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fly\MonteCarloSimulation\ByJavaMethod\DataPoints\Summary\10000\"/>
    </mc:Choice>
  </mc:AlternateContent>
  <bookViews>
    <workbookView xWindow="0" yWindow="0" windowWidth="1380" windowHeight="0" tabRatio="826" firstSheet="5" activeTab="9"/>
  </bookViews>
  <sheets>
    <sheet name="Summary" sheetId="2" r:id="rId1"/>
    <sheet name="100_80_Workers" sheetId="12" r:id="rId2"/>
    <sheet name="100_Workers" sheetId="3" r:id="rId3"/>
    <sheet name="ALL_WORKERS" sheetId="9" r:id="rId4"/>
    <sheet name="ANSWER_DURATION" sheetId="10" r:id="rId5"/>
    <sheet name="CONFIDENCE_3Pcnt" sheetId="16" r:id="rId6"/>
    <sheet name="EXPLANATION_QT" sheetId="15" r:id="rId7"/>
    <sheet name="NON_STUDENT" sheetId="14" r:id="rId8"/>
    <sheet name="100_80_NON_STUDENT" sheetId="13" r:id="rId9"/>
    <sheet name="100_NON_STUDENT" sheetId="4" r:id="rId10"/>
    <sheet name="GridCharts" sheetId="11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6" l="1"/>
  <c r="I22" i="16"/>
  <c r="C22" i="16"/>
  <c r="N22" i="15"/>
  <c r="I22" i="15"/>
  <c r="C22" i="15"/>
  <c r="I22" i="14"/>
  <c r="N22" i="14"/>
  <c r="C22" i="14"/>
  <c r="I22" i="13"/>
  <c r="N22" i="13"/>
  <c r="C22" i="13"/>
  <c r="I22" i="10" l="1"/>
  <c r="C22" i="10"/>
  <c r="N22" i="10"/>
  <c r="I22" i="9"/>
  <c r="C22" i="9"/>
  <c r="N22" i="9"/>
  <c r="I22" i="4"/>
  <c r="C22" i="4"/>
  <c r="N22" i="4"/>
  <c r="I22" i="3"/>
  <c r="C22" i="3"/>
  <c r="N22" i="3"/>
  <c r="I22" i="12"/>
  <c r="C22" i="12"/>
  <c r="N22" i="12"/>
</calcChain>
</file>

<file path=xl/sharedStrings.xml><?xml version="1.0" encoding="utf-8"?>
<sst xmlns="http://schemas.openxmlformats.org/spreadsheetml/2006/main" count="192" uniqueCount="45">
  <si>
    <t>#</t>
  </si>
  <si>
    <t>null</t>
  </si>
  <si>
    <t>average Precision Variable Sample Size</t>
  </si>
  <si>
    <t>average Recall  Variable Sample Size</t>
  </si>
  <si>
    <t>elapsed Time  Variable Sample Size</t>
  </si>
  <si>
    <t>total Workers  Variable Sample Size</t>
  </si>
  <si>
    <t>max Answers per HIT Variable Sample Size</t>
  </si>
  <si>
    <t>faults Located  Variable Sample Size</t>
  </si>
  <si>
    <t>faults Located Fixed Sample Size</t>
  </si>
  <si>
    <t>max Answers per HIT Fixed Sample Size</t>
  </si>
  <si>
    <t>total Workers Fixed Sample Size</t>
  </si>
  <si>
    <t>elapsed Time Fixed Sample Size</t>
  </si>
  <si>
    <t>average Recall Fixed Sample Size</t>
  </si>
  <si>
    <t>average Precision Fixed Sample Size</t>
  </si>
  <si>
    <t>consensus Type</t>
  </si>
  <si>
    <t>ALL WORKERS</t>
  </si>
  <si>
    <t>FILTER</t>
  </si>
  <si>
    <t>TIME (hours)</t>
  </si>
  <si>
    <t>COST (number of workers and answers)</t>
  </si>
  <si>
    <t>EFFICIENCYand EFFICACY</t>
  </si>
  <si>
    <t>DURATION
MIN_60_30_SECONDS</t>
  </si>
  <si>
    <t>CONFIDENCE_DIFFICULTY
_UP_3PERCENT</t>
  </si>
  <si>
    <t>EXPLANATION
2_3_4_QT_57_2383</t>
  </si>
  <si>
    <t>100_80_NON_STUDENT</t>
  </si>
  <si>
    <t>NON_STUDENT</t>
  </si>
  <si>
    <t>100_NON_STUDENT</t>
  </si>
  <si>
    <t>100 WORKERS</t>
  </si>
  <si>
    <t>100 80 WORKERS</t>
  </si>
  <si>
    <t>Faults Located</t>
  </si>
  <si>
    <t>8 faults before 19 answers</t>
  </si>
  <si>
    <t>7 faults before 19 answers</t>
  </si>
  <si>
    <t>minimum answers to locate 7 bugs</t>
  </si>
  <si>
    <t>`</t>
  </si>
  <si>
    <t>Total</t>
  </si>
  <si>
    <t>Sampling approach with replacement</t>
  </si>
  <si>
    <t>with replacement</t>
  </si>
  <si>
    <t>Estimators computed</t>
  </si>
  <si>
    <t>Precision, Recall, Workers, Answers, False Positives, False Negatives</t>
  </si>
  <si>
    <t>Number of simulations</t>
  </si>
  <si>
    <t>Comparative data</t>
  </si>
  <si>
    <t>Fixed sample size AND Variable sample size</t>
  </si>
  <si>
    <t>Parameters</t>
  </si>
  <si>
    <t>Configurations values</t>
  </si>
  <si>
    <t>Summary</t>
  </si>
  <si>
    <t>instable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</si>
</sst>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8" fillId="5" borderId="3" applyNumberFormat="0" applyFont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0" xfId="0" applyFill="1"/>
    <xf numFmtId="0" fontId="3" fillId="3" borderId="0" xfId="0" applyFont="1" applyFill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ill="1"/>
    <xf numFmtId="0" fontId="5" fillId="5" borderId="3" xfId="1" applyFont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1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0.28135821529166199</c:v>
                </c:pt>
                <c:pt idx="1">
                  <c:v>0.42606563655097901</c:v>
                </c:pt>
                <c:pt idx="2">
                  <c:v>0.52724710813492404</c:v>
                </c:pt>
                <c:pt idx="3">
                  <c:v>0.53836332115801599</c:v>
                </c:pt>
                <c:pt idx="4">
                  <c:v>0.54334652777778303</c:v>
                </c:pt>
                <c:pt idx="5">
                  <c:v>0.56483433531744998</c:v>
                </c:pt>
                <c:pt idx="6">
                  <c:v>0.74945666666664201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917-A786-35BDBA4DAA9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0.39620187499999998</c:v>
                </c:pt>
                <c:pt idx="1">
                  <c:v>0.57044645833335195</c:v>
                </c:pt>
                <c:pt idx="2">
                  <c:v>0.56218270833329897</c:v>
                </c:pt>
                <c:pt idx="3">
                  <c:v>0.54244729166664796</c:v>
                </c:pt>
                <c:pt idx="4">
                  <c:v>0.52089916666667402</c:v>
                </c:pt>
                <c:pt idx="5">
                  <c:v>0.52216395833332796</c:v>
                </c:pt>
                <c:pt idx="6">
                  <c:v>0.605961666666744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917-A786-35BDBA4DAA9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0.46380086309526602</c:v>
                </c:pt>
                <c:pt idx="1">
                  <c:v>0.41600937500004598</c:v>
                </c:pt>
                <c:pt idx="2">
                  <c:v>0.49437020833331402</c:v>
                </c:pt>
                <c:pt idx="3">
                  <c:v>0.54738925595232002</c:v>
                </c:pt>
                <c:pt idx="4">
                  <c:v>0.550250036976909</c:v>
                </c:pt>
                <c:pt idx="5">
                  <c:v>0.62521354166667198</c:v>
                </c:pt>
                <c:pt idx="6">
                  <c:v>0.45437062500002601</c:v>
                </c:pt>
                <c:pt idx="7">
                  <c:v>0.61787749999995001</c:v>
                </c:pt>
                <c:pt idx="8">
                  <c:v>0.48573999999996698</c:v>
                </c:pt>
                <c:pt idx="9">
                  <c:v>0.721941369047575</c:v>
                </c:pt>
                <c:pt idx="10">
                  <c:v>0.67234062500004199</c:v>
                </c:pt>
                <c:pt idx="11">
                  <c:v>0.70213625000007596</c:v>
                </c:pt>
                <c:pt idx="12">
                  <c:v>0.71171375000000703</c:v>
                </c:pt>
                <c:pt idx="13">
                  <c:v>0.66628854166666396</c:v>
                </c:pt>
                <c:pt idx="14">
                  <c:v>0.77096229166657304</c:v>
                </c:pt>
                <c:pt idx="15">
                  <c:v>0.76324374999991595</c:v>
                </c:pt>
                <c:pt idx="16">
                  <c:v>0.78708958333335</c:v>
                </c:pt>
                <c:pt idx="17">
                  <c:v>0.76751249999994897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917-A786-35BDBA4DAA9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0.56428958333333901</c:v>
                </c:pt>
                <c:pt idx="1">
                  <c:v>0.60311750000003805</c:v>
                </c:pt>
                <c:pt idx="2">
                  <c:v>0.469888750000033</c:v>
                </c:pt>
                <c:pt idx="3">
                  <c:v>0.60943958333334303</c:v>
                </c:pt>
                <c:pt idx="4">
                  <c:v>0.50932270833332904</c:v>
                </c:pt>
                <c:pt idx="5">
                  <c:v>0.53964104166675197</c:v>
                </c:pt>
                <c:pt idx="6">
                  <c:v>0.45768937499992501</c:v>
                </c:pt>
                <c:pt idx="7">
                  <c:v>0.53862104166674596</c:v>
                </c:pt>
                <c:pt idx="8">
                  <c:v>0.44801354166669399</c:v>
                </c:pt>
                <c:pt idx="9">
                  <c:v>0.557763333333402</c:v>
                </c:pt>
                <c:pt idx="10">
                  <c:v>0.557828541666605</c:v>
                </c:pt>
                <c:pt idx="11">
                  <c:v>0.607097499999941</c:v>
                </c:pt>
                <c:pt idx="12">
                  <c:v>0.57389895833333904</c:v>
                </c:pt>
                <c:pt idx="13">
                  <c:v>0.51958979166661601</c:v>
                </c:pt>
                <c:pt idx="14">
                  <c:v>0.61020229166664797</c:v>
                </c:pt>
                <c:pt idx="15">
                  <c:v>0.57198833333329002</c:v>
                </c:pt>
                <c:pt idx="16">
                  <c:v>0.60334583333339398</c:v>
                </c:pt>
                <c:pt idx="17">
                  <c:v>0.57692499999996805</c:v>
                </c:pt>
                <c:pt idx="18">
                  <c:v>0.57083333333327302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4917-A786-35BDBA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129.93580821232999</c:v>
                      </c:pt>
                      <c:pt idx="1">
                        <c:v>144.52370470359099</c:v>
                      </c:pt>
                      <c:pt idx="2">
                        <c:v>141.676230305426</c:v>
                      </c:pt>
                      <c:pt idx="3">
                        <c:v>139.001802431665</c:v>
                      </c:pt>
                      <c:pt idx="4">
                        <c:v>142.92232789235101</c:v>
                      </c:pt>
                      <c:pt idx="5">
                        <c:v>137.97352443406501</c:v>
                      </c:pt>
                      <c:pt idx="6">
                        <c:v>143.559679165967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84-4917-A786-35BDBA4DAA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84-4917-A786-35BDBA4DAA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4-4917-A786-35BDBA4DAA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4-4917-A786-35BDBA4DA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137.25659719229299</c:v>
                      </c:pt>
                      <c:pt idx="1">
                        <c:v>137.804639986643</c:v>
                      </c:pt>
                      <c:pt idx="2">
                        <c:v>150.34374892674299</c:v>
                      </c:pt>
                      <c:pt idx="3">
                        <c:v>132.04620640574501</c:v>
                      </c:pt>
                      <c:pt idx="4">
                        <c:v>147.29429390185601</c:v>
                      </c:pt>
                      <c:pt idx="5">
                        <c:v>150.32331611107699</c:v>
                      </c:pt>
                      <c:pt idx="6">
                        <c:v>140.51791552945201</c:v>
                      </c:pt>
                      <c:pt idx="7">
                        <c:v>148.002495718246</c:v>
                      </c:pt>
                      <c:pt idx="8">
                        <c:v>137.708505554683</c:v>
                      </c:pt>
                      <c:pt idx="9">
                        <c:v>131.01994847779</c:v>
                      </c:pt>
                      <c:pt idx="10">
                        <c:v>141.26833166669201</c:v>
                      </c:pt>
                      <c:pt idx="11">
                        <c:v>149.12115959113601</c:v>
                      </c:pt>
                      <c:pt idx="12">
                        <c:v>152.993633872863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4-4917-A786-35BDBA4DAA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84-4917-A786-35BDBA4DAA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84-4917-A786-35BDBA4DAA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84-4917-A786-35BDBA4DAA9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107.764</c:v>
                </c:pt>
                <c:pt idx="1">
                  <c:v>181.33269999999999</c:v>
                </c:pt>
                <c:pt idx="2">
                  <c:v>232.88390000000001</c:v>
                </c:pt>
                <c:pt idx="3">
                  <c:v>270.25470000000001</c:v>
                </c:pt>
                <c:pt idx="4">
                  <c:v>303.94220000000001</c:v>
                </c:pt>
                <c:pt idx="5">
                  <c:v>329.8562</c:v>
                </c:pt>
                <c:pt idx="6">
                  <c:v>348.46100000000001</c:v>
                </c:pt>
                <c:pt idx="7">
                  <c:v>358.82220000000001</c:v>
                </c:pt>
                <c:pt idx="8">
                  <c:v>373.86540000000002</c:v>
                </c:pt>
                <c:pt idx="9">
                  <c:v>379.0856</c:v>
                </c:pt>
                <c:pt idx="10">
                  <c:v>388.52190000000002</c:v>
                </c:pt>
                <c:pt idx="11">
                  <c:v>394.25540000000001</c:v>
                </c:pt>
                <c:pt idx="12">
                  <c:v>393.18529999999998</c:v>
                </c:pt>
                <c:pt idx="13">
                  <c:v>397.53149999999999</c:v>
                </c:pt>
                <c:pt idx="14">
                  <c:v>401.05380000000002</c:v>
                </c:pt>
                <c:pt idx="15">
                  <c:v>398.18079999999998</c:v>
                </c:pt>
                <c:pt idx="16">
                  <c:v>399.99270000000001</c:v>
                </c:pt>
                <c:pt idx="17">
                  <c:v>401.78</c:v>
                </c:pt>
                <c:pt idx="18">
                  <c:v>400.7688</c:v>
                </c:pt>
                <c:pt idx="19">
                  <c:v>400.322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9B81-FD298C69EDA3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9B81-FD298C69EDA3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107.8777</c:v>
                </c:pt>
                <c:pt idx="1">
                  <c:v>183.70779999999999</c:v>
                </c:pt>
                <c:pt idx="2">
                  <c:v>225.9417</c:v>
                </c:pt>
                <c:pt idx="3">
                  <c:v>278.68340000000001</c:v>
                </c:pt>
                <c:pt idx="4">
                  <c:v>310.25360000000001</c:v>
                </c:pt>
                <c:pt idx="5">
                  <c:v>338.69080000000002</c:v>
                </c:pt>
                <c:pt idx="6">
                  <c:v>346.9973</c:v>
                </c:pt>
                <c:pt idx="7">
                  <c:v>363.75420000000003</c:v>
                </c:pt>
                <c:pt idx="8">
                  <c:v>370.89260000000002</c:v>
                </c:pt>
                <c:pt idx="9">
                  <c:v>385.19490000000002</c:v>
                </c:pt>
                <c:pt idx="10">
                  <c:v>387.58249999999998</c:v>
                </c:pt>
                <c:pt idx="11">
                  <c:v>388.98</c:v>
                </c:pt>
                <c:pt idx="12">
                  <c:v>398.89449999999999</c:v>
                </c:pt>
                <c:pt idx="13">
                  <c:v>403.32040000000001</c:v>
                </c:pt>
                <c:pt idx="14">
                  <c:v>403.40480000000002</c:v>
                </c:pt>
                <c:pt idx="15">
                  <c:v>405.76949999999999</c:v>
                </c:pt>
                <c:pt idx="16">
                  <c:v>390.64019999999999</c:v>
                </c:pt>
                <c:pt idx="17">
                  <c:v>400.12650000000002</c:v>
                </c:pt>
                <c:pt idx="18">
                  <c:v>393.37079999999997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544-9B81-FD298C69EDA3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544-9B81-FD298C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A1-4544-9B81-FD298C69ED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A1-4544-9B81-FD298C69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A1-4544-9B81-FD298C69ED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A1-4544-9B81-FD298C69ED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A1-4544-9B81-FD298C69ED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A1-4544-9B81-FD298C69ED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139.03773495074799</c:v>
                      </c:pt>
                      <c:pt idx="1">
                        <c:v>152.854961180202</c:v>
                      </c:pt>
                      <c:pt idx="2">
                        <c:v>130.28904767625301</c:v>
                      </c:pt>
                      <c:pt idx="3">
                        <c:v>141.131011389451</c:v>
                      </c:pt>
                      <c:pt idx="4">
                        <c:v>145.98067882362301</c:v>
                      </c:pt>
                      <c:pt idx="5">
                        <c:v>143.37151422341</c:v>
                      </c:pt>
                      <c:pt idx="6">
                        <c:v>136.63267180447201</c:v>
                      </c:pt>
                      <c:pt idx="7">
                        <c:v>140.070130081754</c:v>
                      </c:pt>
                      <c:pt idx="8">
                        <c:v>139.38471538565599</c:v>
                      </c:pt>
                      <c:pt idx="9">
                        <c:v>138.913412921695</c:v>
                      </c:pt>
                      <c:pt idx="10">
                        <c:v>141.41622498810199</c:v>
                      </c:pt>
                      <c:pt idx="11">
                        <c:v>140.18095445016399</c:v>
                      </c:pt>
                      <c:pt idx="12">
                        <c:v>136.68931807926401</c:v>
                      </c:pt>
                      <c:pt idx="13">
                        <c:v>143.57437149462399</c:v>
                      </c:pt>
                      <c:pt idx="14">
                        <c:v>139.248882307169</c:v>
                      </c:pt>
                      <c:pt idx="15">
                        <c:v>141.558535862035</c:v>
                      </c:pt>
                      <c:pt idx="16">
                        <c:v>148.33391102805899</c:v>
                      </c:pt>
                      <c:pt idx="17">
                        <c:v>149.725564999976</c:v>
                      </c:pt>
                      <c:pt idx="18">
                        <c:v>151.364975561237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A1-4544-9B81-FD298C69ED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A1-4544-9B81-FD298C69ED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139.256169118055</c:v>
                </c:pt>
                <c:pt idx="1">
                  <c:v>138.75540991628</c:v>
                </c:pt>
                <c:pt idx="2">
                  <c:v>140.56326134907999</c:v>
                </c:pt>
                <c:pt idx="3">
                  <c:v>140.05788256592601</c:v>
                </c:pt>
                <c:pt idx="4">
                  <c:v>141.73528212978599</c:v>
                </c:pt>
                <c:pt idx="5">
                  <c:v>143.23161823496099</c:v>
                </c:pt>
                <c:pt idx="6">
                  <c:v>138.64779172162</c:v>
                </c:pt>
                <c:pt idx="7">
                  <c:v>141.14441062950701</c:v>
                </c:pt>
                <c:pt idx="8">
                  <c:v>140.73655225525599</c:v>
                </c:pt>
                <c:pt idx="9">
                  <c:v>140.17583080543301</c:v>
                </c:pt>
                <c:pt idx="10">
                  <c:v>143.093225415966</c:v>
                </c:pt>
                <c:pt idx="11">
                  <c:v>141.376758151481</c:v>
                </c:pt>
                <c:pt idx="12">
                  <c:v>140.47875480175301</c:v>
                </c:pt>
                <c:pt idx="13">
                  <c:v>140.91926990424099</c:v>
                </c:pt>
                <c:pt idx="14">
                  <c:v>140.568302250269</c:v>
                </c:pt>
                <c:pt idx="15">
                  <c:v>139.275518054109</c:v>
                </c:pt>
                <c:pt idx="16">
                  <c:v>142.64120124655099</c:v>
                </c:pt>
                <c:pt idx="17">
                  <c:v>142.25021077242701</c:v>
                </c:pt>
                <c:pt idx="18">
                  <c:v>141.164336867739</c:v>
                </c:pt>
                <c:pt idx="19">
                  <c:v>140.38215150018101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F86-9B90-14857B04F99F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139.03773495074799</c:v>
                </c:pt>
                <c:pt idx="1">
                  <c:v>152.854961180202</c:v>
                </c:pt>
                <c:pt idx="2">
                  <c:v>130.28904767625301</c:v>
                </c:pt>
                <c:pt idx="3">
                  <c:v>141.131011389451</c:v>
                </c:pt>
                <c:pt idx="4">
                  <c:v>145.98067882362301</c:v>
                </c:pt>
                <c:pt idx="5">
                  <c:v>143.37151422341</c:v>
                </c:pt>
                <c:pt idx="6">
                  <c:v>136.63267180447201</c:v>
                </c:pt>
                <c:pt idx="7">
                  <c:v>140.070130081754</c:v>
                </c:pt>
                <c:pt idx="8">
                  <c:v>139.38471538565599</c:v>
                </c:pt>
                <c:pt idx="9">
                  <c:v>138.913412921695</c:v>
                </c:pt>
                <c:pt idx="10">
                  <c:v>141.41622498810199</c:v>
                </c:pt>
                <c:pt idx="11">
                  <c:v>140.18095445016399</c:v>
                </c:pt>
                <c:pt idx="12">
                  <c:v>136.68931807926401</c:v>
                </c:pt>
                <c:pt idx="13">
                  <c:v>143.57437149462399</c:v>
                </c:pt>
                <c:pt idx="14">
                  <c:v>139.248882307169</c:v>
                </c:pt>
                <c:pt idx="15">
                  <c:v>141.558535862035</c:v>
                </c:pt>
                <c:pt idx="16">
                  <c:v>148.33391102805899</c:v>
                </c:pt>
                <c:pt idx="17">
                  <c:v>149.725564999976</c:v>
                </c:pt>
                <c:pt idx="18">
                  <c:v>151.364975561237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2-4F86-9B90-14857B0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2-4F86-9B90-14857B04F9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2-4F86-9B90-14857B04F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2-4F86-9B90-14857B04F9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2-4F86-9B90-14857B04F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F86-9B90-14857B04F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F86-9B90-14857B04F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92-4F86-9B90-14857B04F9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92-4F86-9B90-14857B04F9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92-4F86-9B90-14857B04F9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92-4F86-9B90-14857B04F9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6.7987000000000002</c:v>
                </c:pt>
                <c:pt idx="1">
                  <c:v>7.0293999999999999</c:v>
                </c:pt>
                <c:pt idx="2">
                  <c:v>7.0724999999999998</c:v>
                </c:pt>
                <c:pt idx="3">
                  <c:v>7.0667</c:v>
                </c:pt>
                <c:pt idx="4">
                  <c:v>6.8705999999999996</c:v>
                </c:pt>
                <c:pt idx="5">
                  <c:v>7.2465000000000002</c:v>
                </c:pt>
                <c:pt idx="6">
                  <c:v>6.7195999999999998</c:v>
                </c:pt>
                <c:pt idx="7">
                  <c:v>7.4592999999999998</c:v>
                </c:pt>
                <c:pt idx="8">
                  <c:v>7.1300999999999997</c:v>
                </c:pt>
                <c:pt idx="9">
                  <c:v>6.9718999999999998</c:v>
                </c:pt>
                <c:pt idx="10">
                  <c:v>7.4745999999999997</c:v>
                </c:pt>
                <c:pt idx="11">
                  <c:v>7.3997000000000002</c:v>
                </c:pt>
                <c:pt idx="12">
                  <c:v>7.6242000000000001</c:v>
                </c:pt>
                <c:pt idx="13">
                  <c:v>7.1185</c:v>
                </c:pt>
                <c:pt idx="14">
                  <c:v>7.1475</c:v>
                </c:pt>
                <c:pt idx="15">
                  <c:v>7.2065000000000001</c:v>
                </c:pt>
                <c:pt idx="16">
                  <c:v>7.2411000000000003</c:v>
                </c:pt>
                <c:pt idx="17">
                  <c:v>7.0800999999999998</c:v>
                </c:pt>
                <c:pt idx="18">
                  <c:v>7.2845000000000004</c:v>
                </c:pt>
                <c:pt idx="19">
                  <c:v>6.9668000000000001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6D-47D8-918E-A6D5046C97C3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7.4476000000000004</c:v>
                </c:pt>
                <c:pt idx="2">
                  <c:v>6.0758999999999999</c:v>
                </c:pt>
                <c:pt idx="3">
                  <c:v>5.3992000000000004</c:v>
                </c:pt>
                <c:pt idx="4">
                  <c:v>7.1616999999999997</c:v>
                </c:pt>
                <c:pt idx="5">
                  <c:v>7.8311999999999999</c:v>
                </c:pt>
                <c:pt idx="6">
                  <c:v>6.5742000000000003</c:v>
                </c:pt>
                <c:pt idx="7">
                  <c:v>7.5525000000000002</c:v>
                </c:pt>
                <c:pt idx="8">
                  <c:v>7.4640000000000004</c:v>
                </c:pt>
                <c:pt idx="9">
                  <c:v>7.4725999999999999</c:v>
                </c:pt>
                <c:pt idx="10">
                  <c:v>7.3285999999999998</c:v>
                </c:pt>
                <c:pt idx="11">
                  <c:v>7.2969999999999997</c:v>
                </c:pt>
                <c:pt idx="12">
                  <c:v>7.4211999999999998</c:v>
                </c:pt>
                <c:pt idx="13">
                  <c:v>7.0720000000000001</c:v>
                </c:pt>
                <c:pt idx="14">
                  <c:v>7.2089999999999996</c:v>
                </c:pt>
                <c:pt idx="15">
                  <c:v>7.7149999999999999</c:v>
                </c:pt>
                <c:pt idx="16">
                  <c:v>7.6317000000000004</c:v>
                </c:pt>
                <c:pt idx="17">
                  <c:v>6.8564999999999996</c:v>
                </c:pt>
                <c:pt idx="18">
                  <c:v>6.4734999999999996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7D8-918E-A6D5046C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D-47D8-918E-A6D5046C9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6D-47D8-918E-A6D5046C97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6D-47D8-918E-A6D5046C9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6D-47D8-918E-A6D5046C9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D-47D8-918E-A6D5046C9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D-47D8-918E-A6D5046C9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6D-47D8-918E-A6D5046C9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6D-47D8-918E-A6D5046C97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6D-47D8-918E-A6D5046C97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6D-47D8-918E-A6D5046C97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0.38451769036519201</c:v>
                </c:pt>
                <c:pt idx="1">
                  <c:v>0.435261213151382</c:v>
                </c:pt>
                <c:pt idx="2">
                  <c:v>0.49578184478716503</c:v>
                </c:pt>
                <c:pt idx="3">
                  <c:v>0.51429283422345295</c:v>
                </c:pt>
                <c:pt idx="4">
                  <c:v>0.50516131132755904</c:v>
                </c:pt>
                <c:pt idx="5">
                  <c:v>0.512760119047589</c:v>
                </c:pt>
                <c:pt idx="6">
                  <c:v>0.53777822916668505</c:v>
                </c:pt>
                <c:pt idx="7">
                  <c:v>0.555893258928568</c:v>
                </c:pt>
                <c:pt idx="8">
                  <c:v>0.599831133658002</c:v>
                </c:pt>
                <c:pt idx="9">
                  <c:v>0.57634062499998995</c:v>
                </c:pt>
                <c:pt idx="10">
                  <c:v>0.57360395833334898</c:v>
                </c:pt>
                <c:pt idx="11">
                  <c:v>0.63269706845237506</c:v>
                </c:pt>
                <c:pt idx="12">
                  <c:v>0.63829974702379999</c:v>
                </c:pt>
                <c:pt idx="13">
                  <c:v>0.59330875000000505</c:v>
                </c:pt>
                <c:pt idx="14">
                  <c:v>0.55661235119053698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D2C-B4E3-A04EA5777FD0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0.48326875000000202</c:v>
                </c:pt>
                <c:pt idx="1">
                  <c:v>0.57084770833336396</c:v>
                </c:pt>
                <c:pt idx="2">
                  <c:v>0.53971999999998899</c:v>
                </c:pt>
                <c:pt idx="3">
                  <c:v>0.498494166666686</c:v>
                </c:pt>
                <c:pt idx="4">
                  <c:v>0.506648749999972</c:v>
                </c:pt>
                <c:pt idx="5">
                  <c:v>0.48273250000002399</c:v>
                </c:pt>
                <c:pt idx="6">
                  <c:v>0.47905291666666999</c:v>
                </c:pt>
                <c:pt idx="7">
                  <c:v>0.51113583333331203</c:v>
                </c:pt>
                <c:pt idx="8">
                  <c:v>0.53299770833326099</c:v>
                </c:pt>
                <c:pt idx="9">
                  <c:v>0.47599062499999001</c:v>
                </c:pt>
                <c:pt idx="10">
                  <c:v>0.48825437499998797</c:v>
                </c:pt>
                <c:pt idx="11">
                  <c:v>0.52106604166666803</c:v>
                </c:pt>
                <c:pt idx="12">
                  <c:v>0.54353958333333496</c:v>
                </c:pt>
                <c:pt idx="13">
                  <c:v>0.50188895833330305</c:v>
                </c:pt>
                <c:pt idx="14">
                  <c:v>0.50897708333331004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4D2C-B4E3-A04EA5777FD0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0.38187178571432201</c:v>
                </c:pt>
                <c:pt idx="1">
                  <c:v>0.34282873598827601</c:v>
                </c:pt>
                <c:pt idx="2">
                  <c:v>0.379126815476165</c:v>
                </c:pt>
                <c:pt idx="3">
                  <c:v>0.55475410714282702</c:v>
                </c:pt>
                <c:pt idx="4">
                  <c:v>0.44778979166667099</c:v>
                </c:pt>
                <c:pt idx="5">
                  <c:v>0.63576562500006395</c:v>
                </c:pt>
                <c:pt idx="6">
                  <c:v>0.59484624999997704</c:v>
                </c:pt>
                <c:pt idx="7">
                  <c:v>0.50536325757573597</c:v>
                </c:pt>
                <c:pt idx="8">
                  <c:v>0.51186770833334905</c:v>
                </c:pt>
                <c:pt idx="9">
                  <c:v>0.52210285714287097</c:v>
                </c:pt>
                <c:pt idx="10">
                  <c:v>0.55483333333329399</c:v>
                </c:pt>
                <c:pt idx="11">
                  <c:v>0.66212812499998097</c:v>
                </c:pt>
                <c:pt idx="12">
                  <c:v>0.63350982142855805</c:v>
                </c:pt>
                <c:pt idx="13">
                  <c:v>0.63737145833334197</c:v>
                </c:pt>
                <c:pt idx="14">
                  <c:v>0.63517416666673499</c:v>
                </c:pt>
                <c:pt idx="15">
                  <c:v>0.666043750000063</c:v>
                </c:pt>
                <c:pt idx="16">
                  <c:v>0.71777624999996303</c:v>
                </c:pt>
                <c:pt idx="17">
                  <c:v>0.69575624999998098</c:v>
                </c:pt>
                <c:pt idx="18">
                  <c:v>0.66665833333330504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4D2C-B4E3-A04EA5777FD0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0.53269062499994602</c:v>
                </c:pt>
                <c:pt idx="1">
                  <c:v>0.435611250000013</c:v>
                </c:pt>
                <c:pt idx="2">
                  <c:v>0.51450208333329295</c:v>
                </c:pt>
                <c:pt idx="3">
                  <c:v>0.58596916666672305</c:v>
                </c:pt>
                <c:pt idx="4">
                  <c:v>0.40925458333341702</c:v>
                </c:pt>
                <c:pt idx="5">
                  <c:v>0.58771500000001997</c:v>
                </c:pt>
                <c:pt idx="6">
                  <c:v>0.50677499999998399</c:v>
                </c:pt>
                <c:pt idx="7">
                  <c:v>0.55235833333333795</c:v>
                </c:pt>
                <c:pt idx="8">
                  <c:v>0.46378041666664599</c:v>
                </c:pt>
                <c:pt idx="9">
                  <c:v>0.43354145833334701</c:v>
                </c:pt>
                <c:pt idx="10">
                  <c:v>0.49584958333332502</c:v>
                </c:pt>
                <c:pt idx="11">
                  <c:v>0.54773520833331701</c:v>
                </c:pt>
                <c:pt idx="12">
                  <c:v>0.49509645833327998</c:v>
                </c:pt>
                <c:pt idx="13">
                  <c:v>0.55371416666668205</c:v>
                </c:pt>
                <c:pt idx="14">
                  <c:v>0.47149937499996503</c:v>
                </c:pt>
                <c:pt idx="15">
                  <c:v>0.51156937499994004</c:v>
                </c:pt>
                <c:pt idx="16">
                  <c:v>0.539971666666614</c:v>
                </c:pt>
                <c:pt idx="17">
                  <c:v>0.51497812500002105</c:v>
                </c:pt>
                <c:pt idx="18">
                  <c:v>0.55387083333329801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4D2C-B4E3-A04EA57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D2C-B4E3-A04EA5777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4-4D2C-B4E3-A04EA5777F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D2C-B4E3-A04EA5777F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4-4D2C-B4E3-A04EA5777F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4-4D2C-B4E3-A04EA5777F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4-4D2C-B4E3-A04EA5777F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4-4D2C-B4E3-A04EA5777F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4-4D2C-B4E3-A04EA5777F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107.6949</c:v>
                </c:pt>
                <c:pt idx="1">
                  <c:v>179.29079999999999</c:v>
                </c:pt>
                <c:pt idx="2">
                  <c:v>230.88570000000001</c:v>
                </c:pt>
                <c:pt idx="3">
                  <c:v>271.21289999999999</c:v>
                </c:pt>
                <c:pt idx="4">
                  <c:v>294.54410000000001</c:v>
                </c:pt>
                <c:pt idx="5">
                  <c:v>326.00150000000002</c:v>
                </c:pt>
                <c:pt idx="6">
                  <c:v>343.21109999999999</c:v>
                </c:pt>
                <c:pt idx="7">
                  <c:v>353.04039999999998</c:v>
                </c:pt>
                <c:pt idx="8">
                  <c:v>362.15199999999999</c:v>
                </c:pt>
                <c:pt idx="9">
                  <c:v>370.90019999999998</c:v>
                </c:pt>
                <c:pt idx="10">
                  <c:v>380.67</c:v>
                </c:pt>
                <c:pt idx="11">
                  <c:v>378.22329999999999</c:v>
                </c:pt>
                <c:pt idx="12">
                  <c:v>387.17669999999998</c:v>
                </c:pt>
                <c:pt idx="13">
                  <c:v>382.17360000000002</c:v>
                </c:pt>
                <c:pt idx="14">
                  <c:v>393.75099999999998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FE9-95B5-6D1A50260CA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FE9-95B5-6D1A50260CA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108.1677</c:v>
                </c:pt>
                <c:pt idx="1">
                  <c:v>173.44460000000001</c:v>
                </c:pt>
                <c:pt idx="2">
                  <c:v>231.15469999999999</c:v>
                </c:pt>
                <c:pt idx="3">
                  <c:v>270.9923</c:v>
                </c:pt>
                <c:pt idx="4">
                  <c:v>300.3064</c:v>
                </c:pt>
                <c:pt idx="5">
                  <c:v>331.7244</c:v>
                </c:pt>
                <c:pt idx="6">
                  <c:v>342.93869999999998</c:v>
                </c:pt>
                <c:pt idx="7">
                  <c:v>356.19720000000001</c:v>
                </c:pt>
                <c:pt idx="8">
                  <c:v>363.42860000000002</c:v>
                </c:pt>
                <c:pt idx="9">
                  <c:v>377.00330000000002</c:v>
                </c:pt>
                <c:pt idx="10">
                  <c:v>383.14109999999999</c:v>
                </c:pt>
                <c:pt idx="11">
                  <c:v>390.23509999999999</c:v>
                </c:pt>
                <c:pt idx="12">
                  <c:v>377.11950000000002</c:v>
                </c:pt>
                <c:pt idx="13">
                  <c:v>388.03870000000001</c:v>
                </c:pt>
                <c:pt idx="14">
                  <c:v>389.17079999999999</c:v>
                </c:pt>
                <c:pt idx="15">
                  <c:v>395.06709999999998</c:v>
                </c:pt>
                <c:pt idx="16">
                  <c:v>432.31979999999999</c:v>
                </c:pt>
                <c:pt idx="17">
                  <c:v>456.79300000000001</c:v>
                </c:pt>
                <c:pt idx="18">
                  <c:v>482.15100000000001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FE9-95B5-6D1A50260CA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FE9-95B5-6D1A5026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76-4FE9-95B5-6D1A50260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6-4FE9-95B5-6D1A50260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6-4FE9-95B5-6D1A50260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6-4FE9-95B5-6D1A50260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6-4FE9-95B5-6D1A50260C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76-4FE9-95B5-6D1A50260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6-4FE9-95B5-6D1A50260C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76-4FE9-95B5-6D1A50260CA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138.013061268249</c:v>
                </c:pt>
                <c:pt idx="1">
                  <c:v>140.897233042701</c:v>
                </c:pt>
                <c:pt idx="2">
                  <c:v>140.640708233005</c:v>
                </c:pt>
                <c:pt idx="3">
                  <c:v>142.07415359196301</c:v>
                </c:pt>
                <c:pt idx="4">
                  <c:v>136.63530375424699</c:v>
                </c:pt>
                <c:pt idx="5">
                  <c:v>138.969748461351</c:v>
                </c:pt>
                <c:pt idx="6">
                  <c:v>140.014340824908</c:v>
                </c:pt>
                <c:pt idx="7">
                  <c:v>139.62272239430001</c:v>
                </c:pt>
                <c:pt idx="8">
                  <c:v>139.05118200834499</c:v>
                </c:pt>
                <c:pt idx="9">
                  <c:v>134.90141912684101</c:v>
                </c:pt>
                <c:pt idx="10">
                  <c:v>142.73310135825099</c:v>
                </c:pt>
                <c:pt idx="11">
                  <c:v>136.49284723118799</c:v>
                </c:pt>
                <c:pt idx="12">
                  <c:v>140.613299949267</c:v>
                </c:pt>
                <c:pt idx="13">
                  <c:v>133.22293190913101</c:v>
                </c:pt>
                <c:pt idx="14">
                  <c:v>138.45174461838801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94E-BDEE-4BBD3A941EAA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149.23639906135799</c:v>
                </c:pt>
                <c:pt idx="1">
                  <c:v>152.51759425019401</c:v>
                </c:pt>
                <c:pt idx="2">
                  <c:v>141.098332222236</c:v>
                </c:pt>
                <c:pt idx="3">
                  <c:v>152.25742027075901</c:v>
                </c:pt>
                <c:pt idx="4">
                  <c:v>131.24835832409599</c:v>
                </c:pt>
                <c:pt idx="5">
                  <c:v>141.18401724046899</c:v>
                </c:pt>
                <c:pt idx="6">
                  <c:v>135.803437906749</c:v>
                </c:pt>
                <c:pt idx="7">
                  <c:v>144.920062569518</c:v>
                </c:pt>
                <c:pt idx="8">
                  <c:v>141.32560998814199</c:v>
                </c:pt>
                <c:pt idx="9">
                  <c:v>137.851714316683</c:v>
                </c:pt>
                <c:pt idx="10">
                  <c:v>133.46118094996399</c:v>
                </c:pt>
                <c:pt idx="11">
                  <c:v>136.07080791596101</c:v>
                </c:pt>
                <c:pt idx="12">
                  <c:v>140.11070958194</c:v>
                </c:pt>
                <c:pt idx="13">
                  <c:v>149.93767127078701</c:v>
                </c:pt>
                <c:pt idx="14">
                  <c:v>141.720679866897</c:v>
                </c:pt>
                <c:pt idx="15">
                  <c:v>131.03858365834199</c:v>
                </c:pt>
                <c:pt idx="16">
                  <c:v>150.549164444441</c:v>
                </c:pt>
                <c:pt idx="17">
                  <c:v>150.49666059660501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94E-BDEE-4BBD3A94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AD-494E-BDEE-4BBD3A941E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AD-494E-BDEE-4BBD3A94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AD-494E-BDEE-4BBD3A94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D-494E-BDEE-4BBD3A94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D-494E-BDEE-4BBD3A94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D-494E-BDEE-4BBD3A94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AD-494E-BDEE-4BBD3A94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D-494E-BDEE-4BBD3A94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AD-494E-BDEE-4BBD3A94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D-494E-BDEE-4BBD3A941E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7.0683999999999996</c:v>
                </c:pt>
                <c:pt idx="1">
                  <c:v>7.0918000000000001</c:v>
                </c:pt>
                <c:pt idx="2">
                  <c:v>7.3532999999999999</c:v>
                </c:pt>
                <c:pt idx="3">
                  <c:v>7.1432000000000002</c:v>
                </c:pt>
                <c:pt idx="4">
                  <c:v>7.2428999999999997</c:v>
                </c:pt>
                <c:pt idx="5">
                  <c:v>6.6519000000000004</c:v>
                </c:pt>
                <c:pt idx="6">
                  <c:v>6.8411999999999997</c:v>
                </c:pt>
                <c:pt idx="7">
                  <c:v>7.2491000000000003</c:v>
                </c:pt>
                <c:pt idx="8">
                  <c:v>7.3076999999999996</c:v>
                </c:pt>
                <c:pt idx="9">
                  <c:v>6.9485000000000001</c:v>
                </c:pt>
                <c:pt idx="10">
                  <c:v>7.0404999999999998</c:v>
                </c:pt>
                <c:pt idx="11">
                  <c:v>7.5975999999999999</c:v>
                </c:pt>
                <c:pt idx="12">
                  <c:v>7.3646000000000003</c:v>
                </c:pt>
                <c:pt idx="13">
                  <c:v>7.2472000000000003</c:v>
                </c:pt>
                <c:pt idx="14">
                  <c:v>7.0071000000000003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3-464E-AB17-1774EA7D9B22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8</c:v>
                </c:pt>
                <c:pt idx="1">
                  <c:v>7.4074</c:v>
                </c:pt>
                <c:pt idx="2">
                  <c:v>6.4794</c:v>
                </c:pt>
                <c:pt idx="3">
                  <c:v>6.3221999999999996</c:v>
                </c:pt>
                <c:pt idx="4">
                  <c:v>6.7819000000000003</c:v>
                </c:pt>
                <c:pt idx="5">
                  <c:v>7.6951999999999998</c:v>
                </c:pt>
                <c:pt idx="6">
                  <c:v>6.9511000000000003</c:v>
                </c:pt>
                <c:pt idx="7">
                  <c:v>7.9630999999999998</c:v>
                </c:pt>
                <c:pt idx="8">
                  <c:v>7.0042</c:v>
                </c:pt>
                <c:pt idx="9">
                  <c:v>6.1885000000000003</c:v>
                </c:pt>
                <c:pt idx="10">
                  <c:v>7.4284999999999997</c:v>
                </c:pt>
                <c:pt idx="11">
                  <c:v>7.0842000000000001</c:v>
                </c:pt>
                <c:pt idx="12">
                  <c:v>7.5472000000000001</c:v>
                </c:pt>
                <c:pt idx="13">
                  <c:v>7.2869999999999999</c:v>
                </c:pt>
                <c:pt idx="14">
                  <c:v>6.9570999999999996</c:v>
                </c:pt>
                <c:pt idx="15">
                  <c:v>7.8494999999999999</c:v>
                </c:pt>
                <c:pt idx="16">
                  <c:v>8</c:v>
                </c:pt>
                <c:pt idx="17">
                  <c:v>7.7526000000000002</c:v>
                </c:pt>
                <c:pt idx="18">
                  <c:v>7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3A3-464E-AB17-1774EA7D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A3-464E-AB17-1774EA7D9B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3-464E-AB17-1774EA7D9B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3-464E-AB17-1774EA7D9B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3-464E-AB17-1774EA7D9B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3-464E-AB17-1774EA7D9B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3-464E-AB17-1774EA7D9B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3-464E-AB17-1774EA7D9B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3-464E-AB17-1774EA7D9B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3-464E-AB17-1774EA7D9B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3-464E-AB17-1774EA7D9B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0.27902802041709002</c:v>
                </c:pt>
                <c:pt idx="1">
                  <c:v>0.39655395292207801</c:v>
                </c:pt>
                <c:pt idx="2">
                  <c:v>0.45854219020561798</c:v>
                </c:pt>
                <c:pt idx="3">
                  <c:v>0.49963623015875303</c:v>
                </c:pt>
                <c:pt idx="4">
                  <c:v>0.56125208062773602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6E8-AAC7-DEDBAFD92953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0.39500208333330999</c:v>
                </c:pt>
                <c:pt idx="1">
                  <c:v>0.50422541666668497</c:v>
                </c:pt>
                <c:pt idx="2">
                  <c:v>0.49360104166664998</c:v>
                </c:pt>
                <c:pt idx="3">
                  <c:v>0.52049791666663403</c:v>
                </c:pt>
                <c:pt idx="4">
                  <c:v>0.503864166666671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6E8-AAC7-DEDBAFD92953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0.40981056141773597</c:v>
                </c:pt>
                <c:pt idx="1">
                  <c:v>0.46392271464646201</c:v>
                </c:pt>
                <c:pt idx="2">
                  <c:v>0.43841705762984901</c:v>
                </c:pt>
                <c:pt idx="3">
                  <c:v>0.52040308035712601</c:v>
                </c:pt>
                <c:pt idx="4">
                  <c:v>0.53600485119045904</c:v>
                </c:pt>
                <c:pt idx="5">
                  <c:v>0.56418312499999201</c:v>
                </c:pt>
                <c:pt idx="6">
                  <c:v>0.55330874503970395</c:v>
                </c:pt>
                <c:pt idx="7">
                  <c:v>0.57714616071428904</c:v>
                </c:pt>
                <c:pt idx="8">
                  <c:v>0.54518440476190799</c:v>
                </c:pt>
                <c:pt idx="9">
                  <c:v>0.53684372023813998</c:v>
                </c:pt>
                <c:pt idx="10">
                  <c:v>0.57534354166670398</c:v>
                </c:pt>
                <c:pt idx="11">
                  <c:v>0.668828124999992</c:v>
                </c:pt>
                <c:pt idx="12">
                  <c:v>0.66313541666673304</c:v>
                </c:pt>
                <c:pt idx="13">
                  <c:v>0.69187541666664398</c:v>
                </c:pt>
                <c:pt idx="14">
                  <c:v>0.69420708333331704</c:v>
                </c:pt>
                <c:pt idx="15">
                  <c:v>0.68466916666658795</c:v>
                </c:pt>
                <c:pt idx="16">
                  <c:v>0.70449833333324796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6E8-AAC7-DEDBAFD92953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0.57312812500000099</c:v>
                </c:pt>
                <c:pt idx="1">
                  <c:v>0.56929937499994598</c:v>
                </c:pt>
                <c:pt idx="2">
                  <c:v>0.51972166666666597</c:v>
                </c:pt>
                <c:pt idx="3">
                  <c:v>0.50323562499997998</c:v>
                </c:pt>
                <c:pt idx="4">
                  <c:v>0.50841312500003699</c:v>
                </c:pt>
                <c:pt idx="5">
                  <c:v>0.49502895833334798</c:v>
                </c:pt>
                <c:pt idx="6">
                  <c:v>0.49135770833338899</c:v>
                </c:pt>
                <c:pt idx="7">
                  <c:v>0.48344125000000898</c:v>
                </c:pt>
                <c:pt idx="8">
                  <c:v>0.44044270833336602</c:v>
                </c:pt>
                <c:pt idx="9">
                  <c:v>0.46965749999995898</c:v>
                </c:pt>
                <c:pt idx="10">
                  <c:v>0.487977500000014</c:v>
                </c:pt>
                <c:pt idx="11">
                  <c:v>0.52577166666668396</c:v>
                </c:pt>
                <c:pt idx="12">
                  <c:v>0.52831500000002296</c:v>
                </c:pt>
                <c:pt idx="13">
                  <c:v>0.53099499999998201</c:v>
                </c:pt>
                <c:pt idx="14">
                  <c:v>0.56751708333327</c:v>
                </c:pt>
                <c:pt idx="15">
                  <c:v>0.55456249999992702</c:v>
                </c:pt>
                <c:pt idx="16">
                  <c:v>0.55604166666656596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3-46E8-AAC7-DEDBAFD9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144.15326792439501</c:v>
                      </c:pt>
                      <c:pt idx="1">
                        <c:v>136.666256093659</c:v>
                      </c:pt>
                      <c:pt idx="2">
                        <c:v>133.62494928581501</c:v>
                      </c:pt>
                      <c:pt idx="3">
                        <c:v>136.85168124495701</c:v>
                      </c:pt>
                      <c:pt idx="4">
                        <c:v>131.152513386641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F3-46E8-AAC7-DEDBAFD929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F3-46E8-AAC7-DEDBAFD929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F3-46E8-AAC7-DEDBAFD929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F3-46E8-AAC7-DEDBAFD929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127.20874623372499</c:v>
                      </c:pt>
                      <c:pt idx="1">
                        <c:v>134.25177067243101</c:v>
                      </c:pt>
                      <c:pt idx="2">
                        <c:v>127.11769467069701</c:v>
                      </c:pt>
                      <c:pt idx="3">
                        <c:v>140.37488576849401</c:v>
                      </c:pt>
                      <c:pt idx="4">
                        <c:v>137.62765010204501</c:v>
                      </c:pt>
                      <c:pt idx="5">
                        <c:v>140.65287758837599</c:v>
                      </c:pt>
                      <c:pt idx="6">
                        <c:v>137.416150940449</c:v>
                      </c:pt>
                      <c:pt idx="7">
                        <c:v>134.56871913984199</c:v>
                      </c:pt>
                      <c:pt idx="8">
                        <c:v>138.591087238596</c:v>
                      </c:pt>
                      <c:pt idx="9">
                        <c:v>142.73177285038199</c:v>
                      </c:pt>
                      <c:pt idx="10">
                        <c:v>140.25574846568401</c:v>
                      </c:pt>
                      <c:pt idx="11">
                        <c:v>142.003434943462</c:v>
                      </c:pt>
                      <c:pt idx="12">
                        <c:v>150.823918321609</c:v>
                      </c:pt>
                      <c:pt idx="13">
                        <c:v>150.549164444441</c:v>
                      </c:pt>
                      <c:pt idx="14">
                        <c:v>151.030907789606</c:v>
                      </c:pt>
                      <c:pt idx="15">
                        <c:v>150.549164444441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F3-46E8-AAC7-DEDBAFD929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F3-46E8-AAC7-DEDBAFD929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F3-46E8-AAC7-DEDBAFD929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F3-46E8-AAC7-DEDBAFD9295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101.53149999999999</c:v>
                </c:pt>
                <c:pt idx="1">
                  <c:v>168.47640000000001</c:v>
                </c:pt>
                <c:pt idx="2">
                  <c:v>212.4323</c:v>
                </c:pt>
                <c:pt idx="3">
                  <c:v>242.75139999999999</c:v>
                </c:pt>
                <c:pt idx="4">
                  <c:v>266.9907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EAA-8907-5BFE3329FD76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EAA-8907-5BFE3329FD76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101.508</c:v>
                </c:pt>
                <c:pt idx="1">
                  <c:v>173.45490000000001</c:v>
                </c:pt>
                <c:pt idx="2">
                  <c:v>215.1165</c:v>
                </c:pt>
                <c:pt idx="3">
                  <c:v>242.3426</c:v>
                </c:pt>
                <c:pt idx="4">
                  <c:v>266.5548</c:v>
                </c:pt>
                <c:pt idx="5">
                  <c:v>288.1918</c:v>
                </c:pt>
                <c:pt idx="6">
                  <c:v>300.69709999999998</c:v>
                </c:pt>
                <c:pt idx="7">
                  <c:v>311.16370000000001</c:v>
                </c:pt>
                <c:pt idx="8">
                  <c:v>317.1893</c:v>
                </c:pt>
                <c:pt idx="9">
                  <c:v>326.85070000000002</c:v>
                </c:pt>
                <c:pt idx="10">
                  <c:v>344.79899999999998</c:v>
                </c:pt>
                <c:pt idx="11">
                  <c:v>356.40219999999999</c:v>
                </c:pt>
                <c:pt idx="12">
                  <c:v>375.13040000000001</c:v>
                </c:pt>
                <c:pt idx="13">
                  <c:v>386.0498</c:v>
                </c:pt>
                <c:pt idx="14">
                  <c:v>391.86040000000003</c:v>
                </c:pt>
                <c:pt idx="15">
                  <c:v>397.07119999999998</c:v>
                </c:pt>
                <c:pt idx="16">
                  <c:v>405.34500000000003</c:v>
                </c:pt>
                <c:pt idx="17">
                  <c:v>411.30340000000001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D-4EAA-8907-5BFE3329FD76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D-4EAA-8907-5BFE3329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D-4EAA-8907-5BFE3329FD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D-4EAA-8907-5BFE3329FD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144.15326792439501</c:v>
                      </c:pt>
                      <c:pt idx="1">
                        <c:v>136.666256093659</c:v>
                      </c:pt>
                      <c:pt idx="2">
                        <c:v>133.62494928581501</c:v>
                      </c:pt>
                      <c:pt idx="3">
                        <c:v>136.85168124495701</c:v>
                      </c:pt>
                      <c:pt idx="4">
                        <c:v>131.152513386641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D-4EAA-8907-5BFE3329FD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D-4EAA-8907-5BFE3329FD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DD-4EAA-8907-5BFE3329FD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DD-4EAA-8907-5BFE3329FD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127.20874623372499</c:v>
                      </c:pt>
                      <c:pt idx="1">
                        <c:v>134.25177067243101</c:v>
                      </c:pt>
                      <c:pt idx="2">
                        <c:v>127.11769467069701</c:v>
                      </c:pt>
                      <c:pt idx="3">
                        <c:v>140.37488576849401</c:v>
                      </c:pt>
                      <c:pt idx="4">
                        <c:v>137.62765010204501</c:v>
                      </c:pt>
                      <c:pt idx="5">
                        <c:v>140.65287758837599</c:v>
                      </c:pt>
                      <c:pt idx="6">
                        <c:v>137.416150940449</c:v>
                      </c:pt>
                      <c:pt idx="7">
                        <c:v>134.56871913984199</c:v>
                      </c:pt>
                      <c:pt idx="8">
                        <c:v>138.591087238596</c:v>
                      </c:pt>
                      <c:pt idx="9">
                        <c:v>142.73177285038199</c:v>
                      </c:pt>
                      <c:pt idx="10">
                        <c:v>140.25574846568401</c:v>
                      </c:pt>
                      <c:pt idx="11">
                        <c:v>142.003434943462</c:v>
                      </c:pt>
                      <c:pt idx="12">
                        <c:v>150.823918321609</c:v>
                      </c:pt>
                      <c:pt idx="13">
                        <c:v>150.549164444441</c:v>
                      </c:pt>
                      <c:pt idx="14">
                        <c:v>151.030907789606</c:v>
                      </c:pt>
                      <c:pt idx="15">
                        <c:v>150.549164444441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DD-4EAA-8907-5BFE3329FD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DD-4EAA-8907-5BFE3329FD7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144.15326792439501</c:v>
                </c:pt>
                <c:pt idx="1">
                  <c:v>136.666256093659</c:v>
                </c:pt>
                <c:pt idx="2">
                  <c:v>133.62494928581501</c:v>
                </c:pt>
                <c:pt idx="3">
                  <c:v>136.85168124495701</c:v>
                </c:pt>
                <c:pt idx="4">
                  <c:v>131.152513386641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1FC-B79E-1ED5D75EB1DF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127.20874623372499</c:v>
                </c:pt>
                <c:pt idx="1">
                  <c:v>134.25177067243101</c:v>
                </c:pt>
                <c:pt idx="2">
                  <c:v>127.11769467069701</c:v>
                </c:pt>
                <c:pt idx="3">
                  <c:v>140.37488576849401</c:v>
                </c:pt>
                <c:pt idx="4">
                  <c:v>137.62765010204501</c:v>
                </c:pt>
                <c:pt idx="5">
                  <c:v>140.65287758837599</c:v>
                </c:pt>
                <c:pt idx="6">
                  <c:v>137.416150940449</c:v>
                </c:pt>
                <c:pt idx="7">
                  <c:v>134.56871913984199</c:v>
                </c:pt>
                <c:pt idx="8">
                  <c:v>138.591087238596</c:v>
                </c:pt>
                <c:pt idx="9">
                  <c:v>142.73177285038199</c:v>
                </c:pt>
                <c:pt idx="10">
                  <c:v>140.25574846568401</c:v>
                </c:pt>
                <c:pt idx="11">
                  <c:v>142.003434943462</c:v>
                </c:pt>
                <c:pt idx="12">
                  <c:v>150.823918321609</c:v>
                </c:pt>
                <c:pt idx="13">
                  <c:v>150.549164444441</c:v>
                </c:pt>
                <c:pt idx="14">
                  <c:v>151.030907789606</c:v>
                </c:pt>
                <c:pt idx="15">
                  <c:v>150.549164444441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1-41FC-B79E-1ED5D75E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41-41FC-B79E-1ED5D75EB1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41-41FC-B79E-1ED5D75EB1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41-41FC-B79E-1ED5D75EB1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41-41FC-B79E-1ED5D75EB1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41-41FC-B79E-1ED5D75EB1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41-41FC-B79E-1ED5D75EB1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41-41FC-B79E-1ED5D75EB1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41-41FC-B79E-1ED5D75EB1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41-41FC-B79E-1ED5D75EB1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41-41FC-B79E-1ED5D75EB1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99.191999999999993</c:v>
                </c:pt>
                <c:pt idx="1">
                  <c:v>159.79050000000001</c:v>
                </c:pt>
                <c:pt idx="2">
                  <c:v>200.34630000000001</c:v>
                </c:pt>
                <c:pt idx="3">
                  <c:v>227.8441</c:v>
                </c:pt>
                <c:pt idx="4">
                  <c:v>244.44669999999999</c:v>
                </c:pt>
                <c:pt idx="5">
                  <c:v>256.52809999999999</c:v>
                </c:pt>
                <c:pt idx="6">
                  <c:v>268.47770000000003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B24-93DC-41F3E0FDCEB4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B24-93DC-41F3E0FDCEB4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103.8823</c:v>
                </c:pt>
                <c:pt idx="1">
                  <c:v>156.23740000000001</c:v>
                </c:pt>
                <c:pt idx="2">
                  <c:v>190.42400000000001</c:v>
                </c:pt>
                <c:pt idx="3">
                  <c:v>223.97229999999999</c:v>
                </c:pt>
                <c:pt idx="4">
                  <c:v>242.90309999999999</c:v>
                </c:pt>
                <c:pt idx="5">
                  <c:v>256.10849999999999</c:v>
                </c:pt>
                <c:pt idx="6">
                  <c:v>270.73480000000001</c:v>
                </c:pt>
                <c:pt idx="7">
                  <c:v>274.04939999999999</c:v>
                </c:pt>
                <c:pt idx="8">
                  <c:v>274.00909999999999</c:v>
                </c:pt>
                <c:pt idx="9">
                  <c:v>287.78660000000002</c:v>
                </c:pt>
                <c:pt idx="10">
                  <c:v>290.30720000000002</c:v>
                </c:pt>
                <c:pt idx="11">
                  <c:v>294.35649999999998</c:v>
                </c:pt>
                <c:pt idx="12">
                  <c:v>308.2482</c:v>
                </c:pt>
                <c:pt idx="13">
                  <c:v>322.00540000000001</c:v>
                </c:pt>
                <c:pt idx="14">
                  <c:v>324.92509999999999</c:v>
                </c:pt>
                <c:pt idx="15">
                  <c:v>341.91410000000002</c:v>
                </c:pt>
                <c:pt idx="16">
                  <c:v>347.06709999999998</c:v>
                </c:pt>
                <c:pt idx="17">
                  <c:v>349.52609999999999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B24-93DC-41F3E0FDCEB4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B24-93DC-41F3E0FD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88-4B24-93DC-41F3E0FDCE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8-4B24-93DC-41F3E0FDCE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129.93580821232999</c:v>
                      </c:pt>
                      <c:pt idx="1">
                        <c:v>144.52370470359099</c:v>
                      </c:pt>
                      <c:pt idx="2">
                        <c:v>141.676230305426</c:v>
                      </c:pt>
                      <c:pt idx="3">
                        <c:v>139.001802431665</c:v>
                      </c:pt>
                      <c:pt idx="4">
                        <c:v>142.92232789235101</c:v>
                      </c:pt>
                      <c:pt idx="5">
                        <c:v>137.97352443406501</c:v>
                      </c:pt>
                      <c:pt idx="6">
                        <c:v>143.559679165967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8-4B24-93DC-41F3E0FDC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8-4B24-93DC-41F3E0FDCE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8-4B24-93DC-41F3E0FDC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8-4B24-93DC-41F3E0FDCE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137.25659719229299</c:v>
                      </c:pt>
                      <c:pt idx="1">
                        <c:v>137.804639986643</c:v>
                      </c:pt>
                      <c:pt idx="2">
                        <c:v>150.34374892674299</c:v>
                      </c:pt>
                      <c:pt idx="3">
                        <c:v>132.04620640574501</c:v>
                      </c:pt>
                      <c:pt idx="4">
                        <c:v>147.29429390185601</c:v>
                      </c:pt>
                      <c:pt idx="5">
                        <c:v>150.32331611107699</c:v>
                      </c:pt>
                      <c:pt idx="6">
                        <c:v>140.51791552945201</c:v>
                      </c:pt>
                      <c:pt idx="7">
                        <c:v>148.002495718246</c:v>
                      </c:pt>
                      <c:pt idx="8">
                        <c:v>137.708505554683</c:v>
                      </c:pt>
                      <c:pt idx="9">
                        <c:v>131.01994847779</c:v>
                      </c:pt>
                      <c:pt idx="10">
                        <c:v>141.26833166669201</c:v>
                      </c:pt>
                      <c:pt idx="11">
                        <c:v>149.12115959113601</c:v>
                      </c:pt>
                      <c:pt idx="12">
                        <c:v>152.993633872863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8-4B24-93DC-41F3E0FDCE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8-4B24-93DC-41F3E0FDCE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6.2465000000000002</c:v>
                </c:pt>
                <c:pt idx="1">
                  <c:v>6.7312000000000003</c:v>
                </c:pt>
                <c:pt idx="2">
                  <c:v>6.9377000000000004</c:v>
                </c:pt>
                <c:pt idx="3">
                  <c:v>7.31</c:v>
                </c:pt>
                <c:pt idx="4">
                  <c:v>7.6651999999999996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E33-9FF0-BBCC403C6CF2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7.2629999999999999</c:v>
                </c:pt>
                <c:pt idx="1">
                  <c:v>7.5561999999999996</c:v>
                </c:pt>
                <c:pt idx="2">
                  <c:v>7.0830000000000002</c:v>
                </c:pt>
                <c:pt idx="3">
                  <c:v>7.2706</c:v>
                </c:pt>
                <c:pt idx="4">
                  <c:v>7.4416000000000002</c:v>
                </c:pt>
                <c:pt idx="5">
                  <c:v>7.4187000000000003</c:v>
                </c:pt>
                <c:pt idx="6">
                  <c:v>7.2187999999999999</c:v>
                </c:pt>
                <c:pt idx="7">
                  <c:v>7.0853000000000002</c:v>
                </c:pt>
                <c:pt idx="8">
                  <c:v>6.7954999999999997</c:v>
                </c:pt>
                <c:pt idx="9">
                  <c:v>7.5712999999999999</c:v>
                </c:pt>
                <c:pt idx="10">
                  <c:v>7.5308999999999999</c:v>
                </c:pt>
                <c:pt idx="11">
                  <c:v>7.9452999999999996</c:v>
                </c:pt>
                <c:pt idx="12">
                  <c:v>8</c:v>
                </c:pt>
                <c:pt idx="13">
                  <c:v>7.3852000000000002</c:v>
                </c:pt>
                <c:pt idx="14">
                  <c:v>7.9009</c:v>
                </c:pt>
                <c:pt idx="15">
                  <c:v>7.7416</c:v>
                </c:pt>
                <c:pt idx="16">
                  <c:v>7.9474999999999998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E33-9FF0-BBCC403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D4-4E33-9FF0-BBCC403C6C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D4-4E33-9FF0-BBCC403C6C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D4-4E33-9FF0-BBCC403C6C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D4-4E33-9FF0-BBCC403C6C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D4-4E33-9FF0-BBCC403C6C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D4-4E33-9FF0-BBCC403C6C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D4-4E33-9FF0-BBCC403C6CF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D4-4E33-9FF0-BBCC403C6C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D4-4E33-9FF0-BBCC403C6C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D4-4E33-9FF0-BBCC403C6CF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0.27346128517316598</c:v>
                </c:pt>
                <c:pt idx="1">
                  <c:v>0.42622661213786001</c:v>
                </c:pt>
                <c:pt idx="2">
                  <c:v>0.48705312409812501</c:v>
                </c:pt>
                <c:pt idx="3">
                  <c:v>0.51202613095237703</c:v>
                </c:pt>
                <c:pt idx="4">
                  <c:v>0.50047651920995895</c:v>
                </c:pt>
                <c:pt idx="5">
                  <c:v>0.59819622023813801</c:v>
                </c:pt>
                <c:pt idx="6">
                  <c:v>0.55297416666664601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3-4643-A6D1-455E470576DB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0.38911208333334601</c:v>
                </c:pt>
                <c:pt idx="1">
                  <c:v>0.49912312500001099</c:v>
                </c:pt>
                <c:pt idx="2">
                  <c:v>0.530710416666614</c:v>
                </c:pt>
                <c:pt idx="3">
                  <c:v>0.52026229166666305</c:v>
                </c:pt>
                <c:pt idx="4">
                  <c:v>0.497494374999987</c:v>
                </c:pt>
                <c:pt idx="5">
                  <c:v>0.52763874999998395</c:v>
                </c:pt>
                <c:pt idx="6">
                  <c:v>0.50847520833329596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3-4643-A6D1-455E470576DB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0.32126874007936201</c:v>
                </c:pt>
                <c:pt idx="1">
                  <c:v>0.37290308576838199</c:v>
                </c:pt>
                <c:pt idx="2">
                  <c:v>0.43553267361111098</c:v>
                </c:pt>
                <c:pt idx="3">
                  <c:v>0.53877701163421099</c:v>
                </c:pt>
                <c:pt idx="4">
                  <c:v>0.51509367559518904</c:v>
                </c:pt>
                <c:pt idx="5">
                  <c:v>0.57181973214284698</c:v>
                </c:pt>
                <c:pt idx="6">
                  <c:v>0.55257001488094404</c:v>
                </c:pt>
                <c:pt idx="7">
                  <c:v>0.612051607142861</c:v>
                </c:pt>
                <c:pt idx="8">
                  <c:v>0.59338116071430203</c:v>
                </c:pt>
                <c:pt idx="9">
                  <c:v>0.65532062499997701</c:v>
                </c:pt>
                <c:pt idx="10">
                  <c:v>0.60059633928570699</c:v>
                </c:pt>
                <c:pt idx="11">
                  <c:v>0.63069437499998404</c:v>
                </c:pt>
                <c:pt idx="12">
                  <c:v>0.62418729166667897</c:v>
                </c:pt>
                <c:pt idx="13">
                  <c:v>0.68986456845235899</c:v>
                </c:pt>
                <c:pt idx="14">
                  <c:v>0.63217395337302196</c:v>
                </c:pt>
                <c:pt idx="15">
                  <c:v>0.67224098484847905</c:v>
                </c:pt>
                <c:pt idx="16">
                  <c:v>0.68981874999997495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3-4643-A6D1-455E470576DB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0.49365666666664598</c:v>
                </c:pt>
                <c:pt idx="1">
                  <c:v>0.48577562499996002</c:v>
                </c:pt>
                <c:pt idx="2">
                  <c:v>0.55575687499988502</c:v>
                </c:pt>
                <c:pt idx="3">
                  <c:v>0.56001687499999397</c:v>
                </c:pt>
                <c:pt idx="4">
                  <c:v>0.50396874999997099</c:v>
                </c:pt>
                <c:pt idx="5">
                  <c:v>0.50660958333331396</c:v>
                </c:pt>
                <c:pt idx="6">
                  <c:v>0.50826874999995897</c:v>
                </c:pt>
                <c:pt idx="7">
                  <c:v>0.55458979166665201</c:v>
                </c:pt>
                <c:pt idx="8">
                  <c:v>0.50500687499999497</c:v>
                </c:pt>
                <c:pt idx="9">
                  <c:v>0.53878666666665098</c:v>
                </c:pt>
                <c:pt idx="10">
                  <c:v>0.48786041666663299</c:v>
                </c:pt>
                <c:pt idx="11">
                  <c:v>0.50560604166665102</c:v>
                </c:pt>
                <c:pt idx="12">
                  <c:v>0.50801791666666196</c:v>
                </c:pt>
                <c:pt idx="13">
                  <c:v>0.57488479166666295</c:v>
                </c:pt>
                <c:pt idx="14">
                  <c:v>0.56105354166666599</c:v>
                </c:pt>
                <c:pt idx="15">
                  <c:v>0.60871250000009303</c:v>
                </c:pt>
                <c:pt idx="16">
                  <c:v>0.61349583333324897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3-4643-A6D1-455E4705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139.91246181153599</c:v>
                      </c:pt>
                      <c:pt idx="1">
                        <c:v>143.18040693172199</c:v>
                      </c:pt>
                      <c:pt idx="2">
                        <c:v>146.053140436072</c:v>
                      </c:pt>
                      <c:pt idx="3">
                        <c:v>143.37652993179901</c:v>
                      </c:pt>
                      <c:pt idx="4">
                        <c:v>140.62881986461801</c:v>
                      </c:pt>
                      <c:pt idx="5">
                        <c:v>139.605617289919</c:v>
                      </c:pt>
                      <c:pt idx="6">
                        <c:v>140.76864715780999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43-4643-A6D1-455E470576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43-4643-A6D1-455E470576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43-4643-A6D1-455E470576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43-4643-A6D1-455E470576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137.28958239975401</c:v>
                      </c:pt>
                      <c:pt idx="1">
                        <c:v>131.906819502383</c:v>
                      </c:pt>
                      <c:pt idx="2">
                        <c:v>138.51780768487001</c:v>
                      </c:pt>
                      <c:pt idx="3">
                        <c:v>135.59605218603599</c:v>
                      </c:pt>
                      <c:pt idx="4">
                        <c:v>133.56660396335599</c:v>
                      </c:pt>
                      <c:pt idx="5">
                        <c:v>143.90993002536399</c:v>
                      </c:pt>
                      <c:pt idx="6">
                        <c:v>136.336644276816</c:v>
                      </c:pt>
                      <c:pt idx="7">
                        <c:v>130.637294699313</c:v>
                      </c:pt>
                      <c:pt idx="8">
                        <c:v>134.048588690407</c:v>
                      </c:pt>
                      <c:pt idx="9">
                        <c:v>150.323591585076</c:v>
                      </c:pt>
                      <c:pt idx="10">
                        <c:v>150.85345735740799</c:v>
                      </c:pt>
                      <c:pt idx="11">
                        <c:v>150.32159030833799</c:v>
                      </c:pt>
                      <c:pt idx="12">
                        <c:v>150.32144014393299</c:v>
                      </c:pt>
                      <c:pt idx="13">
                        <c:v>150.43789733288</c:v>
                      </c:pt>
                      <c:pt idx="14">
                        <c:v>154.55933085553499</c:v>
                      </c:pt>
                      <c:pt idx="15">
                        <c:v>154.558878599537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43-4643-A6D1-455E470576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43-4643-A6D1-455E470576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43-4643-A6D1-455E470576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43-4643-A6D1-455E470576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103.5184</c:v>
                </c:pt>
                <c:pt idx="1">
                  <c:v>162.62620000000001</c:v>
                </c:pt>
                <c:pt idx="2">
                  <c:v>211.25110000000001</c:v>
                </c:pt>
                <c:pt idx="3">
                  <c:v>244.07079999999999</c:v>
                </c:pt>
                <c:pt idx="4">
                  <c:v>261.5068</c:v>
                </c:pt>
                <c:pt idx="5">
                  <c:v>277.0369</c:v>
                </c:pt>
                <c:pt idx="6">
                  <c:v>288.3039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6-4960-98ED-830A9A78BD9E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6-4960-98ED-830A9A78BD9E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102.0993</c:v>
                </c:pt>
                <c:pt idx="1">
                  <c:v>165.9776</c:v>
                </c:pt>
                <c:pt idx="2">
                  <c:v>203.95150000000001</c:v>
                </c:pt>
                <c:pt idx="3">
                  <c:v>238.69839999999999</c:v>
                </c:pt>
                <c:pt idx="4">
                  <c:v>260.61739999999998</c:v>
                </c:pt>
                <c:pt idx="5">
                  <c:v>270.39530000000002</c:v>
                </c:pt>
                <c:pt idx="6">
                  <c:v>285.13029999999998</c:v>
                </c:pt>
                <c:pt idx="7">
                  <c:v>293.1626</c:v>
                </c:pt>
                <c:pt idx="8">
                  <c:v>306.0917</c:v>
                </c:pt>
                <c:pt idx="9">
                  <c:v>316.42290000000003</c:v>
                </c:pt>
                <c:pt idx="10">
                  <c:v>327.70069999999998</c:v>
                </c:pt>
                <c:pt idx="11">
                  <c:v>339.79770000000002</c:v>
                </c:pt>
                <c:pt idx="12">
                  <c:v>358.28399999999999</c:v>
                </c:pt>
                <c:pt idx="13">
                  <c:v>373.09289999999999</c:v>
                </c:pt>
                <c:pt idx="14">
                  <c:v>386.56810000000002</c:v>
                </c:pt>
                <c:pt idx="15">
                  <c:v>395.40910000000002</c:v>
                </c:pt>
                <c:pt idx="16">
                  <c:v>403.5933</c:v>
                </c:pt>
                <c:pt idx="17">
                  <c:v>410.60849999999999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6-4960-98ED-830A9A78BD9E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6-4960-98ED-830A9A78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26-4960-98ED-830A9A78BD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26-4960-98ED-830A9A78BD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139.91246181153599</c:v>
                      </c:pt>
                      <c:pt idx="1">
                        <c:v>143.18040693172199</c:v>
                      </c:pt>
                      <c:pt idx="2">
                        <c:v>146.053140436072</c:v>
                      </c:pt>
                      <c:pt idx="3">
                        <c:v>143.37652993179901</c:v>
                      </c:pt>
                      <c:pt idx="4">
                        <c:v>140.62881986461801</c:v>
                      </c:pt>
                      <c:pt idx="5">
                        <c:v>139.605617289919</c:v>
                      </c:pt>
                      <c:pt idx="6">
                        <c:v>140.76864715780999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26-4960-98ED-830A9A78BD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26-4960-98ED-830A9A78BD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26-4960-98ED-830A9A78BD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26-4960-98ED-830A9A78BD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137.28958239975401</c:v>
                      </c:pt>
                      <c:pt idx="1">
                        <c:v>131.906819502383</c:v>
                      </c:pt>
                      <c:pt idx="2">
                        <c:v>138.51780768487001</c:v>
                      </c:pt>
                      <c:pt idx="3">
                        <c:v>135.59605218603599</c:v>
                      </c:pt>
                      <c:pt idx="4">
                        <c:v>133.56660396335599</c:v>
                      </c:pt>
                      <c:pt idx="5">
                        <c:v>143.90993002536399</c:v>
                      </c:pt>
                      <c:pt idx="6">
                        <c:v>136.336644276816</c:v>
                      </c:pt>
                      <c:pt idx="7">
                        <c:v>130.637294699313</c:v>
                      </c:pt>
                      <c:pt idx="8">
                        <c:v>134.048588690407</c:v>
                      </c:pt>
                      <c:pt idx="9">
                        <c:v>150.323591585076</c:v>
                      </c:pt>
                      <c:pt idx="10">
                        <c:v>150.85345735740799</c:v>
                      </c:pt>
                      <c:pt idx="11">
                        <c:v>150.32159030833799</c:v>
                      </c:pt>
                      <c:pt idx="12">
                        <c:v>150.32144014393299</c:v>
                      </c:pt>
                      <c:pt idx="13">
                        <c:v>150.43789733288</c:v>
                      </c:pt>
                      <c:pt idx="14">
                        <c:v>154.55933085553499</c:v>
                      </c:pt>
                      <c:pt idx="15">
                        <c:v>154.558878599537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26-4960-98ED-830A9A78BD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26-4960-98ED-830A9A78BD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139.91246181153599</c:v>
                </c:pt>
                <c:pt idx="1">
                  <c:v>143.18040693172199</c:v>
                </c:pt>
                <c:pt idx="2">
                  <c:v>146.053140436072</c:v>
                </c:pt>
                <c:pt idx="3">
                  <c:v>143.37652993179901</c:v>
                </c:pt>
                <c:pt idx="4">
                  <c:v>140.62881986461801</c:v>
                </c:pt>
                <c:pt idx="5">
                  <c:v>139.605617289919</c:v>
                </c:pt>
                <c:pt idx="6">
                  <c:v>140.76864715780999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593-B895-FBD574C7C2D1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137.28958239975401</c:v>
                </c:pt>
                <c:pt idx="1">
                  <c:v>131.906819502383</c:v>
                </c:pt>
                <c:pt idx="2">
                  <c:v>138.51780768487001</c:v>
                </c:pt>
                <c:pt idx="3">
                  <c:v>135.59605218603599</c:v>
                </c:pt>
                <c:pt idx="4">
                  <c:v>133.56660396335599</c:v>
                </c:pt>
                <c:pt idx="5">
                  <c:v>143.90993002536399</c:v>
                </c:pt>
                <c:pt idx="6">
                  <c:v>136.336644276816</c:v>
                </c:pt>
                <c:pt idx="7">
                  <c:v>130.637294699313</c:v>
                </c:pt>
                <c:pt idx="8">
                  <c:v>134.048588690407</c:v>
                </c:pt>
                <c:pt idx="9">
                  <c:v>150.323591585076</c:v>
                </c:pt>
                <c:pt idx="10">
                  <c:v>150.85345735740799</c:v>
                </c:pt>
                <c:pt idx="11">
                  <c:v>150.32159030833799</c:v>
                </c:pt>
                <c:pt idx="12">
                  <c:v>150.32144014393299</c:v>
                </c:pt>
                <c:pt idx="13">
                  <c:v>150.43789733288</c:v>
                </c:pt>
                <c:pt idx="14">
                  <c:v>154.55933085553499</c:v>
                </c:pt>
                <c:pt idx="15">
                  <c:v>154.558878599537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593-B895-FBD574C7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5C-4593-B895-FBD574C7C2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5C-4593-B895-FBD574C7C2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5C-4593-B895-FBD574C7C2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5C-4593-B895-FBD574C7C2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5C-4593-B895-FBD574C7C2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5C-4593-B895-FBD574C7C2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5C-4593-B895-FBD574C7C2D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5C-4593-B895-FBD574C7C2D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5C-4593-B895-FBD574C7C2D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5C-4593-B895-FBD574C7C2D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5.6933999999999996</c:v>
                </c:pt>
                <c:pt idx="1">
                  <c:v>7.0353000000000003</c:v>
                </c:pt>
                <c:pt idx="2">
                  <c:v>7.0431999999999997</c:v>
                </c:pt>
                <c:pt idx="3">
                  <c:v>7.0221</c:v>
                </c:pt>
                <c:pt idx="4">
                  <c:v>6.8239000000000001</c:v>
                </c:pt>
                <c:pt idx="5">
                  <c:v>7.2302</c:v>
                </c:pt>
                <c:pt idx="6">
                  <c:v>7.1923000000000004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0-4BC2-BD32-FE4B0A1A816F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6.8750999999999998</c:v>
                </c:pt>
                <c:pt idx="1">
                  <c:v>6.8151999999999999</c:v>
                </c:pt>
                <c:pt idx="2">
                  <c:v>6.8639999999999999</c:v>
                </c:pt>
                <c:pt idx="3">
                  <c:v>7.2967000000000004</c:v>
                </c:pt>
                <c:pt idx="4">
                  <c:v>7.2122000000000002</c:v>
                </c:pt>
                <c:pt idx="5">
                  <c:v>7.4892000000000003</c:v>
                </c:pt>
                <c:pt idx="6">
                  <c:v>6.9134000000000002</c:v>
                </c:pt>
                <c:pt idx="7">
                  <c:v>7.7788000000000004</c:v>
                </c:pt>
                <c:pt idx="8">
                  <c:v>7.1345999999999998</c:v>
                </c:pt>
                <c:pt idx="9">
                  <c:v>7.3882000000000003</c:v>
                </c:pt>
                <c:pt idx="10">
                  <c:v>7.3098999999999998</c:v>
                </c:pt>
                <c:pt idx="11">
                  <c:v>7.5140000000000002</c:v>
                </c:pt>
                <c:pt idx="12">
                  <c:v>7.6894999999999998</c:v>
                </c:pt>
                <c:pt idx="13">
                  <c:v>7.4047999999999998</c:v>
                </c:pt>
                <c:pt idx="14">
                  <c:v>7.6188000000000002</c:v>
                </c:pt>
                <c:pt idx="15">
                  <c:v>7.9451000000000001</c:v>
                </c:pt>
                <c:pt idx="16">
                  <c:v>7.6292999999999997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0-4BC2-BD32-FE4B0A1A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80-4BC2-BD32-FE4B0A1A81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80-4BC2-BD32-FE4B0A1A81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0-4BC2-BD32-FE4B0A1A81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0-4BC2-BD32-FE4B0A1A81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0-4BC2-BD32-FE4B0A1A81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0-4BC2-BD32-FE4B0A1A81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0-4BC2-BD32-FE4B0A1A816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0-4BC2-BD32-FE4B0A1A816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0-4BC2-BD32-FE4B0A1A816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0-4BC2-BD32-FE4B0A1A816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0.28924105654761201</c:v>
                </c:pt>
                <c:pt idx="1">
                  <c:v>0.48790543928292102</c:v>
                </c:pt>
                <c:pt idx="2">
                  <c:v>0.52148939799784799</c:v>
                </c:pt>
                <c:pt idx="3">
                  <c:v>0.55986274305554895</c:v>
                </c:pt>
                <c:pt idx="4">
                  <c:v>0.50784688988095505</c:v>
                </c:pt>
                <c:pt idx="5">
                  <c:v>0.59915169913417998</c:v>
                </c:pt>
                <c:pt idx="6">
                  <c:v>0.61104900793651395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92E-AEAA-3BE6889506E1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0.40477208333332299</c:v>
                </c:pt>
                <c:pt idx="1">
                  <c:v>0.60743895833330697</c:v>
                </c:pt>
                <c:pt idx="2">
                  <c:v>0.55114520833330904</c:v>
                </c:pt>
                <c:pt idx="3">
                  <c:v>0.58708749999998899</c:v>
                </c:pt>
                <c:pt idx="4">
                  <c:v>0.47508604166663099</c:v>
                </c:pt>
                <c:pt idx="5">
                  <c:v>0.53559499999999205</c:v>
                </c:pt>
                <c:pt idx="6">
                  <c:v>0.56413354166663698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92E-AEAA-3BE6889506E1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0.32235133928570397</c:v>
                </c:pt>
                <c:pt idx="1">
                  <c:v>0.32202157692998601</c:v>
                </c:pt>
                <c:pt idx="2">
                  <c:v>0.49917770833337999</c:v>
                </c:pt>
                <c:pt idx="3">
                  <c:v>0.52284869047626104</c:v>
                </c:pt>
                <c:pt idx="4">
                  <c:v>0.60979599702380405</c:v>
                </c:pt>
                <c:pt idx="5">
                  <c:v>0.57780714285715595</c:v>
                </c:pt>
                <c:pt idx="6">
                  <c:v>0.64680458333332203</c:v>
                </c:pt>
                <c:pt idx="7">
                  <c:v>0.63029476190476197</c:v>
                </c:pt>
                <c:pt idx="8">
                  <c:v>0.515787033730152</c:v>
                </c:pt>
                <c:pt idx="9">
                  <c:v>0.51645854166669403</c:v>
                </c:pt>
                <c:pt idx="10">
                  <c:v>0.60957541666666404</c:v>
                </c:pt>
                <c:pt idx="11">
                  <c:v>0.615720059523853</c:v>
                </c:pt>
                <c:pt idx="12">
                  <c:v>0.61182785714282295</c:v>
                </c:pt>
                <c:pt idx="13">
                  <c:v>0.67064374999994802</c:v>
                </c:pt>
                <c:pt idx="14">
                  <c:v>0.71441431547622103</c:v>
                </c:pt>
                <c:pt idx="15">
                  <c:v>0.77421416666673004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92E-AEAA-3BE6889506E1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0.42653437499996499</c:v>
                </c:pt>
                <c:pt idx="1">
                  <c:v>0.54120833333325202</c:v>
                </c:pt>
                <c:pt idx="2">
                  <c:v>0.60185312499988997</c:v>
                </c:pt>
                <c:pt idx="3">
                  <c:v>0.47927249999991201</c:v>
                </c:pt>
                <c:pt idx="4">
                  <c:v>0.57068625000001605</c:v>
                </c:pt>
                <c:pt idx="5">
                  <c:v>0.52809895833333698</c:v>
                </c:pt>
                <c:pt idx="6">
                  <c:v>0.52913479166664501</c:v>
                </c:pt>
                <c:pt idx="7">
                  <c:v>0.51670520833335798</c:v>
                </c:pt>
                <c:pt idx="8">
                  <c:v>0.45543979166668702</c:v>
                </c:pt>
                <c:pt idx="9">
                  <c:v>0.43382416666664603</c:v>
                </c:pt>
                <c:pt idx="10">
                  <c:v>0.50417958333329704</c:v>
                </c:pt>
                <c:pt idx="11">
                  <c:v>0.51548249999999896</c:v>
                </c:pt>
                <c:pt idx="12">
                  <c:v>0.49617333333332903</c:v>
                </c:pt>
                <c:pt idx="13">
                  <c:v>0.54020604166671304</c:v>
                </c:pt>
                <c:pt idx="14">
                  <c:v>0.60962083333342998</c:v>
                </c:pt>
                <c:pt idx="15">
                  <c:v>0.68145416666672898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C-492E-AEAA-3BE68895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149.45107351010199</c:v>
                      </c:pt>
                      <c:pt idx="1">
                        <c:v>140.08403026891199</c:v>
                      </c:pt>
                      <c:pt idx="2">
                        <c:v>143.59221015209201</c:v>
                      </c:pt>
                      <c:pt idx="3">
                        <c:v>140.50777027490599</c:v>
                      </c:pt>
                      <c:pt idx="4">
                        <c:v>137.17204315001601</c:v>
                      </c:pt>
                      <c:pt idx="5">
                        <c:v>139.85386077810699</c:v>
                      </c:pt>
                      <c:pt idx="6">
                        <c:v>132.03590099147101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4C-492E-AEAA-3BE6889506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4C-492E-AEAA-3BE6889506E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4C-492E-AEAA-3BE6889506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4C-492E-AEAA-3BE6889506E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127.446111473568</c:v>
                      </c:pt>
                      <c:pt idx="1">
                        <c:v>122.812338924893</c:v>
                      </c:pt>
                      <c:pt idx="2">
                        <c:v>137.57710554019999</c:v>
                      </c:pt>
                      <c:pt idx="3">
                        <c:v>137.98167499999701</c:v>
                      </c:pt>
                      <c:pt idx="4">
                        <c:v>154.60258742153101</c:v>
                      </c:pt>
                      <c:pt idx="5">
                        <c:v>154.656098333356</c:v>
                      </c:pt>
                      <c:pt idx="6">
                        <c:v>150.54484863566799</c:v>
                      </c:pt>
                      <c:pt idx="7">
                        <c:v>150.54138666669101</c:v>
                      </c:pt>
                      <c:pt idx="8">
                        <c:v>150.502978346916</c:v>
                      </c:pt>
                      <c:pt idx="9">
                        <c:v>154.656098333356</c:v>
                      </c:pt>
                      <c:pt idx="10">
                        <c:v>150.53358219297101</c:v>
                      </c:pt>
                      <c:pt idx="11">
                        <c:v>150.54637777477899</c:v>
                      </c:pt>
                      <c:pt idx="12">
                        <c:v>150.548134666664</c:v>
                      </c:pt>
                      <c:pt idx="13">
                        <c:v>150.54819611111299</c:v>
                      </c:pt>
                      <c:pt idx="14">
                        <c:v>150.549164444441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4C-492E-AEAA-3BE6889506E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4C-492E-AEAA-3BE6889506E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4C-492E-AEAA-3BE6889506E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4C-492E-AEAA-3BE6889506E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97.667100000000005</c:v>
                </c:pt>
                <c:pt idx="1">
                  <c:v>147.2594</c:v>
                </c:pt>
                <c:pt idx="2">
                  <c:v>191.77019999999999</c:v>
                </c:pt>
                <c:pt idx="3">
                  <c:v>214.40530000000001</c:v>
                </c:pt>
                <c:pt idx="4">
                  <c:v>233.62610000000001</c:v>
                </c:pt>
                <c:pt idx="5">
                  <c:v>239.62389999999999</c:v>
                </c:pt>
                <c:pt idx="6">
                  <c:v>249.12090000000001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4410-AC2B-82BC0937C148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4410-AC2B-82BC0937C148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99.817800000000005</c:v>
                </c:pt>
                <c:pt idx="1">
                  <c:v>142.30090000000001</c:v>
                </c:pt>
                <c:pt idx="2">
                  <c:v>191.423</c:v>
                </c:pt>
                <c:pt idx="3">
                  <c:v>204.29159999999999</c:v>
                </c:pt>
                <c:pt idx="4">
                  <c:v>234.38939999999999</c:v>
                </c:pt>
                <c:pt idx="5">
                  <c:v>245.685</c:v>
                </c:pt>
                <c:pt idx="6">
                  <c:v>250.84440000000001</c:v>
                </c:pt>
                <c:pt idx="7">
                  <c:v>260.4563</c:v>
                </c:pt>
                <c:pt idx="8">
                  <c:v>263.30169999999998</c:v>
                </c:pt>
                <c:pt idx="9">
                  <c:v>268.15969999999999</c:v>
                </c:pt>
                <c:pt idx="10">
                  <c:v>273.96370000000002</c:v>
                </c:pt>
                <c:pt idx="11">
                  <c:v>283.13760000000002</c:v>
                </c:pt>
                <c:pt idx="12">
                  <c:v>288.78320000000002</c:v>
                </c:pt>
                <c:pt idx="13">
                  <c:v>301.71839999999997</c:v>
                </c:pt>
                <c:pt idx="14">
                  <c:v>307.44150000000002</c:v>
                </c:pt>
                <c:pt idx="15">
                  <c:v>314.57170000000002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B-4410-AC2B-82BC0937C148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B-4410-AC2B-82BC0937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7B-4410-AC2B-82BC0937C1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7B-4410-AC2B-82BC0937C1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149.45107351010199</c:v>
                      </c:pt>
                      <c:pt idx="1">
                        <c:v>140.08403026891199</c:v>
                      </c:pt>
                      <c:pt idx="2">
                        <c:v>143.59221015209201</c:v>
                      </c:pt>
                      <c:pt idx="3">
                        <c:v>140.50777027490599</c:v>
                      </c:pt>
                      <c:pt idx="4">
                        <c:v>137.17204315001601</c:v>
                      </c:pt>
                      <c:pt idx="5">
                        <c:v>139.85386077810699</c:v>
                      </c:pt>
                      <c:pt idx="6">
                        <c:v>132.03590099147101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B-4410-AC2B-82BC0937C1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B-4410-AC2B-82BC0937C1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7B-4410-AC2B-82BC0937C1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7B-4410-AC2B-82BC0937C1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127.446111473568</c:v>
                      </c:pt>
                      <c:pt idx="1">
                        <c:v>122.812338924893</c:v>
                      </c:pt>
                      <c:pt idx="2">
                        <c:v>137.57710554019999</c:v>
                      </c:pt>
                      <c:pt idx="3">
                        <c:v>137.98167499999701</c:v>
                      </c:pt>
                      <c:pt idx="4">
                        <c:v>154.60258742153101</c:v>
                      </c:pt>
                      <c:pt idx="5">
                        <c:v>154.656098333356</c:v>
                      </c:pt>
                      <c:pt idx="6">
                        <c:v>150.54484863566799</c:v>
                      </c:pt>
                      <c:pt idx="7">
                        <c:v>150.54138666669101</c:v>
                      </c:pt>
                      <c:pt idx="8">
                        <c:v>150.502978346916</c:v>
                      </c:pt>
                      <c:pt idx="9">
                        <c:v>154.656098333356</c:v>
                      </c:pt>
                      <c:pt idx="10">
                        <c:v>150.53358219297101</c:v>
                      </c:pt>
                      <c:pt idx="11">
                        <c:v>150.54637777477899</c:v>
                      </c:pt>
                      <c:pt idx="12">
                        <c:v>150.548134666664</c:v>
                      </c:pt>
                      <c:pt idx="13">
                        <c:v>150.54819611111299</c:v>
                      </c:pt>
                      <c:pt idx="14">
                        <c:v>150.549164444441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7B-4410-AC2B-82BC0937C1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7B-4410-AC2B-82BC0937C14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149.45107351010199</c:v>
                </c:pt>
                <c:pt idx="1">
                  <c:v>140.08403026891199</c:v>
                </c:pt>
                <c:pt idx="2">
                  <c:v>143.59221015209201</c:v>
                </c:pt>
                <c:pt idx="3">
                  <c:v>140.50777027490599</c:v>
                </c:pt>
                <c:pt idx="4">
                  <c:v>137.17204315001601</c:v>
                </c:pt>
                <c:pt idx="5">
                  <c:v>139.85386077810699</c:v>
                </c:pt>
                <c:pt idx="6">
                  <c:v>132.03590099147101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4-4678-884C-356A572DE1C3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127.446111473568</c:v>
                </c:pt>
                <c:pt idx="1">
                  <c:v>122.812338924893</c:v>
                </c:pt>
                <c:pt idx="2">
                  <c:v>137.57710554019999</c:v>
                </c:pt>
                <c:pt idx="3">
                  <c:v>137.98167499999701</c:v>
                </c:pt>
                <c:pt idx="4">
                  <c:v>154.60258742153101</c:v>
                </c:pt>
                <c:pt idx="5">
                  <c:v>154.656098333356</c:v>
                </c:pt>
                <c:pt idx="6">
                  <c:v>150.54484863566799</c:v>
                </c:pt>
                <c:pt idx="7">
                  <c:v>150.54138666669101</c:v>
                </c:pt>
                <c:pt idx="8">
                  <c:v>150.502978346916</c:v>
                </c:pt>
                <c:pt idx="9">
                  <c:v>154.656098333356</c:v>
                </c:pt>
                <c:pt idx="10">
                  <c:v>150.53358219297101</c:v>
                </c:pt>
                <c:pt idx="11">
                  <c:v>150.54637777477899</c:v>
                </c:pt>
                <c:pt idx="12">
                  <c:v>150.548134666664</c:v>
                </c:pt>
                <c:pt idx="13">
                  <c:v>150.54819611111299</c:v>
                </c:pt>
                <c:pt idx="14">
                  <c:v>150.549164444441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4-4678-884C-356A572D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24-4678-884C-356A572DE1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24-4678-884C-356A572DE1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24-4678-884C-356A572DE1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24-4678-884C-356A572DE1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24-4678-884C-356A572DE1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24-4678-884C-356A572DE1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24-4678-884C-356A572DE1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24-4678-884C-356A572DE1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24-4678-884C-356A572DE1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24-4678-884C-356A572DE1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5.8540999999999999</c:v>
                </c:pt>
                <c:pt idx="1">
                  <c:v>7.5519999999999996</c:v>
                </c:pt>
                <c:pt idx="2">
                  <c:v>7.2793999999999999</c:v>
                </c:pt>
                <c:pt idx="3">
                  <c:v>7.6207000000000003</c:v>
                </c:pt>
                <c:pt idx="4">
                  <c:v>7.1101999999999999</c:v>
                </c:pt>
                <c:pt idx="5">
                  <c:v>7.5247000000000002</c:v>
                </c:pt>
                <c:pt idx="6">
                  <c:v>7.359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B-4684-B14D-8FFC2214815F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6.4127000000000001</c:v>
                </c:pt>
                <c:pt idx="1">
                  <c:v>7.0560999999999998</c:v>
                </c:pt>
                <c:pt idx="2">
                  <c:v>6.7747000000000002</c:v>
                </c:pt>
                <c:pt idx="3">
                  <c:v>6.5796000000000001</c:v>
                </c:pt>
                <c:pt idx="4">
                  <c:v>7.9006999999999996</c:v>
                </c:pt>
                <c:pt idx="5">
                  <c:v>7.5636999999999999</c:v>
                </c:pt>
                <c:pt idx="6">
                  <c:v>7.2954999999999997</c:v>
                </c:pt>
                <c:pt idx="7">
                  <c:v>7.4053000000000004</c:v>
                </c:pt>
                <c:pt idx="8">
                  <c:v>6.9223999999999997</c:v>
                </c:pt>
                <c:pt idx="9">
                  <c:v>7.3429000000000002</c:v>
                </c:pt>
                <c:pt idx="10">
                  <c:v>6.7210000000000001</c:v>
                </c:pt>
                <c:pt idx="11">
                  <c:v>7.3335999999999997</c:v>
                </c:pt>
                <c:pt idx="12">
                  <c:v>7.4865000000000004</c:v>
                </c:pt>
                <c:pt idx="13">
                  <c:v>7</c:v>
                </c:pt>
                <c:pt idx="14">
                  <c:v>7.4766000000000004</c:v>
                </c:pt>
                <c:pt idx="15">
                  <c:v>7.5473999999999997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B-4684-B14D-8FFC2214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B-4684-B14D-8FFC221481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B-4684-B14D-8FFC221481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B-4684-B14D-8FFC221481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B-4684-B14D-8FFC221481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B-4684-B14D-8FFC221481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B-4684-B14D-8FFC221481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B-4684-B14D-8FFC221481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B-4684-B14D-8FFC221481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B-4684-B14D-8FFC221481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B-4684-B14D-8FFC2214815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0.29079929563493001</c:v>
                </c:pt>
                <c:pt idx="1">
                  <c:v>0.47967732271198998</c:v>
                </c:pt>
                <c:pt idx="2">
                  <c:v>0.52547373196246505</c:v>
                </c:pt>
                <c:pt idx="3">
                  <c:v>0.48221244318181</c:v>
                </c:pt>
                <c:pt idx="4">
                  <c:v>0.54124575892856397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C-4321-8DA2-E1BDFA78FF36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0.364755833333333</c:v>
                </c:pt>
                <c:pt idx="1">
                  <c:v>0.58843812500001302</c:v>
                </c:pt>
                <c:pt idx="2">
                  <c:v>0.56033291666667895</c:v>
                </c:pt>
                <c:pt idx="3">
                  <c:v>0.49045520833328399</c:v>
                </c:pt>
                <c:pt idx="4">
                  <c:v>0.50687812499997797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C-4321-8DA2-E1BDFA78FF36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0.32404168650795601</c:v>
                </c:pt>
                <c:pt idx="1">
                  <c:v>0.55620320301225001</c:v>
                </c:pt>
                <c:pt idx="2">
                  <c:v>0.43710059523811301</c:v>
                </c:pt>
                <c:pt idx="3">
                  <c:v>0.58841782738095205</c:v>
                </c:pt>
                <c:pt idx="4">
                  <c:v>0.58223174603172301</c:v>
                </c:pt>
                <c:pt idx="5">
                  <c:v>0.67407259920634599</c:v>
                </c:pt>
                <c:pt idx="6">
                  <c:v>0.58021781249998605</c:v>
                </c:pt>
                <c:pt idx="7">
                  <c:v>0.60678979166666303</c:v>
                </c:pt>
                <c:pt idx="8">
                  <c:v>0.50682708333333404</c:v>
                </c:pt>
                <c:pt idx="9">
                  <c:v>0.61856041666662498</c:v>
                </c:pt>
                <c:pt idx="10">
                  <c:v>0.64662562499999798</c:v>
                </c:pt>
                <c:pt idx="11">
                  <c:v>0.73139020833332802</c:v>
                </c:pt>
                <c:pt idx="12">
                  <c:v>0.75694354166673405</c:v>
                </c:pt>
                <c:pt idx="13">
                  <c:v>0.79419520833337498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C-4321-8DA2-E1BDFA78FF36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0.45693458333336801</c:v>
                </c:pt>
                <c:pt idx="1">
                  <c:v>0.57260833333320604</c:v>
                </c:pt>
                <c:pt idx="2">
                  <c:v>0.42522812499996698</c:v>
                </c:pt>
                <c:pt idx="3">
                  <c:v>0.59326499999998294</c:v>
                </c:pt>
                <c:pt idx="4">
                  <c:v>0.56451187499998701</c:v>
                </c:pt>
                <c:pt idx="5">
                  <c:v>0.55595833333337197</c:v>
                </c:pt>
                <c:pt idx="6">
                  <c:v>0.53431291666668801</c:v>
                </c:pt>
                <c:pt idx="7">
                  <c:v>0.49818874999991702</c:v>
                </c:pt>
                <c:pt idx="8">
                  <c:v>0.44740104166662997</c:v>
                </c:pt>
                <c:pt idx="9">
                  <c:v>0.56547479166664705</c:v>
                </c:pt>
                <c:pt idx="10">
                  <c:v>0.56868625000001205</c:v>
                </c:pt>
                <c:pt idx="11">
                  <c:v>0.60420833333334001</c:v>
                </c:pt>
                <c:pt idx="12">
                  <c:v>0.62882875000001803</c:v>
                </c:pt>
                <c:pt idx="13">
                  <c:v>0.67916666666673597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C-4321-8DA2-E1BDFA78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140.508434955712</c:v>
                      </c:pt>
                      <c:pt idx="1">
                        <c:v>143.59624119355399</c:v>
                      </c:pt>
                      <c:pt idx="2">
                        <c:v>145.06519467688901</c:v>
                      </c:pt>
                      <c:pt idx="3">
                        <c:v>137.647934926673</c:v>
                      </c:pt>
                      <c:pt idx="4">
                        <c:v>139.29942718218501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5C-4321-8DA2-E1BDFA78FF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5C-4321-8DA2-E1BDFA78FF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5C-4321-8DA2-E1BDFA78FF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5C-4321-8DA2-E1BDFA78FF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149.807403620792</c:v>
                      </c:pt>
                      <c:pt idx="1">
                        <c:v>141.649439031713</c:v>
                      </c:pt>
                      <c:pt idx="2">
                        <c:v>137.63266368245701</c:v>
                      </c:pt>
                      <c:pt idx="3">
                        <c:v>140.62428961065399</c:v>
                      </c:pt>
                      <c:pt idx="4">
                        <c:v>148.555725002477</c:v>
                      </c:pt>
                      <c:pt idx="5">
                        <c:v>139.73962105635701</c:v>
                      </c:pt>
                      <c:pt idx="6">
                        <c:v>150.99868431061901</c:v>
                      </c:pt>
                      <c:pt idx="7">
                        <c:v>150.45049331779299</c:v>
                      </c:pt>
                      <c:pt idx="8">
                        <c:v>150.363922404595</c:v>
                      </c:pt>
                      <c:pt idx="9">
                        <c:v>154.424562043614</c:v>
                      </c:pt>
                      <c:pt idx="10">
                        <c:v>154.56258777065</c:v>
                      </c:pt>
                      <c:pt idx="11">
                        <c:v>154.56069260265099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5C-4321-8DA2-E1BDFA78FF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5C-4321-8DA2-E1BDFA78FF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5C-4321-8DA2-E1BDFA78FF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5C-4321-8DA2-E1BDFA78FF3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129.93580821232999</c:v>
                </c:pt>
                <c:pt idx="1">
                  <c:v>144.52370470359099</c:v>
                </c:pt>
                <c:pt idx="2">
                  <c:v>141.676230305426</c:v>
                </c:pt>
                <c:pt idx="3">
                  <c:v>139.001802431665</c:v>
                </c:pt>
                <c:pt idx="4">
                  <c:v>142.92232789235101</c:v>
                </c:pt>
                <c:pt idx="5">
                  <c:v>137.97352443406501</c:v>
                </c:pt>
                <c:pt idx="6">
                  <c:v>143.559679165967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020-8331-B67EC4E567DB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137.25659719229299</c:v>
                </c:pt>
                <c:pt idx="1">
                  <c:v>137.804639986643</c:v>
                </c:pt>
                <c:pt idx="2">
                  <c:v>150.34374892674299</c:v>
                </c:pt>
                <c:pt idx="3">
                  <c:v>132.04620640574501</c:v>
                </c:pt>
                <c:pt idx="4">
                  <c:v>147.29429390185601</c:v>
                </c:pt>
                <c:pt idx="5">
                  <c:v>150.32331611107699</c:v>
                </c:pt>
                <c:pt idx="6">
                  <c:v>140.51791552945201</c:v>
                </c:pt>
                <c:pt idx="7">
                  <c:v>148.002495718246</c:v>
                </c:pt>
                <c:pt idx="8">
                  <c:v>137.708505554683</c:v>
                </c:pt>
                <c:pt idx="9">
                  <c:v>131.01994847779</c:v>
                </c:pt>
                <c:pt idx="10">
                  <c:v>141.26833166669201</c:v>
                </c:pt>
                <c:pt idx="11">
                  <c:v>149.12115959113601</c:v>
                </c:pt>
                <c:pt idx="12">
                  <c:v>152.993633872863</c:v>
                </c:pt>
                <c:pt idx="13">
                  <c:v>154.56719916664599</c:v>
                </c:pt>
                <c:pt idx="14">
                  <c:v>154.56719916664599</c:v>
                </c:pt>
                <c:pt idx="15">
                  <c:v>154.56719916664599</c:v>
                </c:pt>
                <c:pt idx="16">
                  <c:v>154.56719916664599</c:v>
                </c:pt>
                <c:pt idx="17">
                  <c:v>154.56719916664599</c:v>
                </c:pt>
                <c:pt idx="18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020-8331-B67EC4E5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F4-4020-8331-B67EC4E567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F4-4020-8331-B67EC4E567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F4-4020-8331-B67EC4E567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F4-4020-8331-B67EC4E567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F4-4020-8331-B67EC4E567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F4-4020-8331-B67EC4E567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F4-4020-8331-B67EC4E567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F4-4020-8331-B67EC4E567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F4-4020-8331-B67EC4E567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F4-4020-8331-B67EC4E567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88.021000000000001</c:v>
                </c:pt>
                <c:pt idx="1">
                  <c:v>132.0899</c:v>
                </c:pt>
                <c:pt idx="2">
                  <c:v>164.00129999999999</c:v>
                </c:pt>
                <c:pt idx="3">
                  <c:v>179.20349999999999</c:v>
                </c:pt>
                <c:pt idx="4">
                  <c:v>181.5865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7-4EFE-9F7C-FD4DF49CB589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7-4EFE-9F7C-FD4DF49CB589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88.248699999999999</c:v>
                </c:pt>
                <c:pt idx="1">
                  <c:v>138.6756</c:v>
                </c:pt>
                <c:pt idx="2">
                  <c:v>155.9529</c:v>
                </c:pt>
                <c:pt idx="3">
                  <c:v>174.82470000000001</c:v>
                </c:pt>
                <c:pt idx="4">
                  <c:v>190.1344</c:v>
                </c:pt>
                <c:pt idx="5">
                  <c:v>187.3811</c:v>
                </c:pt>
                <c:pt idx="6">
                  <c:v>195.84020000000001</c:v>
                </c:pt>
                <c:pt idx="7">
                  <c:v>201.27340000000001</c:v>
                </c:pt>
                <c:pt idx="8">
                  <c:v>203.80959999999999</c:v>
                </c:pt>
                <c:pt idx="9">
                  <c:v>212.97380000000001</c:v>
                </c:pt>
                <c:pt idx="10">
                  <c:v>221.49449999999999</c:v>
                </c:pt>
                <c:pt idx="11">
                  <c:v>222.56729999999999</c:v>
                </c:pt>
                <c:pt idx="12">
                  <c:v>226.0984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7-4EFE-9F7C-FD4DF49CB589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EFE-9F7C-FD4DF49C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D7-4EFE-9F7C-FD4DF49CB5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D7-4EFE-9F7C-FD4DF49CB5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140.508434955712</c:v>
                      </c:pt>
                      <c:pt idx="1">
                        <c:v>143.59624119355399</c:v>
                      </c:pt>
                      <c:pt idx="2">
                        <c:v>145.06519467688901</c:v>
                      </c:pt>
                      <c:pt idx="3">
                        <c:v>137.647934926673</c:v>
                      </c:pt>
                      <c:pt idx="4">
                        <c:v>139.29942718218501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D7-4EFE-9F7C-FD4DF49CB5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D7-4EFE-9F7C-FD4DF49CB5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D7-4EFE-9F7C-FD4DF49CB5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D7-4EFE-9F7C-FD4DF49CB5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149.807403620792</c:v>
                      </c:pt>
                      <c:pt idx="1">
                        <c:v>141.649439031713</c:v>
                      </c:pt>
                      <c:pt idx="2">
                        <c:v>137.63266368245701</c:v>
                      </c:pt>
                      <c:pt idx="3">
                        <c:v>140.62428961065399</c:v>
                      </c:pt>
                      <c:pt idx="4">
                        <c:v>148.555725002477</c:v>
                      </c:pt>
                      <c:pt idx="5">
                        <c:v>139.73962105635701</c:v>
                      </c:pt>
                      <c:pt idx="6">
                        <c:v>150.99868431061901</c:v>
                      </c:pt>
                      <c:pt idx="7">
                        <c:v>150.45049331779299</c:v>
                      </c:pt>
                      <c:pt idx="8">
                        <c:v>150.363922404595</c:v>
                      </c:pt>
                      <c:pt idx="9">
                        <c:v>154.424562043614</c:v>
                      </c:pt>
                      <c:pt idx="10">
                        <c:v>154.56258777065</c:v>
                      </c:pt>
                      <c:pt idx="11">
                        <c:v>154.56069260265099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D7-4EFE-9F7C-FD4DF49CB5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D7-4EFE-9F7C-FD4DF49CB58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140.508434955712</c:v>
                </c:pt>
                <c:pt idx="1">
                  <c:v>143.59624119355399</c:v>
                </c:pt>
                <c:pt idx="2">
                  <c:v>145.06519467688901</c:v>
                </c:pt>
                <c:pt idx="3">
                  <c:v>137.647934926673</c:v>
                </c:pt>
                <c:pt idx="4">
                  <c:v>139.29942718218501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C03-BAA8-318142849BCE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149.807403620792</c:v>
                </c:pt>
                <c:pt idx="1">
                  <c:v>141.649439031713</c:v>
                </c:pt>
                <c:pt idx="2">
                  <c:v>137.63266368245701</c:v>
                </c:pt>
                <c:pt idx="3">
                  <c:v>140.62428961065399</c:v>
                </c:pt>
                <c:pt idx="4">
                  <c:v>148.555725002477</c:v>
                </c:pt>
                <c:pt idx="5">
                  <c:v>139.73962105635701</c:v>
                </c:pt>
                <c:pt idx="6">
                  <c:v>150.99868431061901</c:v>
                </c:pt>
                <c:pt idx="7">
                  <c:v>150.45049331779299</c:v>
                </c:pt>
                <c:pt idx="8">
                  <c:v>150.363922404595</c:v>
                </c:pt>
                <c:pt idx="9">
                  <c:v>154.424562043614</c:v>
                </c:pt>
                <c:pt idx="10">
                  <c:v>154.56258777065</c:v>
                </c:pt>
                <c:pt idx="11">
                  <c:v>154.56069260265099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C03-BAA8-31814284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9C-4C03-BAA8-318142849B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C-4C03-BAA8-318142849B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C-4C03-BAA8-318142849B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C-4C03-BAA8-318142849B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9C-4C03-BAA8-318142849B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9C-4C03-BAA8-318142849B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9C-4C03-BAA8-318142849BC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9C-4C03-BAA8-318142849BC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9C-4C03-BAA8-318142849BC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9C-4C03-BAA8-318142849BC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5.9756999999999998</c:v>
                </c:pt>
                <c:pt idx="1">
                  <c:v>7.4798999999999998</c:v>
                </c:pt>
                <c:pt idx="2">
                  <c:v>7.6147999999999998</c:v>
                </c:pt>
                <c:pt idx="3">
                  <c:v>6.5815000000000001</c:v>
                </c:pt>
                <c:pt idx="4">
                  <c:v>7.9252000000000002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C-49FE-A792-888F06CFD14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6.1467000000000001</c:v>
                </c:pt>
                <c:pt idx="1">
                  <c:v>7.8524000000000003</c:v>
                </c:pt>
                <c:pt idx="2">
                  <c:v>7.3761000000000001</c:v>
                </c:pt>
                <c:pt idx="3">
                  <c:v>7.9505999999999997</c:v>
                </c:pt>
                <c:pt idx="4">
                  <c:v>7.7653999999999996</c:v>
                </c:pt>
                <c:pt idx="5">
                  <c:v>7.5891000000000002</c:v>
                </c:pt>
                <c:pt idx="6">
                  <c:v>7.6089000000000002</c:v>
                </c:pt>
                <c:pt idx="7">
                  <c:v>7.2270000000000003</c:v>
                </c:pt>
                <c:pt idx="8">
                  <c:v>7.6218000000000004</c:v>
                </c:pt>
                <c:pt idx="9">
                  <c:v>7.9576000000000002</c:v>
                </c:pt>
                <c:pt idx="10">
                  <c:v>7.2744</c:v>
                </c:pt>
                <c:pt idx="11">
                  <c:v>7.8409000000000004</c:v>
                </c:pt>
                <c:pt idx="12">
                  <c:v>7.8998999999999997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C-49FE-A792-888F06CF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EC-49FE-A792-888F06CFD1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EC-49FE-A792-888F06CFD1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EC-49FE-A792-888F06CFD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EC-49FE-A792-888F06CFD1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EC-49FE-A792-888F06CFD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EC-49FE-A792-888F06CFD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EC-49FE-A792-888F06CFD1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EC-49FE-A792-888F06CFD1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EC-49FE-A792-888F06CFD1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EC-49FE-A792-888F06CFD14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29948068682519E-2"/>
          <c:y val="0.13254323019166087"/>
          <c:w val="0.91820069443543606"/>
          <c:h val="0.64786703666582068"/>
        </c:manualLayout>
      </c:layout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0.37268720012624801</c:v>
                </c:pt>
                <c:pt idx="1">
                  <c:v>0.58761309523810701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981-B86D-91BAF79C27BB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0.437831875000051</c:v>
                </c:pt>
                <c:pt idx="1">
                  <c:v>0.57091562499991999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981-B86D-91BAF79C27BB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0.54706085813497696</c:v>
                </c:pt>
                <c:pt idx="1">
                  <c:v>0.52631619047622902</c:v>
                </c:pt>
                <c:pt idx="2">
                  <c:v>0.58035062499997403</c:v>
                </c:pt>
                <c:pt idx="3">
                  <c:v>0.46590416666666501</c:v>
                </c:pt>
                <c:pt idx="4">
                  <c:v>0.60163187499992798</c:v>
                </c:pt>
                <c:pt idx="5">
                  <c:v>0.73236687499994502</c:v>
                </c:pt>
                <c:pt idx="6">
                  <c:v>0.70694172619052398</c:v>
                </c:pt>
                <c:pt idx="7">
                  <c:v>0.81419791666664898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981-B86D-91BAF79C27BB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0.55403708333344404</c:v>
                </c:pt>
                <c:pt idx="1">
                  <c:v>0.59348666666676997</c:v>
                </c:pt>
                <c:pt idx="2">
                  <c:v>0.48937833333328001</c:v>
                </c:pt>
                <c:pt idx="3">
                  <c:v>0.47005208333339399</c:v>
                </c:pt>
                <c:pt idx="4">
                  <c:v>0.539110416666708</c:v>
                </c:pt>
                <c:pt idx="5">
                  <c:v>0.61465749999994601</c:v>
                </c:pt>
                <c:pt idx="6">
                  <c:v>0.59715624999996597</c:v>
                </c:pt>
                <c:pt idx="7">
                  <c:v>0.62119166666664005</c:v>
                </c:pt>
                <c:pt idx="8">
                  <c:v>0.65416666666652301</c:v>
                </c:pt>
                <c:pt idx="9">
                  <c:v>0.65416666666652301</c:v>
                </c:pt>
                <c:pt idx="10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981-B86D-91BAF7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'100_NON_STUDENT'!$E$9:$E$21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EB-4981-B86D-91BAF79C27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B-4981-B86D-91BAF79C27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EB-4981-B86D-91BAF79C27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B-4981-B86D-91BAF79C27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149.813198591278</c:v>
                      </c:pt>
                      <c:pt idx="1">
                        <c:v>153.896939999968</c:v>
                      </c:pt>
                      <c:pt idx="2">
                        <c:v>150.026987219842</c:v>
                      </c:pt>
                      <c:pt idx="3">
                        <c:v>154.13633238887201</c:v>
                      </c:pt>
                      <c:pt idx="4">
                        <c:v>150.04528055555701</c:v>
                      </c:pt>
                      <c:pt idx="5">
                        <c:v>152.42029595025301</c:v>
                      </c:pt>
                      <c:pt idx="6">
                        <c:v>154.15221444445999</c:v>
                      </c:pt>
                      <c:pt idx="7">
                        <c:v>154.15188401598701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  <c:pt idx="10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B-4981-B86D-91BAF79C27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B-4981-B86D-91BAF79C27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B-4981-B86D-91BAF79C27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B-4981-B86D-91BAF79C27B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73.394000000000005</c:v>
                </c:pt>
                <c:pt idx="1">
                  <c:v>93.478999999999999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373-8C98-125D79B6A4A3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373-8C98-125D79B6A4A3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74.540000000000006</c:v>
                </c:pt>
                <c:pt idx="1">
                  <c:v>95.125600000000006</c:v>
                </c:pt>
                <c:pt idx="2">
                  <c:v>105.3369</c:v>
                </c:pt>
                <c:pt idx="3">
                  <c:v>110.5719</c:v>
                </c:pt>
                <c:pt idx="4">
                  <c:v>120.6581</c:v>
                </c:pt>
                <c:pt idx="5">
                  <c:v>124.3729</c:v>
                </c:pt>
                <c:pt idx="6">
                  <c:v>129.40299999999999</c:v>
                </c:pt>
                <c:pt idx="7">
                  <c:v>130.52619999999999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373-8C98-125D79B6A4A3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373-8C98-125D79B6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'100_NON_STUDENT'!$C$9:$C$21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0C-4373-8C98-125D79B6A4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C-4373-8C98-125D79B6A4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'100_NON_STUDENT'!$E$9:$E$21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C-4373-8C98-125D79B6A4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C-4373-8C98-125D79B6A4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C-4373-8C98-125D79B6A4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C-4373-8C98-125D79B6A4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149.813198591278</c:v>
                      </c:pt>
                      <c:pt idx="1">
                        <c:v>153.896939999968</c:v>
                      </c:pt>
                      <c:pt idx="2">
                        <c:v>150.026987219842</c:v>
                      </c:pt>
                      <c:pt idx="3">
                        <c:v>154.13633238887201</c:v>
                      </c:pt>
                      <c:pt idx="4">
                        <c:v>150.04528055555701</c:v>
                      </c:pt>
                      <c:pt idx="5">
                        <c:v>152.42029595025301</c:v>
                      </c:pt>
                      <c:pt idx="6">
                        <c:v>154.15221444445999</c:v>
                      </c:pt>
                      <c:pt idx="7">
                        <c:v>154.15188401598701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  <c:pt idx="10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0C-4373-8C98-125D79B6A4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0C-4373-8C98-125D79B6A4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146.19936934232001</c:v>
                </c:pt>
                <c:pt idx="1">
                  <c:v>149.384914409874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671-A6B4-C4BFF88A9388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149.813198591278</c:v>
                </c:pt>
                <c:pt idx="1">
                  <c:v>153.896939999968</c:v>
                </c:pt>
                <c:pt idx="2">
                  <c:v>150.026987219842</c:v>
                </c:pt>
                <c:pt idx="3">
                  <c:v>154.13633238887201</c:v>
                </c:pt>
                <c:pt idx="4">
                  <c:v>150.04528055555701</c:v>
                </c:pt>
                <c:pt idx="5">
                  <c:v>152.42029595025301</c:v>
                </c:pt>
                <c:pt idx="6">
                  <c:v>154.15221444445999</c:v>
                </c:pt>
                <c:pt idx="7">
                  <c:v>154.15188401598701</c:v>
                </c:pt>
                <c:pt idx="8">
                  <c:v>154.15221444445999</c:v>
                </c:pt>
                <c:pt idx="9">
                  <c:v>154.15221444445999</c:v>
                </c:pt>
                <c:pt idx="10">
                  <c:v>154.15221444445999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671-A6B4-C4BFF88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'100_NON_STUDENT'!$C$9:$C$21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671-A6B4-C4BFF88A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5-4671-A6B4-C4BFF88A93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5-4671-A6B4-C4BFF88A93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5-4671-A6B4-C4BFF88A93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5-4671-A6B4-C4BFF88A93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5-4671-A6B4-C4BFF88A93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5-4671-A6B4-C4BFF88A93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5-4671-A6B4-C4BFF88A93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5-4671-A6B4-C4BFF88A938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5-4671-A6B4-C4BFF88A938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6.4290000000000003</c:v>
                </c:pt>
                <c:pt idx="1">
                  <c:v>7.6269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F5A-A28D-529C4A5EFBC1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6.9451999999999998</c:v>
                </c:pt>
                <c:pt idx="1">
                  <c:v>7.0808</c:v>
                </c:pt>
                <c:pt idx="2">
                  <c:v>7.8372999999999999</c:v>
                </c:pt>
                <c:pt idx="3">
                  <c:v>7.3605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F5A-A28D-529C4A5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0.37268720012624801</c:v>
                      </c:pt>
                      <c:pt idx="1">
                        <c:v>0.58761309523810701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E-4F5A-A28D-529C4A5EFB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2E-4F5A-A28D-529C4A5EFB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E-4F5A-A28D-529C4A5EFB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E-4F5A-A28D-529C4A5EFB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2E-4F5A-A28D-529C4A5EFB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2E-4F5A-A28D-529C4A5EFB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2E-4F5A-A28D-529C4A5EFB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E-4F5A-A28D-529C4A5EFB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2E-4F5A-A28D-529C4A5EFB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2E-4F5A-A28D-529C4A5EFB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0.36817403048341102</c:v>
                </c:pt>
                <c:pt idx="1">
                  <c:v>0.44349653922465998</c:v>
                </c:pt>
                <c:pt idx="2">
                  <c:v>0.47104755456351299</c:v>
                </c:pt>
                <c:pt idx="3">
                  <c:v>0.56785779761903998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122-9051-63B0AFE54F9E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0.50152895833338296</c:v>
                </c:pt>
                <c:pt idx="1">
                  <c:v>0.54110249999997695</c:v>
                </c:pt>
                <c:pt idx="2">
                  <c:v>0.47625479166666801</c:v>
                </c:pt>
                <c:pt idx="3">
                  <c:v>0.51074083333327303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4122-9051-63B0AFE54F9E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0.36431391369044902</c:v>
                </c:pt>
                <c:pt idx="1">
                  <c:v>0.43307050407928599</c:v>
                </c:pt>
                <c:pt idx="2">
                  <c:v>0.55944595238096195</c:v>
                </c:pt>
                <c:pt idx="3">
                  <c:v>0.54522925595238902</c:v>
                </c:pt>
                <c:pt idx="4">
                  <c:v>0.61619744047621305</c:v>
                </c:pt>
                <c:pt idx="5">
                  <c:v>0.65231955357139604</c:v>
                </c:pt>
                <c:pt idx="6">
                  <c:v>0.62314507936504304</c:v>
                </c:pt>
                <c:pt idx="7">
                  <c:v>0.74772426587292595</c:v>
                </c:pt>
                <c:pt idx="8">
                  <c:v>0.81534232142858598</c:v>
                </c:pt>
                <c:pt idx="9">
                  <c:v>0.83240422619045495</c:v>
                </c:pt>
                <c:pt idx="10">
                  <c:v>0.88796562499996401</c:v>
                </c:pt>
                <c:pt idx="11">
                  <c:v>0.93502916666664804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D-4122-9051-63B0AFE54F9E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0.47191416666668701</c:v>
                </c:pt>
                <c:pt idx="1">
                  <c:v>0.52837645833334701</c:v>
                </c:pt>
                <c:pt idx="2">
                  <c:v>0.56602479166665998</c:v>
                </c:pt>
                <c:pt idx="3">
                  <c:v>0.51794666666663802</c:v>
                </c:pt>
                <c:pt idx="4">
                  <c:v>0.57785625000002705</c:v>
                </c:pt>
                <c:pt idx="5">
                  <c:v>0.56799145833335896</c:v>
                </c:pt>
                <c:pt idx="6">
                  <c:v>0.54126708333339602</c:v>
                </c:pt>
                <c:pt idx="7">
                  <c:v>0.60584125000004996</c:v>
                </c:pt>
                <c:pt idx="8">
                  <c:v>0.62207354166665396</c:v>
                </c:pt>
                <c:pt idx="9">
                  <c:v>0.62808541666656503</c:v>
                </c:pt>
                <c:pt idx="10">
                  <c:v>0.65322499999996697</c:v>
                </c:pt>
                <c:pt idx="11">
                  <c:v>0.65416666666652301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D-4122-9051-63B0AFE5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134.48952653557399</c:v>
                      </c:pt>
                      <c:pt idx="1">
                        <c:v>144.778782320348</c:v>
                      </c:pt>
                      <c:pt idx="2">
                        <c:v>134.00071759325701</c:v>
                      </c:pt>
                      <c:pt idx="3">
                        <c:v>132.773252980851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D-4122-9051-63B0AFE54F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DD-4122-9051-63B0AFE54F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DD-4122-9051-63B0AFE54F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DD-4122-9051-63B0AFE54F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150.26744687875501</c:v>
                      </c:pt>
                      <c:pt idx="1">
                        <c:v>149.77597857562</c:v>
                      </c:pt>
                      <c:pt idx="2">
                        <c:v>143.36121937618</c:v>
                      </c:pt>
                      <c:pt idx="3">
                        <c:v>151.722221255286</c:v>
                      </c:pt>
                      <c:pt idx="4">
                        <c:v>147.40442629622899</c:v>
                      </c:pt>
                      <c:pt idx="5">
                        <c:v>151.191728969076</c:v>
                      </c:pt>
                      <c:pt idx="6">
                        <c:v>150.88695897064699</c:v>
                      </c:pt>
                      <c:pt idx="7">
                        <c:v>150.56685202384401</c:v>
                      </c:pt>
                      <c:pt idx="8">
                        <c:v>154.21805309929999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DD-4122-9051-63B0AFE54F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DD-4122-9051-63B0AFE54F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DD-4122-9051-63B0AFE54F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DD-4122-9051-63B0AFE54F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78.794799999999995</c:v>
                </c:pt>
                <c:pt idx="1">
                  <c:v>117.43210000000001</c:v>
                </c:pt>
                <c:pt idx="2">
                  <c:v>138.76140000000001</c:v>
                </c:pt>
                <c:pt idx="3">
                  <c:v>151.2577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BF5-A048-9DDCEDD90A1E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BF5-A048-9DDCEDD90A1E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80.310100000000006</c:v>
                </c:pt>
                <c:pt idx="1">
                  <c:v>116.108</c:v>
                </c:pt>
                <c:pt idx="2">
                  <c:v>139.7415</c:v>
                </c:pt>
                <c:pt idx="3">
                  <c:v>154.4042</c:v>
                </c:pt>
                <c:pt idx="4">
                  <c:v>159.27760000000001</c:v>
                </c:pt>
                <c:pt idx="5">
                  <c:v>170.6738</c:v>
                </c:pt>
                <c:pt idx="6">
                  <c:v>169.4342</c:v>
                </c:pt>
                <c:pt idx="7">
                  <c:v>179.31909999999999</c:v>
                </c:pt>
                <c:pt idx="8">
                  <c:v>182.72810000000001</c:v>
                </c:pt>
                <c:pt idx="9">
                  <c:v>189.0975</c:v>
                </c:pt>
                <c:pt idx="10">
                  <c:v>192.1172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BF5-A048-9DDCEDD90A1E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BF5-A048-9DDCEDD9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F-4BF5-A048-9DDCEDD90A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F-4BF5-A048-9DDCEDD90A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134.48952653557399</c:v>
                      </c:pt>
                      <c:pt idx="1">
                        <c:v>144.778782320348</c:v>
                      </c:pt>
                      <c:pt idx="2">
                        <c:v>134.00071759325701</c:v>
                      </c:pt>
                      <c:pt idx="3">
                        <c:v>132.773252980851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F-4BF5-A048-9DDCEDD90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F-4BF5-A048-9DDCEDD90A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F-4BF5-A048-9DDCEDD90A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AF-4BF5-A048-9DDCEDD90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150.26744687875501</c:v>
                      </c:pt>
                      <c:pt idx="1">
                        <c:v>149.77597857562</c:v>
                      </c:pt>
                      <c:pt idx="2">
                        <c:v>143.36121937618</c:v>
                      </c:pt>
                      <c:pt idx="3">
                        <c:v>151.722221255286</c:v>
                      </c:pt>
                      <c:pt idx="4">
                        <c:v>147.40442629622899</c:v>
                      </c:pt>
                      <c:pt idx="5">
                        <c:v>151.191728969076</c:v>
                      </c:pt>
                      <c:pt idx="6">
                        <c:v>150.88695897064699</c:v>
                      </c:pt>
                      <c:pt idx="7">
                        <c:v>150.56685202384401</c:v>
                      </c:pt>
                      <c:pt idx="8">
                        <c:v>154.21805309929999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AF-4BF5-A048-9DDCEDD90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AF-4BF5-A048-9DDCEDD90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134.48952653557399</c:v>
                </c:pt>
                <c:pt idx="1">
                  <c:v>144.778782320348</c:v>
                </c:pt>
                <c:pt idx="2">
                  <c:v>134.00071759325701</c:v>
                </c:pt>
                <c:pt idx="3">
                  <c:v>132.773252980851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A0F-8EF0-218F9DDD2CC3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150.26744687875501</c:v>
                </c:pt>
                <c:pt idx="1">
                  <c:v>149.77597857562</c:v>
                </c:pt>
                <c:pt idx="2">
                  <c:v>143.36121937618</c:v>
                </c:pt>
                <c:pt idx="3">
                  <c:v>151.722221255286</c:v>
                </c:pt>
                <c:pt idx="4">
                  <c:v>147.40442629622899</c:v>
                </c:pt>
                <c:pt idx="5">
                  <c:v>151.191728969076</c:v>
                </c:pt>
                <c:pt idx="6">
                  <c:v>150.88695897064699</c:v>
                </c:pt>
                <c:pt idx="7">
                  <c:v>150.56685202384401</c:v>
                </c:pt>
                <c:pt idx="8">
                  <c:v>154.21805309929999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0F-8EF0-218F9DDD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00-4A0F-8EF0-218F9DDD2C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0-4A0F-8EF0-218F9DDD2C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A0F-8EF0-218F9DDD2C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A0F-8EF0-218F9DDD2C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0-4A0F-8EF0-218F9DDD2C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0-4A0F-8EF0-218F9DDD2C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0-4A0F-8EF0-218F9DDD2C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0-4A0F-8EF0-218F9DDD2C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0-4A0F-8EF0-218F9DDD2C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0-4A0F-8EF0-218F9DDD2C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5.5411000000000001</c:v>
                </c:pt>
                <c:pt idx="1">
                  <c:v>6.7885</c:v>
                </c:pt>
                <c:pt idx="2">
                  <c:v>7.5808999999999997</c:v>
                </c:pt>
                <c:pt idx="3">
                  <c:v>7.5660999999999996</c:v>
                </c:pt>
                <c:pt idx="4">
                  <c:v>7.6109</c:v>
                </c:pt>
                <c:pt idx="5">
                  <c:v>7.5118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587-8DBE-61C30B9B07DF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8</c:v>
                </c:pt>
                <c:pt idx="1">
                  <c:v>6.9707999999999997</c:v>
                </c:pt>
                <c:pt idx="2">
                  <c:v>6.9432999999999998</c:v>
                </c:pt>
                <c:pt idx="3">
                  <c:v>7.6989999999999998</c:v>
                </c:pt>
                <c:pt idx="4">
                  <c:v>7.6207000000000003</c:v>
                </c:pt>
                <c:pt idx="5">
                  <c:v>8</c:v>
                </c:pt>
                <c:pt idx="6">
                  <c:v>7.1981000000000002</c:v>
                </c:pt>
                <c:pt idx="7">
                  <c:v>7</c:v>
                </c:pt>
                <c:pt idx="8">
                  <c:v>5.0791000000000004</c:v>
                </c:pt>
                <c:pt idx="9">
                  <c:v>8</c:v>
                </c:pt>
                <c:pt idx="10">
                  <c:v>7.9848999999999997</c:v>
                </c:pt>
                <c:pt idx="11">
                  <c:v>8</c:v>
                </c:pt>
                <c:pt idx="12">
                  <c:v>7.8114999999999997</c:v>
                </c:pt>
                <c:pt idx="13">
                  <c:v>7.492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587-8DBE-61C30B9B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E5-4587-8DBE-61C30B9B07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5-4587-8DBE-61C30B9B07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5-4587-8DBE-61C30B9B07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5-4587-8DBE-61C30B9B07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5-4587-8DBE-61C30B9B07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5-4587-8DBE-61C30B9B07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5-4587-8DBE-61C30B9B0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5-4587-8DBE-61C30B9B0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5-4587-8DBE-61C30B9B0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5-4587-8DBE-61C30B9B07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0.27902802041709002</c:v>
                </c:pt>
                <c:pt idx="1">
                  <c:v>0.39655395292207801</c:v>
                </c:pt>
                <c:pt idx="2">
                  <c:v>0.45854219020561798</c:v>
                </c:pt>
                <c:pt idx="3">
                  <c:v>0.49963623015875303</c:v>
                </c:pt>
                <c:pt idx="4">
                  <c:v>0.56125208062773602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0DE-8E9C-066660B2CB18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0.39500208333330999</c:v>
                </c:pt>
                <c:pt idx="1">
                  <c:v>0.50422541666668497</c:v>
                </c:pt>
                <c:pt idx="2">
                  <c:v>0.49360104166664998</c:v>
                </c:pt>
                <c:pt idx="3">
                  <c:v>0.52049791666663403</c:v>
                </c:pt>
                <c:pt idx="4">
                  <c:v>0.503864166666671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0DE-8E9C-066660B2CB18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0.40981056141773597</c:v>
                </c:pt>
                <c:pt idx="1">
                  <c:v>0.46392271464646201</c:v>
                </c:pt>
                <c:pt idx="2">
                  <c:v>0.43841705762984901</c:v>
                </c:pt>
                <c:pt idx="3">
                  <c:v>0.52040308035712601</c:v>
                </c:pt>
                <c:pt idx="4">
                  <c:v>0.53600485119045904</c:v>
                </c:pt>
                <c:pt idx="5">
                  <c:v>0.56418312499999201</c:v>
                </c:pt>
                <c:pt idx="6">
                  <c:v>0.55330874503970395</c:v>
                </c:pt>
                <c:pt idx="7">
                  <c:v>0.57714616071428904</c:v>
                </c:pt>
                <c:pt idx="8">
                  <c:v>0.54518440476190799</c:v>
                </c:pt>
                <c:pt idx="9">
                  <c:v>0.53684372023813998</c:v>
                </c:pt>
                <c:pt idx="10">
                  <c:v>0.57534354166670398</c:v>
                </c:pt>
                <c:pt idx="11">
                  <c:v>0.668828124999992</c:v>
                </c:pt>
                <c:pt idx="12">
                  <c:v>0.66313541666673304</c:v>
                </c:pt>
                <c:pt idx="13">
                  <c:v>0.69187541666664398</c:v>
                </c:pt>
                <c:pt idx="14">
                  <c:v>0.69420708333331704</c:v>
                </c:pt>
                <c:pt idx="15">
                  <c:v>0.68466916666658795</c:v>
                </c:pt>
                <c:pt idx="16">
                  <c:v>0.70449833333324796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0DE-8E9C-066660B2CB18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0.57312812500000099</c:v>
                </c:pt>
                <c:pt idx="1">
                  <c:v>0.56929937499994598</c:v>
                </c:pt>
                <c:pt idx="2">
                  <c:v>0.51972166666666597</c:v>
                </c:pt>
                <c:pt idx="3">
                  <c:v>0.50323562499997998</c:v>
                </c:pt>
                <c:pt idx="4">
                  <c:v>0.50841312500003699</c:v>
                </c:pt>
                <c:pt idx="5">
                  <c:v>0.49502895833334798</c:v>
                </c:pt>
                <c:pt idx="6">
                  <c:v>0.49135770833338899</c:v>
                </c:pt>
                <c:pt idx="7">
                  <c:v>0.48344125000000898</c:v>
                </c:pt>
                <c:pt idx="8">
                  <c:v>0.44044270833336602</c:v>
                </c:pt>
                <c:pt idx="9">
                  <c:v>0.46965749999995898</c:v>
                </c:pt>
                <c:pt idx="10">
                  <c:v>0.487977500000014</c:v>
                </c:pt>
                <c:pt idx="11">
                  <c:v>0.52577166666668396</c:v>
                </c:pt>
                <c:pt idx="12">
                  <c:v>0.52831500000002296</c:v>
                </c:pt>
                <c:pt idx="13">
                  <c:v>0.53099499999998201</c:v>
                </c:pt>
                <c:pt idx="14">
                  <c:v>0.56751708333327</c:v>
                </c:pt>
                <c:pt idx="15">
                  <c:v>0.55456249999992702</c:v>
                </c:pt>
                <c:pt idx="16">
                  <c:v>0.55604166666656596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8-40DE-8E9C-066660B2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144.15326792439501</c:v>
                      </c:pt>
                      <c:pt idx="1">
                        <c:v>136.666256093659</c:v>
                      </c:pt>
                      <c:pt idx="2">
                        <c:v>133.62494928581501</c:v>
                      </c:pt>
                      <c:pt idx="3">
                        <c:v>136.85168124495701</c:v>
                      </c:pt>
                      <c:pt idx="4">
                        <c:v>131.152513386641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08-40DE-8E9C-066660B2CB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08-40DE-8E9C-066660B2CB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08-40DE-8E9C-066660B2CB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08-40DE-8E9C-066660B2CB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127.20874623372499</c:v>
                      </c:pt>
                      <c:pt idx="1">
                        <c:v>134.25177067243101</c:v>
                      </c:pt>
                      <c:pt idx="2">
                        <c:v>127.11769467069701</c:v>
                      </c:pt>
                      <c:pt idx="3">
                        <c:v>140.37488576849401</c:v>
                      </c:pt>
                      <c:pt idx="4">
                        <c:v>137.62765010204501</c:v>
                      </c:pt>
                      <c:pt idx="5">
                        <c:v>140.65287758837599</c:v>
                      </c:pt>
                      <c:pt idx="6">
                        <c:v>137.416150940449</c:v>
                      </c:pt>
                      <c:pt idx="7">
                        <c:v>134.56871913984199</c:v>
                      </c:pt>
                      <c:pt idx="8">
                        <c:v>138.591087238596</c:v>
                      </c:pt>
                      <c:pt idx="9">
                        <c:v>142.73177285038199</c:v>
                      </c:pt>
                      <c:pt idx="10">
                        <c:v>140.25574846568401</c:v>
                      </c:pt>
                      <c:pt idx="11">
                        <c:v>142.003434943462</c:v>
                      </c:pt>
                      <c:pt idx="12">
                        <c:v>150.823918321609</c:v>
                      </c:pt>
                      <c:pt idx="13">
                        <c:v>150.549164444441</c:v>
                      </c:pt>
                      <c:pt idx="14">
                        <c:v>151.030907789606</c:v>
                      </c:pt>
                      <c:pt idx="15">
                        <c:v>150.549164444441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08-40DE-8E9C-066660B2CB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08-40DE-8E9C-066660B2CB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08-40DE-8E9C-066660B2CB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08-40DE-8E9C-066660B2CB1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101.53149999999999</c:v>
                </c:pt>
                <c:pt idx="1">
                  <c:v>168.47640000000001</c:v>
                </c:pt>
                <c:pt idx="2">
                  <c:v>212.4323</c:v>
                </c:pt>
                <c:pt idx="3">
                  <c:v>242.75139999999999</c:v>
                </c:pt>
                <c:pt idx="4">
                  <c:v>266.9907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4B6E-9457-081D519FEDE4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2-4B6E-9457-081D519FEDE4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101.508</c:v>
                </c:pt>
                <c:pt idx="1">
                  <c:v>173.45490000000001</c:v>
                </c:pt>
                <c:pt idx="2">
                  <c:v>215.1165</c:v>
                </c:pt>
                <c:pt idx="3">
                  <c:v>242.3426</c:v>
                </c:pt>
                <c:pt idx="4">
                  <c:v>266.5548</c:v>
                </c:pt>
                <c:pt idx="5">
                  <c:v>288.1918</c:v>
                </c:pt>
                <c:pt idx="6">
                  <c:v>300.69709999999998</c:v>
                </c:pt>
                <c:pt idx="7">
                  <c:v>311.16370000000001</c:v>
                </c:pt>
                <c:pt idx="8">
                  <c:v>317.1893</c:v>
                </c:pt>
                <c:pt idx="9">
                  <c:v>326.85070000000002</c:v>
                </c:pt>
                <c:pt idx="10">
                  <c:v>344.79899999999998</c:v>
                </c:pt>
                <c:pt idx="11">
                  <c:v>356.40219999999999</c:v>
                </c:pt>
                <c:pt idx="12">
                  <c:v>375.13040000000001</c:v>
                </c:pt>
                <c:pt idx="13">
                  <c:v>386.0498</c:v>
                </c:pt>
                <c:pt idx="14">
                  <c:v>391.86040000000003</c:v>
                </c:pt>
                <c:pt idx="15">
                  <c:v>397.07119999999998</c:v>
                </c:pt>
                <c:pt idx="16">
                  <c:v>405.34500000000003</c:v>
                </c:pt>
                <c:pt idx="17">
                  <c:v>411.30340000000001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2-4B6E-9457-081D519FEDE4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2-4B6E-9457-081D519F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32-4B6E-9457-081D519FED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32-4B6E-9457-081D519FED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144.15326792439501</c:v>
                      </c:pt>
                      <c:pt idx="1">
                        <c:v>136.666256093659</c:v>
                      </c:pt>
                      <c:pt idx="2">
                        <c:v>133.62494928581501</c:v>
                      </c:pt>
                      <c:pt idx="3">
                        <c:v>136.85168124495701</c:v>
                      </c:pt>
                      <c:pt idx="4">
                        <c:v>131.152513386641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32-4B6E-9457-081D519FED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32-4B6E-9457-081D519FED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32-4B6E-9457-081D519FED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32-4B6E-9457-081D519FED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127.20874623372499</c:v>
                      </c:pt>
                      <c:pt idx="1">
                        <c:v>134.25177067243101</c:v>
                      </c:pt>
                      <c:pt idx="2">
                        <c:v>127.11769467069701</c:v>
                      </c:pt>
                      <c:pt idx="3">
                        <c:v>140.37488576849401</c:v>
                      </c:pt>
                      <c:pt idx="4">
                        <c:v>137.62765010204501</c:v>
                      </c:pt>
                      <c:pt idx="5">
                        <c:v>140.65287758837599</c:v>
                      </c:pt>
                      <c:pt idx="6">
                        <c:v>137.416150940449</c:v>
                      </c:pt>
                      <c:pt idx="7">
                        <c:v>134.56871913984199</c:v>
                      </c:pt>
                      <c:pt idx="8">
                        <c:v>138.591087238596</c:v>
                      </c:pt>
                      <c:pt idx="9">
                        <c:v>142.73177285038199</c:v>
                      </c:pt>
                      <c:pt idx="10">
                        <c:v>140.25574846568401</c:v>
                      </c:pt>
                      <c:pt idx="11">
                        <c:v>142.003434943462</c:v>
                      </c:pt>
                      <c:pt idx="12">
                        <c:v>150.823918321609</c:v>
                      </c:pt>
                      <c:pt idx="13">
                        <c:v>150.549164444441</c:v>
                      </c:pt>
                      <c:pt idx="14">
                        <c:v>151.030907789606</c:v>
                      </c:pt>
                      <c:pt idx="15">
                        <c:v>150.549164444441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32-4B6E-9457-081D519FED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32-4B6E-9457-081D519FEDE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144.15326792439501</c:v>
                </c:pt>
                <c:pt idx="1">
                  <c:v>136.666256093659</c:v>
                </c:pt>
                <c:pt idx="2">
                  <c:v>133.62494928581501</c:v>
                </c:pt>
                <c:pt idx="3">
                  <c:v>136.85168124495701</c:v>
                </c:pt>
                <c:pt idx="4">
                  <c:v>131.152513386641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62B-89DB-7CB9D65D7543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127.20874623372499</c:v>
                </c:pt>
                <c:pt idx="1">
                  <c:v>134.25177067243101</c:v>
                </c:pt>
                <c:pt idx="2">
                  <c:v>127.11769467069701</c:v>
                </c:pt>
                <c:pt idx="3">
                  <c:v>140.37488576849401</c:v>
                </c:pt>
                <c:pt idx="4">
                  <c:v>137.62765010204501</c:v>
                </c:pt>
                <c:pt idx="5">
                  <c:v>140.65287758837599</c:v>
                </c:pt>
                <c:pt idx="6">
                  <c:v>137.416150940449</c:v>
                </c:pt>
                <c:pt idx="7">
                  <c:v>134.56871913984199</c:v>
                </c:pt>
                <c:pt idx="8">
                  <c:v>138.591087238596</c:v>
                </c:pt>
                <c:pt idx="9">
                  <c:v>142.73177285038199</c:v>
                </c:pt>
                <c:pt idx="10">
                  <c:v>140.25574846568401</c:v>
                </c:pt>
                <c:pt idx="11">
                  <c:v>142.003434943462</c:v>
                </c:pt>
                <c:pt idx="12">
                  <c:v>150.823918321609</c:v>
                </c:pt>
                <c:pt idx="13">
                  <c:v>150.549164444441</c:v>
                </c:pt>
                <c:pt idx="14">
                  <c:v>151.030907789606</c:v>
                </c:pt>
                <c:pt idx="15">
                  <c:v>150.549164444441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62B-89DB-7CB9D65D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EA-462B-89DB-7CB9D65D75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EA-462B-89DB-7CB9D65D75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EA-462B-89DB-7CB9D65D75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EA-462B-89DB-7CB9D65D75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EA-462B-89DB-7CB9D65D75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EA-462B-89DB-7CB9D65D75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EA-462B-89DB-7CB9D65D754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EA-462B-89DB-7CB9D65D754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EA-462B-89DB-7CB9D65D754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EA-462B-89DB-7CB9D65D754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6.2465000000000002</c:v>
                </c:pt>
                <c:pt idx="1">
                  <c:v>6.7312000000000003</c:v>
                </c:pt>
                <c:pt idx="2">
                  <c:v>6.9377000000000004</c:v>
                </c:pt>
                <c:pt idx="3">
                  <c:v>7.31</c:v>
                </c:pt>
                <c:pt idx="4">
                  <c:v>7.6651999999999996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1A7-A59D-DA84A3C0F3E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7.2629999999999999</c:v>
                </c:pt>
                <c:pt idx="1">
                  <c:v>7.5561999999999996</c:v>
                </c:pt>
                <c:pt idx="2">
                  <c:v>7.0830000000000002</c:v>
                </c:pt>
                <c:pt idx="3">
                  <c:v>7.2706</c:v>
                </c:pt>
                <c:pt idx="4">
                  <c:v>7.4416000000000002</c:v>
                </c:pt>
                <c:pt idx="5">
                  <c:v>7.4187000000000003</c:v>
                </c:pt>
                <c:pt idx="6">
                  <c:v>7.2187999999999999</c:v>
                </c:pt>
                <c:pt idx="7">
                  <c:v>7.0853000000000002</c:v>
                </c:pt>
                <c:pt idx="8">
                  <c:v>6.7954999999999997</c:v>
                </c:pt>
                <c:pt idx="9">
                  <c:v>7.5712999999999999</c:v>
                </c:pt>
                <c:pt idx="10">
                  <c:v>7.5308999999999999</c:v>
                </c:pt>
                <c:pt idx="11">
                  <c:v>7.9452999999999996</c:v>
                </c:pt>
                <c:pt idx="12">
                  <c:v>8</c:v>
                </c:pt>
                <c:pt idx="13">
                  <c:v>7.3852000000000002</c:v>
                </c:pt>
                <c:pt idx="14">
                  <c:v>7.9009</c:v>
                </c:pt>
                <c:pt idx="15">
                  <c:v>7.7416</c:v>
                </c:pt>
                <c:pt idx="16">
                  <c:v>7.9474999999999998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1A7-A59D-DA84A3C0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0.27902802041709002</c:v>
                      </c:pt>
                      <c:pt idx="1">
                        <c:v>0.39655395292207801</c:v>
                      </c:pt>
                      <c:pt idx="2">
                        <c:v>0.45854219020561798</c:v>
                      </c:pt>
                      <c:pt idx="3">
                        <c:v>0.49963623015875303</c:v>
                      </c:pt>
                      <c:pt idx="4">
                        <c:v>0.56125208062773602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D7-41A7-A59D-DA84A3C0F3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0.39500208333330999</c:v>
                      </c:pt>
                      <c:pt idx="1">
                        <c:v>0.50422541666668497</c:v>
                      </c:pt>
                      <c:pt idx="2">
                        <c:v>0.49360104166664998</c:v>
                      </c:pt>
                      <c:pt idx="3">
                        <c:v>0.52049791666663403</c:v>
                      </c:pt>
                      <c:pt idx="4">
                        <c:v>0.503864166666671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D7-41A7-A59D-DA84A3C0F3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101.53149999999999</c:v>
                      </c:pt>
                      <c:pt idx="1">
                        <c:v>168.47640000000001</c:v>
                      </c:pt>
                      <c:pt idx="2">
                        <c:v>212.4323</c:v>
                      </c:pt>
                      <c:pt idx="3">
                        <c:v>242.75139999999999</c:v>
                      </c:pt>
                      <c:pt idx="4">
                        <c:v>266.9907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D7-41A7-A59D-DA84A3C0F3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D7-41A7-A59D-DA84A3C0F3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6.2465000000000002</c:v>
                      </c:pt>
                      <c:pt idx="1">
                        <c:v>6.7312000000000003</c:v>
                      </c:pt>
                      <c:pt idx="2">
                        <c:v>6.9377000000000004</c:v>
                      </c:pt>
                      <c:pt idx="3">
                        <c:v>7.31</c:v>
                      </c:pt>
                      <c:pt idx="4">
                        <c:v>7.6651999999999996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D7-41A7-A59D-DA84A3C0F3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0.40981056141773597</c:v>
                      </c:pt>
                      <c:pt idx="1">
                        <c:v>0.46392271464646201</c:v>
                      </c:pt>
                      <c:pt idx="2">
                        <c:v>0.43841705762984901</c:v>
                      </c:pt>
                      <c:pt idx="3">
                        <c:v>0.52040308035712601</c:v>
                      </c:pt>
                      <c:pt idx="4">
                        <c:v>0.53600485119045904</c:v>
                      </c:pt>
                      <c:pt idx="5">
                        <c:v>0.56418312499999201</c:v>
                      </c:pt>
                      <c:pt idx="6">
                        <c:v>0.55330874503970395</c:v>
                      </c:pt>
                      <c:pt idx="7">
                        <c:v>0.57714616071428904</c:v>
                      </c:pt>
                      <c:pt idx="8">
                        <c:v>0.54518440476190799</c:v>
                      </c:pt>
                      <c:pt idx="9">
                        <c:v>0.53684372023813998</c:v>
                      </c:pt>
                      <c:pt idx="10">
                        <c:v>0.57534354166670398</c:v>
                      </c:pt>
                      <c:pt idx="11">
                        <c:v>0.668828124999992</c:v>
                      </c:pt>
                      <c:pt idx="12">
                        <c:v>0.66313541666673304</c:v>
                      </c:pt>
                      <c:pt idx="13">
                        <c:v>0.69187541666664398</c:v>
                      </c:pt>
                      <c:pt idx="14">
                        <c:v>0.69420708333331704</c:v>
                      </c:pt>
                      <c:pt idx="15">
                        <c:v>0.68466916666658795</c:v>
                      </c:pt>
                      <c:pt idx="16">
                        <c:v>0.70449833333324796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D7-41A7-A59D-DA84A3C0F3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0.57312812500000099</c:v>
                      </c:pt>
                      <c:pt idx="1">
                        <c:v>0.56929937499994598</c:v>
                      </c:pt>
                      <c:pt idx="2">
                        <c:v>0.51972166666666597</c:v>
                      </c:pt>
                      <c:pt idx="3">
                        <c:v>0.50323562499997998</c:v>
                      </c:pt>
                      <c:pt idx="4">
                        <c:v>0.50841312500003699</c:v>
                      </c:pt>
                      <c:pt idx="5">
                        <c:v>0.49502895833334798</c:v>
                      </c:pt>
                      <c:pt idx="6">
                        <c:v>0.49135770833338899</c:v>
                      </c:pt>
                      <c:pt idx="7">
                        <c:v>0.48344125000000898</c:v>
                      </c:pt>
                      <c:pt idx="8">
                        <c:v>0.44044270833336602</c:v>
                      </c:pt>
                      <c:pt idx="9">
                        <c:v>0.46965749999995898</c:v>
                      </c:pt>
                      <c:pt idx="10">
                        <c:v>0.487977500000014</c:v>
                      </c:pt>
                      <c:pt idx="11">
                        <c:v>0.52577166666668396</c:v>
                      </c:pt>
                      <c:pt idx="12">
                        <c:v>0.52831500000002296</c:v>
                      </c:pt>
                      <c:pt idx="13">
                        <c:v>0.53099499999998201</c:v>
                      </c:pt>
                      <c:pt idx="14">
                        <c:v>0.56751708333327</c:v>
                      </c:pt>
                      <c:pt idx="15">
                        <c:v>0.55456249999992702</c:v>
                      </c:pt>
                      <c:pt idx="16">
                        <c:v>0.55604166666656596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D7-41A7-A59D-DA84A3C0F3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101.508</c:v>
                      </c:pt>
                      <c:pt idx="1">
                        <c:v>173.45490000000001</c:v>
                      </c:pt>
                      <c:pt idx="2">
                        <c:v>215.1165</c:v>
                      </c:pt>
                      <c:pt idx="3">
                        <c:v>242.3426</c:v>
                      </c:pt>
                      <c:pt idx="4">
                        <c:v>266.5548</c:v>
                      </c:pt>
                      <c:pt idx="5">
                        <c:v>288.1918</c:v>
                      </c:pt>
                      <c:pt idx="6">
                        <c:v>300.69709999999998</c:v>
                      </c:pt>
                      <c:pt idx="7">
                        <c:v>311.16370000000001</c:v>
                      </c:pt>
                      <c:pt idx="8">
                        <c:v>317.1893</c:v>
                      </c:pt>
                      <c:pt idx="9">
                        <c:v>326.85070000000002</c:v>
                      </c:pt>
                      <c:pt idx="10">
                        <c:v>344.79899999999998</c:v>
                      </c:pt>
                      <c:pt idx="11">
                        <c:v>356.40219999999999</c:v>
                      </c:pt>
                      <c:pt idx="12">
                        <c:v>375.13040000000001</c:v>
                      </c:pt>
                      <c:pt idx="13">
                        <c:v>386.0498</c:v>
                      </c:pt>
                      <c:pt idx="14">
                        <c:v>391.86040000000003</c:v>
                      </c:pt>
                      <c:pt idx="15">
                        <c:v>397.07119999999998</c:v>
                      </c:pt>
                      <c:pt idx="16">
                        <c:v>405.34500000000003</c:v>
                      </c:pt>
                      <c:pt idx="17">
                        <c:v>411.30340000000001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D7-41A7-A59D-DA84A3C0F3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D7-41A7-A59D-DA84A3C0F3E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7.2629999999999999</c:v>
                      </c:pt>
                      <c:pt idx="1">
                        <c:v>7.5561999999999996</c:v>
                      </c:pt>
                      <c:pt idx="2">
                        <c:v>7.0830000000000002</c:v>
                      </c:pt>
                      <c:pt idx="3">
                        <c:v>7.2706</c:v>
                      </c:pt>
                      <c:pt idx="4">
                        <c:v>7.4416000000000002</c:v>
                      </c:pt>
                      <c:pt idx="5">
                        <c:v>7.4187000000000003</c:v>
                      </c:pt>
                      <c:pt idx="6">
                        <c:v>7.2187999999999999</c:v>
                      </c:pt>
                      <c:pt idx="7">
                        <c:v>7.0853000000000002</c:v>
                      </c:pt>
                      <c:pt idx="8">
                        <c:v>6.7954999999999997</c:v>
                      </c:pt>
                      <c:pt idx="9">
                        <c:v>7.5712999999999999</c:v>
                      </c:pt>
                      <c:pt idx="10">
                        <c:v>7.5308999999999999</c:v>
                      </c:pt>
                      <c:pt idx="11">
                        <c:v>7.9452999999999996</c:v>
                      </c:pt>
                      <c:pt idx="12">
                        <c:v>8</c:v>
                      </c:pt>
                      <c:pt idx="13">
                        <c:v>7.3852000000000002</c:v>
                      </c:pt>
                      <c:pt idx="14">
                        <c:v>7.9009</c:v>
                      </c:pt>
                      <c:pt idx="15">
                        <c:v>7.7416</c:v>
                      </c:pt>
                      <c:pt idx="16">
                        <c:v>7.9474999999999998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D7-41A7-A59D-DA84A3C0F3E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0.27346128517316598</c:v>
                </c:pt>
                <c:pt idx="1">
                  <c:v>0.42622661213786001</c:v>
                </c:pt>
                <c:pt idx="2">
                  <c:v>0.48705312409812501</c:v>
                </c:pt>
                <c:pt idx="3">
                  <c:v>0.51202613095237703</c:v>
                </c:pt>
                <c:pt idx="4">
                  <c:v>0.50047651920995895</c:v>
                </c:pt>
                <c:pt idx="5">
                  <c:v>0.59819622023813801</c:v>
                </c:pt>
                <c:pt idx="6">
                  <c:v>0.55297416666664601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459A-90A1-3CB931297AD2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0.38911208333334601</c:v>
                </c:pt>
                <c:pt idx="1">
                  <c:v>0.49912312500001099</c:v>
                </c:pt>
                <c:pt idx="2">
                  <c:v>0.530710416666614</c:v>
                </c:pt>
                <c:pt idx="3">
                  <c:v>0.52026229166666305</c:v>
                </c:pt>
                <c:pt idx="4">
                  <c:v>0.497494374999987</c:v>
                </c:pt>
                <c:pt idx="5">
                  <c:v>0.52763874999998395</c:v>
                </c:pt>
                <c:pt idx="6">
                  <c:v>0.50847520833329596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7-459A-90A1-3CB931297AD2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0.32126874007936201</c:v>
                </c:pt>
                <c:pt idx="1">
                  <c:v>0.37290308576838199</c:v>
                </c:pt>
                <c:pt idx="2">
                  <c:v>0.43553267361111098</c:v>
                </c:pt>
                <c:pt idx="3">
                  <c:v>0.53877701163421099</c:v>
                </c:pt>
                <c:pt idx="4">
                  <c:v>0.51509367559518904</c:v>
                </c:pt>
                <c:pt idx="5">
                  <c:v>0.57181973214284698</c:v>
                </c:pt>
                <c:pt idx="6">
                  <c:v>0.55257001488094404</c:v>
                </c:pt>
                <c:pt idx="7">
                  <c:v>0.612051607142861</c:v>
                </c:pt>
                <c:pt idx="8">
                  <c:v>0.59338116071430203</c:v>
                </c:pt>
                <c:pt idx="9">
                  <c:v>0.65532062499997701</c:v>
                </c:pt>
                <c:pt idx="10">
                  <c:v>0.60059633928570699</c:v>
                </c:pt>
                <c:pt idx="11">
                  <c:v>0.63069437499998404</c:v>
                </c:pt>
                <c:pt idx="12">
                  <c:v>0.62418729166667897</c:v>
                </c:pt>
                <c:pt idx="13">
                  <c:v>0.68986456845235899</c:v>
                </c:pt>
                <c:pt idx="14">
                  <c:v>0.63217395337302196</c:v>
                </c:pt>
                <c:pt idx="15">
                  <c:v>0.67224098484847905</c:v>
                </c:pt>
                <c:pt idx="16">
                  <c:v>0.68981874999997495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7-459A-90A1-3CB931297AD2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0.49365666666664598</c:v>
                </c:pt>
                <c:pt idx="1">
                  <c:v>0.48577562499996002</c:v>
                </c:pt>
                <c:pt idx="2">
                  <c:v>0.55575687499988502</c:v>
                </c:pt>
                <c:pt idx="3">
                  <c:v>0.56001687499999397</c:v>
                </c:pt>
                <c:pt idx="4">
                  <c:v>0.50396874999997099</c:v>
                </c:pt>
                <c:pt idx="5">
                  <c:v>0.50660958333331396</c:v>
                </c:pt>
                <c:pt idx="6">
                  <c:v>0.50826874999995897</c:v>
                </c:pt>
                <c:pt idx="7">
                  <c:v>0.55458979166665201</c:v>
                </c:pt>
                <c:pt idx="8">
                  <c:v>0.50500687499999497</c:v>
                </c:pt>
                <c:pt idx="9">
                  <c:v>0.53878666666665098</c:v>
                </c:pt>
                <c:pt idx="10">
                  <c:v>0.48786041666663299</c:v>
                </c:pt>
                <c:pt idx="11">
                  <c:v>0.50560604166665102</c:v>
                </c:pt>
                <c:pt idx="12">
                  <c:v>0.50801791666666196</c:v>
                </c:pt>
                <c:pt idx="13">
                  <c:v>0.57488479166666295</c:v>
                </c:pt>
                <c:pt idx="14">
                  <c:v>0.56105354166666599</c:v>
                </c:pt>
                <c:pt idx="15">
                  <c:v>0.60871250000009303</c:v>
                </c:pt>
                <c:pt idx="16">
                  <c:v>0.61349583333324897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7-459A-90A1-3CB9312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139.91246181153599</c:v>
                      </c:pt>
                      <c:pt idx="1">
                        <c:v>143.18040693172199</c:v>
                      </c:pt>
                      <c:pt idx="2">
                        <c:v>146.053140436072</c:v>
                      </c:pt>
                      <c:pt idx="3">
                        <c:v>143.37652993179901</c:v>
                      </c:pt>
                      <c:pt idx="4">
                        <c:v>140.62881986461801</c:v>
                      </c:pt>
                      <c:pt idx="5">
                        <c:v>139.605617289919</c:v>
                      </c:pt>
                      <c:pt idx="6">
                        <c:v>140.76864715780999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3B7-459A-90A1-3CB931297A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B7-459A-90A1-3CB931297A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B7-459A-90A1-3CB931297A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B7-459A-90A1-3CB931297AD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137.28958239975401</c:v>
                      </c:pt>
                      <c:pt idx="1">
                        <c:v>131.906819502383</c:v>
                      </c:pt>
                      <c:pt idx="2">
                        <c:v>138.51780768487001</c:v>
                      </c:pt>
                      <c:pt idx="3">
                        <c:v>135.59605218603599</c:v>
                      </c:pt>
                      <c:pt idx="4">
                        <c:v>133.56660396335599</c:v>
                      </c:pt>
                      <c:pt idx="5">
                        <c:v>143.90993002536399</c:v>
                      </c:pt>
                      <c:pt idx="6">
                        <c:v>136.336644276816</c:v>
                      </c:pt>
                      <c:pt idx="7">
                        <c:v>130.637294699313</c:v>
                      </c:pt>
                      <c:pt idx="8">
                        <c:v>134.048588690407</c:v>
                      </c:pt>
                      <c:pt idx="9">
                        <c:v>150.323591585076</c:v>
                      </c:pt>
                      <c:pt idx="10">
                        <c:v>150.85345735740799</c:v>
                      </c:pt>
                      <c:pt idx="11">
                        <c:v>150.32159030833799</c:v>
                      </c:pt>
                      <c:pt idx="12">
                        <c:v>150.32144014393299</c:v>
                      </c:pt>
                      <c:pt idx="13">
                        <c:v>150.43789733288</c:v>
                      </c:pt>
                      <c:pt idx="14">
                        <c:v>154.55933085553499</c:v>
                      </c:pt>
                      <c:pt idx="15">
                        <c:v>154.558878599537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B7-459A-90A1-3CB931297AD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B7-459A-90A1-3CB931297AD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59A-90A1-3CB931297AD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59A-90A1-3CB931297AD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103.5184</c:v>
                </c:pt>
                <c:pt idx="1">
                  <c:v>162.62620000000001</c:v>
                </c:pt>
                <c:pt idx="2">
                  <c:v>211.25110000000001</c:v>
                </c:pt>
                <c:pt idx="3">
                  <c:v>244.07079999999999</c:v>
                </c:pt>
                <c:pt idx="4">
                  <c:v>261.5068</c:v>
                </c:pt>
                <c:pt idx="5">
                  <c:v>277.0369</c:v>
                </c:pt>
                <c:pt idx="6">
                  <c:v>288.3039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E-4A3A-A6CD-85922DB42372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E-4A3A-A6CD-85922DB42372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102.0993</c:v>
                </c:pt>
                <c:pt idx="1">
                  <c:v>165.9776</c:v>
                </c:pt>
                <c:pt idx="2">
                  <c:v>203.95150000000001</c:v>
                </c:pt>
                <c:pt idx="3">
                  <c:v>238.69839999999999</c:v>
                </c:pt>
                <c:pt idx="4">
                  <c:v>260.61739999999998</c:v>
                </c:pt>
                <c:pt idx="5">
                  <c:v>270.39530000000002</c:v>
                </c:pt>
                <c:pt idx="6">
                  <c:v>285.13029999999998</c:v>
                </c:pt>
                <c:pt idx="7">
                  <c:v>293.1626</c:v>
                </c:pt>
                <c:pt idx="8">
                  <c:v>306.0917</c:v>
                </c:pt>
                <c:pt idx="9">
                  <c:v>316.42290000000003</c:v>
                </c:pt>
                <c:pt idx="10">
                  <c:v>327.70069999999998</c:v>
                </c:pt>
                <c:pt idx="11">
                  <c:v>339.79770000000002</c:v>
                </c:pt>
                <c:pt idx="12">
                  <c:v>358.28399999999999</c:v>
                </c:pt>
                <c:pt idx="13">
                  <c:v>373.09289999999999</c:v>
                </c:pt>
                <c:pt idx="14">
                  <c:v>386.56810000000002</c:v>
                </c:pt>
                <c:pt idx="15">
                  <c:v>395.40910000000002</c:v>
                </c:pt>
                <c:pt idx="16">
                  <c:v>403.5933</c:v>
                </c:pt>
                <c:pt idx="17">
                  <c:v>410.60849999999999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E-4A3A-A6CD-85922DB42372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E-4A3A-A6CD-85922DB4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EEE-4A3A-A6CD-85922DB423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EE-4A3A-A6CD-85922DB423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139.91246181153599</c:v>
                      </c:pt>
                      <c:pt idx="1">
                        <c:v>143.18040693172199</c:v>
                      </c:pt>
                      <c:pt idx="2">
                        <c:v>146.053140436072</c:v>
                      </c:pt>
                      <c:pt idx="3">
                        <c:v>143.37652993179901</c:v>
                      </c:pt>
                      <c:pt idx="4">
                        <c:v>140.62881986461801</c:v>
                      </c:pt>
                      <c:pt idx="5">
                        <c:v>139.605617289919</c:v>
                      </c:pt>
                      <c:pt idx="6">
                        <c:v>140.76864715780999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EE-4A3A-A6CD-85922DB423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EE-4A3A-A6CD-85922DB423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EE-4A3A-A6CD-85922DB423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EEE-4A3A-A6CD-85922DB423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137.28958239975401</c:v>
                      </c:pt>
                      <c:pt idx="1">
                        <c:v>131.906819502383</c:v>
                      </c:pt>
                      <c:pt idx="2">
                        <c:v>138.51780768487001</c:v>
                      </c:pt>
                      <c:pt idx="3">
                        <c:v>135.59605218603599</c:v>
                      </c:pt>
                      <c:pt idx="4">
                        <c:v>133.56660396335599</c:v>
                      </c:pt>
                      <c:pt idx="5">
                        <c:v>143.90993002536399</c:v>
                      </c:pt>
                      <c:pt idx="6">
                        <c:v>136.336644276816</c:v>
                      </c:pt>
                      <c:pt idx="7">
                        <c:v>130.637294699313</c:v>
                      </c:pt>
                      <c:pt idx="8">
                        <c:v>134.048588690407</c:v>
                      </c:pt>
                      <c:pt idx="9">
                        <c:v>150.323591585076</c:v>
                      </c:pt>
                      <c:pt idx="10">
                        <c:v>150.85345735740799</c:v>
                      </c:pt>
                      <c:pt idx="11">
                        <c:v>150.32159030833799</c:v>
                      </c:pt>
                      <c:pt idx="12">
                        <c:v>150.32144014393299</c:v>
                      </c:pt>
                      <c:pt idx="13">
                        <c:v>150.43789733288</c:v>
                      </c:pt>
                      <c:pt idx="14">
                        <c:v>154.55933085553499</c:v>
                      </c:pt>
                      <c:pt idx="15">
                        <c:v>154.558878599537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EE-4A3A-A6CD-85922DB423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EE-4A3A-A6CD-85922DB4237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139.91246181153599</c:v>
                </c:pt>
                <c:pt idx="1">
                  <c:v>143.18040693172199</c:v>
                </c:pt>
                <c:pt idx="2">
                  <c:v>146.053140436072</c:v>
                </c:pt>
                <c:pt idx="3">
                  <c:v>143.37652993179901</c:v>
                </c:pt>
                <c:pt idx="4">
                  <c:v>140.62881986461801</c:v>
                </c:pt>
                <c:pt idx="5">
                  <c:v>139.605617289919</c:v>
                </c:pt>
                <c:pt idx="6">
                  <c:v>140.76864715780999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EDF-B7FD-6B18A68EFFDE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137.28958239975401</c:v>
                </c:pt>
                <c:pt idx="1">
                  <c:v>131.906819502383</c:v>
                </c:pt>
                <c:pt idx="2">
                  <c:v>138.51780768487001</c:v>
                </c:pt>
                <c:pt idx="3">
                  <c:v>135.59605218603599</c:v>
                </c:pt>
                <c:pt idx="4">
                  <c:v>133.56660396335599</c:v>
                </c:pt>
                <c:pt idx="5">
                  <c:v>143.90993002536399</c:v>
                </c:pt>
                <c:pt idx="6">
                  <c:v>136.336644276816</c:v>
                </c:pt>
                <c:pt idx="7">
                  <c:v>130.637294699313</c:v>
                </c:pt>
                <c:pt idx="8">
                  <c:v>134.048588690407</c:v>
                </c:pt>
                <c:pt idx="9">
                  <c:v>150.323591585076</c:v>
                </c:pt>
                <c:pt idx="10">
                  <c:v>150.85345735740799</c:v>
                </c:pt>
                <c:pt idx="11">
                  <c:v>150.32159030833799</c:v>
                </c:pt>
                <c:pt idx="12">
                  <c:v>150.32144014393299</c:v>
                </c:pt>
                <c:pt idx="13">
                  <c:v>150.43789733288</c:v>
                </c:pt>
                <c:pt idx="14">
                  <c:v>154.55933085553499</c:v>
                </c:pt>
                <c:pt idx="15">
                  <c:v>154.558878599537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EDF-B7FD-6B18A68E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0E-4EDF-B7FD-6B18A68EFF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0E-4EDF-B7FD-6B18A68EFF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0E-4EDF-B7FD-6B18A68EFF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0E-4EDF-B7FD-6B18A68EFF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0E-4EDF-B7FD-6B18A68EFF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0E-4EDF-B7FD-6B18A68EFF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0E-4EDF-B7FD-6B18A68EFF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0E-4EDF-B7FD-6B18A68EFF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0E-4EDF-B7FD-6B18A68EFF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0E-4EDF-B7FD-6B18A68EFFD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5.6933999999999996</c:v>
                </c:pt>
                <c:pt idx="1">
                  <c:v>7.0353000000000003</c:v>
                </c:pt>
                <c:pt idx="2">
                  <c:v>7.0431999999999997</c:v>
                </c:pt>
                <c:pt idx="3">
                  <c:v>7.0221</c:v>
                </c:pt>
                <c:pt idx="4">
                  <c:v>6.8239000000000001</c:v>
                </c:pt>
                <c:pt idx="5">
                  <c:v>7.2302</c:v>
                </c:pt>
                <c:pt idx="6">
                  <c:v>7.1923000000000004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004-AE86-76384669B437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6.8750999999999998</c:v>
                </c:pt>
                <c:pt idx="1">
                  <c:v>6.8151999999999999</c:v>
                </c:pt>
                <c:pt idx="2">
                  <c:v>6.8639999999999999</c:v>
                </c:pt>
                <c:pt idx="3">
                  <c:v>7.2967000000000004</c:v>
                </c:pt>
                <c:pt idx="4">
                  <c:v>7.2122000000000002</c:v>
                </c:pt>
                <c:pt idx="5">
                  <c:v>7.4892000000000003</c:v>
                </c:pt>
                <c:pt idx="6">
                  <c:v>6.9134000000000002</c:v>
                </c:pt>
                <c:pt idx="7">
                  <c:v>7.7788000000000004</c:v>
                </c:pt>
                <c:pt idx="8">
                  <c:v>7.1345999999999998</c:v>
                </c:pt>
                <c:pt idx="9">
                  <c:v>7.3882000000000003</c:v>
                </c:pt>
                <c:pt idx="10">
                  <c:v>7.3098999999999998</c:v>
                </c:pt>
                <c:pt idx="11">
                  <c:v>7.5140000000000002</c:v>
                </c:pt>
                <c:pt idx="12">
                  <c:v>7.6894999999999998</c:v>
                </c:pt>
                <c:pt idx="13">
                  <c:v>7.4047999999999998</c:v>
                </c:pt>
                <c:pt idx="14">
                  <c:v>7.6188000000000002</c:v>
                </c:pt>
                <c:pt idx="15">
                  <c:v>7.9451000000000001</c:v>
                </c:pt>
                <c:pt idx="16">
                  <c:v>7.6292999999999997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004-AE86-76384669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0.27346128517316598</c:v>
                      </c:pt>
                      <c:pt idx="1">
                        <c:v>0.42622661213786001</c:v>
                      </c:pt>
                      <c:pt idx="2">
                        <c:v>0.48705312409812501</c:v>
                      </c:pt>
                      <c:pt idx="3">
                        <c:v>0.51202613095237703</c:v>
                      </c:pt>
                      <c:pt idx="4">
                        <c:v>0.50047651920995895</c:v>
                      </c:pt>
                      <c:pt idx="5">
                        <c:v>0.59819622023813801</c:v>
                      </c:pt>
                      <c:pt idx="6">
                        <c:v>0.55297416666664601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69-4004-AE86-76384669B4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0.38911208333334601</c:v>
                      </c:pt>
                      <c:pt idx="1">
                        <c:v>0.49912312500001099</c:v>
                      </c:pt>
                      <c:pt idx="2">
                        <c:v>0.530710416666614</c:v>
                      </c:pt>
                      <c:pt idx="3">
                        <c:v>0.52026229166666305</c:v>
                      </c:pt>
                      <c:pt idx="4">
                        <c:v>0.497494374999987</c:v>
                      </c:pt>
                      <c:pt idx="5">
                        <c:v>0.52763874999998395</c:v>
                      </c:pt>
                      <c:pt idx="6">
                        <c:v>0.50847520833329596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69-4004-AE86-76384669B4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103.5184</c:v>
                      </c:pt>
                      <c:pt idx="1">
                        <c:v>162.62620000000001</c:v>
                      </c:pt>
                      <c:pt idx="2">
                        <c:v>211.25110000000001</c:v>
                      </c:pt>
                      <c:pt idx="3">
                        <c:v>244.07079999999999</c:v>
                      </c:pt>
                      <c:pt idx="4">
                        <c:v>261.5068</c:v>
                      </c:pt>
                      <c:pt idx="5">
                        <c:v>277.0369</c:v>
                      </c:pt>
                      <c:pt idx="6">
                        <c:v>288.3039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69-4004-AE86-76384669B4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69-4004-AE86-76384669B4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5.6933999999999996</c:v>
                      </c:pt>
                      <c:pt idx="1">
                        <c:v>7.0353000000000003</c:v>
                      </c:pt>
                      <c:pt idx="2">
                        <c:v>7.0431999999999997</c:v>
                      </c:pt>
                      <c:pt idx="3">
                        <c:v>7.0221</c:v>
                      </c:pt>
                      <c:pt idx="4">
                        <c:v>6.8239000000000001</c:v>
                      </c:pt>
                      <c:pt idx="5">
                        <c:v>7.2302</c:v>
                      </c:pt>
                      <c:pt idx="6">
                        <c:v>7.1923000000000004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69-4004-AE86-76384669B4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0.32126874007936201</c:v>
                      </c:pt>
                      <c:pt idx="1">
                        <c:v>0.37290308576838199</c:v>
                      </c:pt>
                      <c:pt idx="2">
                        <c:v>0.43553267361111098</c:v>
                      </c:pt>
                      <c:pt idx="3">
                        <c:v>0.53877701163421099</c:v>
                      </c:pt>
                      <c:pt idx="4">
                        <c:v>0.51509367559518904</c:v>
                      </c:pt>
                      <c:pt idx="5">
                        <c:v>0.57181973214284698</c:v>
                      </c:pt>
                      <c:pt idx="6">
                        <c:v>0.55257001488094404</c:v>
                      </c:pt>
                      <c:pt idx="7">
                        <c:v>0.612051607142861</c:v>
                      </c:pt>
                      <c:pt idx="8">
                        <c:v>0.59338116071430203</c:v>
                      </c:pt>
                      <c:pt idx="9">
                        <c:v>0.65532062499997701</c:v>
                      </c:pt>
                      <c:pt idx="10">
                        <c:v>0.60059633928570699</c:v>
                      </c:pt>
                      <c:pt idx="11">
                        <c:v>0.63069437499998404</c:v>
                      </c:pt>
                      <c:pt idx="12">
                        <c:v>0.62418729166667897</c:v>
                      </c:pt>
                      <c:pt idx="13">
                        <c:v>0.68986456845235899</c:v>
                      </c:pt>
                      <c:pt idx="14">
                        <c:v>0.63217395337302196</c:v>
                      </c:pt>
                      <c:pt idx="15">
                        <c:v>0.67224098484847905</c:v>
                      </c:pt>
                      <c:pt idx="16">
                        <c:v>0.68981874999997495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69-4004-AE86-76384669B4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0.49365666666664598</c:v>
                      </c:pt>
                      <c:pt idx="1">
                        <c:v>0.48577562499996002</c:v>
                      </c:pt>
                      <c:pt idx="2">
                        <c:v>0.55575687499988502</c:v>
                      </c:pt>
                      <c:pt idx="3">
                        <c:v>0.56001687499999397</c:v>
                      </c:pt>
                      <c:pt idx="4">
                        <c:v>0.50396874999997099</c:v>
                      </c:pt>
                      <c:pt idx="5">
                        <c:v>0.50660958333331396</c:v>
                      </c:pt>
                      <c:pt idx="6">
                        <c:v>0.50826874999995897</c:v>
                      </c:pt>
                      <c:pt idx="7">
                        <c:v>0.55458979166665201</c:v>
                      </c:pt>
                      <c:pt idx="8">
                        <c:v>0.50500687499999497</c:v>
                      </c:pt>
                      <c:pt idx="9">
                        <c:v>0.53878666666665098</c:v>
                      </c:pt>
                      <c:pt idx="10">
                        <c:v>0.48786041666663299</c:v>
                      </c:pt>
                      <c:pt idx="11">
                        <c:v>0.50560604166665102</c:v>
                      </c:pt>
                      <c:pt idx="12">
                        <c:v>0.50801791666666196</c:v>
                      </c:pt>
                      <c:pt idx="13">
                        <c:v>0.57488479166666295</c:v>
                      </c:pt>
                      <c:pt idx="14">
                        <c:v>0.56105354166666599</c:v>
                      </c:pt>
                      <c:pt idx="15">
                        <c:v>0.60871250000009303</c:v>
                      </c:pt>
                      <c:pt idx="16">
                        <c:v>0.61349583333324897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69-4004-AE86-76384669B4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102.0993</c:v>
                      </c:pt>
                      <c:pt idx="1">
                        <c:v>165.9776</c:v>
                      </c:pt>
                      <c:pt idx="2">
                        <c:v>203.95150000000001</c:v>
                      </c:pt>
                      <c:pt idx="3">
                        <c:v>238.69839999999999</c:v>
                      </c:pt>
                      <c:pt idx="4">
                        <c:v>260.61739999999998</c:v>
                      </c:pt>
                      <c:pt idx="5">
                        <c:v>270.39530000000002</c:v>
                      </c:pt>
                      <c:pt idx="6">
                        <c:v>285.13029999999998</c:v>
                      </c:pt>
                      <c:pt idx="7">
                        <c:v>293.1626</c:v>
                      </c:pt>
                      <c:pt idx="8">
                        <c:v>306.0917</c:v>
                      </c:pt>
                      <c:pt idx="9">
                        <c:v>316.42290000000003</c:v>
                      </c:pt>
                      <c:pt idx="10">
                        <c:v>327.70069999999998</c:v>
                      </c:pt>
                      <c:pt idx="11">
                        <c:v>339.79770000000002</c:v>
                      </c:pt>
                      <c:pt idx="12">
                        <c:v>358.28399999999999</c:v>
                      </c:pt>
                      <c:pt idx="13">
                        <c:v>373.09289999999999</c:v>
                      </c:pt>
                      <c:pt idx="14">
                        <c:v>386.56810000000002</c:v>
                      </c:pt>
                      <c:pt idx="15">
                        <c:v>395.40910000000002</c:v>
                      </c:pt>
                      <c:pt idx="16">
                        <c:v>403.5933</c:v>
                      </c:pt>
                      <c:pt idx="17">
                        <c:v>410.60849999999999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69-4004-AE86-76384669B4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69-4004-AE86-76384669B4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6.8750999999999998</c:v>
                      </c:pt>
                      <c:pt idx="1">
                        <c:v>6.8151999999999999</c:v>
                      </c:pt>
                      <c:pt idx="2">
                        <c:v>6.8639999999999999</c:v>
                      </c:pt>
                      <c:pt idx="3">
                        <c:v>7.2967000000000004</c:v>
                      </c:pt>
                      <c:pt idx="4">
                        <c:v>7.2122000000000002</c:v>
                      </c:pt>
                      <c:pt idx="5">
                        <c:v>7.4892000000000003</c:v>
                      </c:pt>
                      <c:pt idx="6">
                        <c:v>6.9134000000000002</c:v>
                      </c:pt>
                      <c:pt idx="7">
                        <c:v>7.7788000000000004</c:v>
                      </c:pt>
                      <c:pt idx="8">
                        <c:v>7.1345999999999998</c:v>
                      </c:pt>
                      <c:pt idx="9">
                        <c:v>7.3882000000000003</c:v>
                      </c:pt>
                      <c:pt idx="10">
                        <c:v>7.3098999999999998</c:v>
                      </c:pt>
                      <c:pt idx="11">
                        <c:v>7.5140000000000002</c:v>
                      </c:pt>
                      <c:pt idx="12">
                        <c:v>7.6894999999999998</c:v>
                      </c:pt>
                      <c:pt idx="13">
                        <c:v>7.4047999999999998</c:v>
                      </c:pt>
                      <c:pt idx="14">
                        <c:v>7.6188000000000002</c:v>
                      </c:pt>
                      <c:pt idx="15">
                        <c:v>7.9451000000000001</c:v>
                      </c:pt>
                      <c:pt idx="16">
                        <c:v>7.6292999999999997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69-4004-AE86-76384669B43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0.28924105654761201</c:v>
                </c:pt>
                <c:pt idx="1">
                  <c:v>0.48790543928292102</c:v>
                </c:pt>
                <c:pt idx="2">
                  <c:v>0.52148939799784799</c:v>
                </c:pt>
                <c:pt idx="3">
                  <c:v>0.55986274305554895</c:v>
                </c:pt>
                <c:pt idx="4">
                  <c:v>0.50784688988095505</c:v>
                </c:pt>
                <c:pt idx="5">
                  <c:v>0.59915169913417998</c:v>
                </c:pt>
                <c:pt idx="6">
                  <c:v>0.61104900793651395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D3B-A9EA-BE44A4831932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0.40477208333332299</c:v>
                </c:pt>
                <c:pt idx="1">
                  <c:v>0.60743895833330697</c:v>
                </c:pt>
                <c:pt idx="2">
                  <c:v>0.55114520833330904</c:v>
                </c:pt>
                <c:pt idx="3">
                  <c:v>0.58708749999998899</c:v>
                </c:pt>
                <c:pt idx="4">
                  <c:v>0.47508604166663099</c:v>
                </c:pt>
                <c:pt idx="5">
                  <c:v>0.53559499999999205</c:v>
                </c:pt>
                <c:pt idx="6">
                  <c:v>0.56413354166663698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D3B-A9EA-BE44A4831932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0.32235133928570397</c:v>
                </c:pt>
                <c:pt idx="1">
                  <c:v>0.32202157692998601</c:v>
                </c:pt>
                <c:pt idx="2">
                  <c:v>0.49917770833337999</c:v>
                </c:pt>
                <c:pt idx="3">
                  <c:v>0.52284869047626104</c:v>
                </c:pt>
                <c:pt idx="4">
                  <c:v>0.60979599702380405</c:v>
                </c:pt>
                <c:pt idx="5">
                  <c:v>0.57780714285715595</c:v>
                </c:pt>
                <c:pt idx="6">
                  <c:v>0.64680458333332203</c:v>
                </c:pt>
                <c:pt idx="7">
                  <c:v>0.63029476190476197</c:v>
                </c:pt>
                <c:pt idx="8">
                  <c:v>0.515787033730152</c:v>
                </c:pt>
                <c:pt idx="9">
                  <c:v>0.51645854166669403</c:v>
                </c:pt>
                <c:pt idx="10">
                  <c:v>0.60957541666666404</c:v>
                </c:pt>
                <c:pt idx="11">
                  <c:v>0.615720059523853</c:v>
                </c:pt>
                <c:pt idx="12">
                  <c:v>0.61182785714282295</c:v>
                </c:pt>
                <c:pt idx="13">
                  <c:v>0.67064374999994802</c:v>
                </c:pt>
                <c:pt idx="14">
                  <c:v>0.71441431547622103</c:v>
                </c:pt>
                <c:pt idx="15">
                  <c:v>0.77421416666673004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8-4D3B-A9EA-BE44A4831932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0.42653437499996499</c:v>
                </c:pt>
                <c:pt idx="1">
                  <c:v>0.54120833333325202</c:v>
                </c:pt>
                <c:pt idx="2">
                  <c:v>0.60185312499988997</c:v>
                </c:pt>
                <c:pt idx="3">
                  <c:v>0.47927249999991201</c:v>
                </c:pt>
                <c:pt idx="4">
                  <c:v>0.57068625000001605</c:v>
                </c:pt>
                <c:pt idx="5">
                  <c:v>0.52809895833333698</c:v>
                </c:pt>
                <c:pt idx="6">
                  <c:v>0.52913479166664501</c:v>
                </c:pt>
                <c:pt idx="7">
                  <c:v>0.51670520833335798</c:v>
                </c:pt>
                <c:pt idx="8">
                  <c:v>0.45543979166668702</c:v>
                </c:pt>
                <c:pt idx="9">
                  <c:v>0.43382416666664603</c:v>
                </c:pt>
                <c:pt idx="10">
                  <c:v>0.50417958333329704</c:v>
                </c:pt>
                <c:pt idx="11">
                  <c:v>0.51548249999999896</c:v>
                </c:pt>
                <c:pt idx="12">
                  <c:v>0.49617333333332903</c:v>
                </c:pt>
                <c:pt idx="13">
                  <c:v>0.54020604166671304</c:v>
                </c:pt>
                <c:pt idx="14">
                  <c:v>0.60962083333342998</c:v>
                </c:pt>
                <c:pt idx="15">
                  <c:v>0.68145416666672898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D3B-A9EA-BE44A48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149.45107351010199</c:v>
                      </c:pt>
                      <c:pt idx="1">
                        <c:v>140.08403026891199</c:v>
                      </c:pt>
                      <c:pt idx="2">
                        <c:v>143.59221015209201</c:v>
                      </c:pt>
                      <c:pt idx="3">
                        <c:v>140.50777027490599</c:v>
                      </c:pt>
                      <c:pt idx="4">
                        <c:v>137.17204315001601</c:v>
                      </c:pt>
                      <c:pt idx="5">
                        <c:v>139.85386077810699</c:v>
                      </c:pt>
                      <c:pt idx="6">
                        <c:v>132.03590099147101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A8-4D3B-A9EA-BE44A48319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A8-4D3B-A9EA-BE44A48319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A8-4D3B-A9EA-BE44A48319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A8-4D3B-A9EA-BE44A48319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127.446111473568</c:v>
                      </c:pt>
                      <c:pt idx="1">
                        <c:v>122.812338924893</c:v>
                      </c:pt>
                      <c:pt idx="2">
                        <c:v>137.57710554019999</c:v>
                      </c:pt>
                      <c:pt idx="3">
                        <c:v>137.98167499999701</c:v>
                      </c:pt>
                      <c:pt idx="4">
                        <c:v>154.60258742153101</c:v>
                      </c:pt>
                      <c:pt idx="5">
                        <c:v>154.656098333356</c:v>
                      </c:pt>
                      <c:pt idx="6">
                        <c:v>150.54484863566799</c:v>
                      </c:pt>
                      <c:pt idx="7">
                        <c:v>150.54138666669101</c:v>
                      </c:pt>
                      <c:pt idx="8">
                        <c:v>150.502978346916</c:v>
                      </c:pt>
                      <c:pt idx="9">
                        <c:v>154.656098333356</c:v>
                      </c:pt>
                      <c:pt idx="10">
                        <c:v>150.53358219297101</c:v>
                      </c:pt>
                      <c:pt idx="11">
                        <c:v>150.54637777477899</c:v>
                      </c:pt>
                      <c:pt idx="12">
                        <c:v>150.548134666664</c:v>
                      </c:pt>
                      <c:pt idx="13">
                        <c:v>150.54819611111299</c:v>
                      </c:pt>
                      <c:pt idx="14">
                        <c:v>150.549164444441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A8-4D3B-A9EA-BE44A48319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A8-4D3B-A9EA-BE44A48319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A8-4D3B-A9EA-BE44A48319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A8-4D3B-A9EA-BE44A48319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97.667100000000005</c:v>
                </c:pt>
                <c:pt idx="1">
                  <c:v>147.2594</c:v>
                </c:pt>
                <c:pt idx="2">
                  <c:v>191.77019999999999</c:v>
                </c:pt>
                <c:pt idx="3">
                  <c:v>214.40530000000001</c:v>
                </c:pt>
                <c:pt idx="4">
                  <c:v>233.62610000000001</c:v>
                </c:pt>
                <c:pt idx="5">
                  <c:v>239.62389999999999</c:v>
                </c:pt>
                <c:pt idx="6">
                  <c:v>249.12090000000001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5AF-AA8F-B2B908E92A32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5AF-AA8F-B2B908E92A32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99.817800000000005</c:v>
                </c:pt>
                <c:pt idx="1">
                  <c:v>142.30090000000001</c:v>
                </c:pt>
                <c:pt idx="2">
                  <c:v>191.423</c:v>
                </c:pt>
                <c:pt idx="3">
                  <c:v>204.29159999999999</c:v>
                </c:pt>
                <c:pt idx="4">
                  <c:v>234.38939999999999</c:v>
                </c:pt>
                <c:pt idx="5">
                  <c:v>245.685</c:v>
                </c:pt>
                <c:pt idx="6">
                  <c:v>250.84440000000001</c:v>
                </c:pt>
                <c:pt idx="7">
                  <c:v>260.4563</c:v>
                </c:pt>
                <c:pt idx="8">
                  <c:v>263.30169999999998</c:v>
                </c:pt>
                <c:pt idx="9">
                  <c:v>268.15969999999999</c:v>
                </c:pt>
                <c:pt idx="10">
                  <c:v>273.96370000000002</c:v>
                </c:pt>
                <c:pt idx="11">
                  <c:v>283.13760000000002</c:v>
                </c:pt>
                <c:pt idx="12">
                  <c:v>288.78320000000002</c:v>
                </c:pt>
                <c:pt idx="13">
                  <c:v>301.71839999999997</c:v>
                </c:pt>
                <c:pt idx="14">
                  <c:v>307.44150000000002</c:v>
                </c:pt>
                <c:pt idx="15">
                  <c:v>314.57170000000002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5AF-AA8F-B2B908E92A32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5AF-AA8F-B2B908E9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8A-45AF-AA8F-B2B908E92A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5AF-AA8F-B2B908E92A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149.45107351010199</c:v>
                      </c:pt>
                      <c:pt idx="1">
                        <c:v>140.08403026891199</c:v>
                      </c:pt>
                      <c:pt idx="2">
                        <c:v>143.59221015209201</c:v>
                      </c:pt>
                      <c:pt idx="3">
                        <c:v>140.50777027490599</c:v>
                      </c:pt>
                      <c:pt idx="4">
                        <c:v>137.17204315001601</c:v>
                      </c:pt>
                      <c:pt idx="5">
                        <c:v>139.85386077810699</c:v>
                      </c:pt>
                      <c:pt idx="6">
                        <c:v>132.03590099147101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8A-45AF-AA8F-B2B908E92A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8A-45AF-AA8F-B2B908E92A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8A-45AF-AA8F-B2B908E92A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8A-45AF-AA8F-B2B908E92A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127.446111473568</c:v>
                      </c:pt>
                      <c:pt idx="1">
                        <c:v>122.812338924893</c:v>
                      </c:pt>
                      <c:pt idx="2">
                        <c:v>137.57710554019999</c:v>
                      </c:pt>
                      <c:pt idx="3">
                        <c:v>137.98167499999701</c:v>
                      </c:pt>
                      <c:pt idx="4">
                        <c:v>154.60258742153101</c:v>
                      </c:pt>
                      <c:pt idx="5">
                        <c:v>154.656098333356</c:v>
                      </c:pt>
                      <c:pt idx="6">
                        <c:v>150.54484863566799</c:v>
                      </c:pt>
                      <c:pt idx="7">
                        <c:v>150.54138666669101</c:v>
                      </c:pt>
                      <c:pt idx="8">
                        <c:v>150.502978346916</c:v>
                      </c:pt>
                      <c:pt idx="9">
                        <c:v>154.656098333356</c:v>
                      </c:pt>
                      <c:pt idx="10">
                        <c:v>150.53358219297101</c:v>
                      </c:pt>
                      <c:pt idx="11">
                        <c:v>150.54637777477899</c:v>
                      </c:pt>
                      <c:pt idx="12">
                        <c:v>150.548134666664</c:v>
                      </c:pt>
                      <c:pt idx="13">
                        <c:v>150.54819611111299</c:v>
                      </c:pt>
                      <c:pt idx="14">
                        <c:v>150.549164444441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8A-45AF-AA8F-B2B908E92A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8A-45AF-AA8F-B2B908E92A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0.36817403048341102</c:v>
                </c:pt>
                <c:pt idx="1">
                  <c:v>0.44349653922465998</c:v>
                </c:pt>
                <c:pt idx="2">
                  <c:v>0.47104755456351299</c:v>
                </c:pt>
                <c:pt idx="3">
                  <c:v>0.56785779761903998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AB0-895B-69692E0A7A9F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0.50152895833338296</c:v>
                </c:pt>
                <c:pt idx="1">
                  <c:v>0.54110249999997695</c:v>
                </c:pt>
                <c:pt idx="2">
                  <c:v>0.47625479166666801</c:v>
                </c:pt>
                <c:pt idx="3">
                  <c:v>0.51074083333327303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AB0-895B-69692E0A7A9F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0.36431391369044902</c:v>
                </c:pt>
                <c:pt idx="1">
                  <c:v>0.43307050407928599</c:v>
                </c:pt>
                <c:pt idx="2">
                  <c:v>0.55944595238096195</c:v>
                </c:pt>
                <c:pt idx="3">
                  <c:v>0.54522925595238902</c:v>
                </c:pt>
                <c:pt idx="4">
                  <c:v>0.61619744047621305</c:v>
                </c:pt>
                <c:pt idx="5">
                  <c:v>0.65231955357139604</c:v>
                </c:pt>
                <c:pt idx="6">
                  <c:v>0.62314507936504304</c:v>
                </c:pt>
                <c:pt idx="7">
                  <c:v>0.74772426587292595</c:v>
                </c:pt>
                <c:pt idx="8">
                  <c:v>0.81534232142858598</c:v>
                </c:pt>
                <c:pt idx="9">
                  <c:v>0.83240422619045495</c:v>
                </c:pt>
                <c:pt idx="10">
                  <c:v>0.88796562499996401</c:v>
                </c:pt>
                <c:pt idx="11">
                  <c:v>0.93502916666664804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AB0-895B-69692E0A7A9F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0.47191416666668701</c:v>
                </c:pt>
                <c:pt idx="1">
                  <c:v>0.52837645833334701</c:v>
                </c:pt>
                <c:pt idx="2">
                  <c:v>0.56602479166665998</c:v>
                </c:pt>
                <c:pt idx="3">
                  <c:v>0.51794666666663802</c:v>
                </c:pt>
                <c:pt idx="4">
                  <c:v>0.57785625000002705</c:v>
                </c:pt>
                <c:pt idx="5">
                  <c:v>0.56799145833335896</c:v>
                </c:pt>
                <c:pt idx="6">
                  <c:v>0.54126708333339602</c:v>
                </c:pt>
                <c:pt idx="7">
                  <c:v>0.60584125000004996</c:v>
                </c:pt>
                <c:pt idx="8">
                  <c:v>0.62207354166665396</c:v>
                </c:pt>
                <c:pt idx="9">
                  <c:v>0.62808541666656503</c:v>
                </c:pt>
                <c:pt idx="10">
                  <c:v>0.65322499999996697</c:v>
                </c:pt>
                <c:pt idx="11">
                  <c:v>0.65416666666652301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6-4AB0-895B-69692E0A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134.48952653557399</c:v>
                      </c:pt>
                      <c:pt idx="1">
                        <c:v>144.778782320348</c:v>
                      </c:pt>
                      <c:pt idx="2">
                        <c:v>134.00071759325701</c:v>
                      </c:pt>
                      <c:pt idx="3">
                        <c:v>132.773252980851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76-4AB0-895B-69692E0A7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76-4AB0-895B-69692E0A7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76-4AB0-895B-69692E0A7A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76-4AB0-895B-69692E0A7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150.26744687875501</c:v>
                      </c:pt>
                      <c:pt idx="1">
                        <c:v>149.77597857562</c:v>
                      </c:pt>
                      <c:pt idx="2">
                        <c:v>143.36121937618</c:v>
                      </c:pt>
                      <c:pt idx="3">
                        <c:v>151.722221255286</c:v>
                      </c:pt>
                      <c:pt idx="4">
                        <c:v>147.40442629622899</c:v>
                      </c:pt>
                      <c:pt idx="5">
                        <c:v>151.191728969076</c:v>
                      </c:pt>
                      <c:pt idx="6">
                        <c:v>150.88695897064699</c:v>
                      </c:pt>
                      <c:pt idx="7">
                        <c:v>150.56685202384401</c:v>
                      </c:pt>
                      <c:pt idx="8">
                        <c:v>154.21805309929999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76-4AB0-895B-69692E0A7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76-4AB0-895B-69692E0A7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76-4AB0-895B-69692E0A7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76-4AB0-895B-69692E0A7A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149.45107351010199</c:v>
                </c:pt>
                <c:pt idx="1">
                  <c:v>140.08403026891199</c:v>
                </c:pt>
                <c:pt idx="2">
                  <c:v>143.59221015209201</c:v>
                </c:pt>
                <c:pt idx="3">
                  <c:v>140.50777027490599</c:v>
                </c:pt>
                <c:pt idx="4">
                  <c:v>137.17204315001601</c:v>
                </c:pt>
                <c:pt idx="5">
                  <c:v>139.85386077810699</c:v>
                </c:pt>
                <c:pt idx="6">
                  <c:v>132.03590099147101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E81-8523-9BF95F43CBF6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127.446111473568</c:v>
                </c:pt>
                <c:pt idx="1">
                  <c:v>122.812338924893</c:v>
                </c:pt>
                <c:pt idx="2">
                  <c:v>137.57710554019999</c:v>
                </c:pt>
                <c:pt idx="3">
                  <c:v>137.98167499999701</c:v>
                </c:pt>
                <c:pt idx="4">
                  <c:v>154.60258742153101</c:v>
                </c:pt>
                <c:pt idx="5">
                  <c:v>154.656098333356</c:v>
                </c:pt>
                <c:pt idx="6">
                  <c:v>150.54484863566799</c:v>
                </c:pt>
                <c:pt idx="7">
                  <c:v>150.54138666669101</c:v>
                </c:pt>
                <c:pt idx="8">
                  <c:v>150.502978346916</c:v>
                </c:pt>
                <c:pt idx="9">
                  <c:v>154.656098333356</c:v>
                </c:pt>
                <c:pt idx="10">
                  <c:v>150.53358219297101</c:v>
                </c:pt>
                <c:pt idx="11">
                  <c:v>150.54637777477899</c:v>
                </c:pt>
                <c:pt idx="12">
                  <c:v>150.548134666664</c:v>
                </c:pt>
                <c:pt idx="13">
                  <c:v>150.54819611111299</c:v>
                </c:pt>
                <c:pt idx="14">
                  <c:v>150.549164444441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E81-8523-9BF95F43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4D-4E81-8523-9BF95F43C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4D-4E81-8523-9BF95F43CB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4D-4E81-8523-9BF95F43C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4D-4E81-8523-9BF95F43C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4D-4E81-8523-9BF95F43C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4D-4E81-8523-9BF95F43CB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4D-4E81-8523-9BF95F43CB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4D-4E81-8523-9BF95F43CB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4D-4E81-8523-9BF95F43CB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4D-4E81-8523-9BF95F43CBF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5.8540999999999999</c:v>
                </c:pt>
                <c:pt idx="1">
                  <c:v>7.5519999999999996</c:v>
                </c:pt>
                <c:pt idx="2">
                  <c:v>7.2793999999999999</c:v>
                </c:pt>
                <c:pt idx="3">
                  <c:v>7.6207000000000003</c:v>
                </c:pt>
                <c:pt idx="4">
                  <c:v>7.1101999999999999</c:v>
                </c:pt>
                <c:pt idx="5">
                  <c:v>7.5247000000000002</c:v>
                </c:pt>
                <c:pt idx="6">
                  <c:v>7.359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7-4DD9-96DA-90E12D00398D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6.4127000000000001</c:v>
                </c:pt>
                <c:pt idx="1">
                  <c:v>7.0560999999999998</c:v>
                </c:pt>
                <c:pt idx="2">
                  <c:v>6.7747000000000002</c:v>
                </c:pt>
                <c:pt idx="3">
                  <c:v>6.5796000000000001</c:v>
                </c:pt>
                <c:pt idx="4">
                  <c:v>7.9006999999999996</c:v>
                </c:pt>
                <c:pt idx="5">
                  <c:v>7.5636999999999999</c:v>
                </c:pt>
                <c:pt idx="6">
                  <c:v>7.2954999999999997</c:v>
                </c:pt>
                <c:pt idx="7">
                  <c:v>7.4053000000000004</c:v>
                </c:pt>
                <c:pt idx="8">
                  <c:v>6.9223999999999997</c:v>
                </c:pt>
                <c:pt idx="9">
                  <c:v>7.3429000000000002</c:v>
                </c:pt>
                <c:pt idx="10">
                  <c:v>6.7210000000000001</c:v>
                </c:pt>
                <c:pt idx="11">
                  <c:v>7.3335999999999997</c:v>
                </c:pt>
                <c:pt idx="12">
                  <c:v>7.4865000000000004</c:v>
                </c:pt>
                <c:pt idx="13">
                  <c:v>7</c:v>
                </c:pt>
                <c:pt idx="14">
                  <c:v>7.4766000000000004</c:v>
                </c:pt>
                <c:pt idx="15">
                  <c:v>7.5473999999999997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7-4DD9-96DA-90E12D00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0.28924105654761201</c:v>
                      </c:pt>
                      <c:pt idx="1">
                        <c:v>0.48790543928292102</c:v>
                      </c:pt>
                      <c:pt idx="2">
                        <c:v>0.52148939799784799</c:v>
                      </c:pt>
                      <c:pt idx="3">
                        <c:v>0.55986274305554895</c:v>
                      </c:pt>
                      <c:pt idx="4">
                        <c:v>0.50784688988095505</c:v>
                      </c:pt>
                      <c:pt idx="5">
                        <c:v>0.59915169913417998</c:v>
                      </c:pt>
                      <c:pt idx="6">
                        <c:v>0.61104900793651395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E7-4DD9-96DA-90E12D0039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0.40477208333332299</c:v>
                      </c:pt>
                      <c:pt idx="1">
                        <c:v>0.60743895833330697</c:v>
                      </c:pt>
                      <c:pt idx="2">
                        <c:v>0.55114520833330904</c:v>
                      </c:pt>
                      <c:pt idx="3">
                        <c:v>0.58708749999998899</c:v>
                      </c:pt>
                      <c:pt idx="4">
                        <c:v>0.47508604166663099</c:v>
                      </c:pt>
                      <c:pt idx="5">
                        <c:v>0.53559499999999205</c:v>
                      </c:pt>
                      <c:pt idx="6">
                        <c:v>0.56413354166663698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E7-4DD9-96DA-90E12D0039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97.667100000000005</c:v>
                      </c:pt>
                      <c:pt idx="1">
                        <c:v>147.2594</c:v>
                      </c:pt>
                      <c:pt idx="2">
                        <c:v>191.77019999999999</c:v>
                      </c:pt>
                      <c:pt idx="3">
                        <c:v>214.40530000000001</c:v>
                      </c:pt>
                      <c:pt idx="4">
                        <c:v>233.62610000000001</c:v>
                      </c:pt>
                      <c:pt idx="5">
                        <c:v>239.62389999999999</c:v>
                      </c:pt>
                      <c:pt idx="6">
                        <c:v>249.12090000000001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E7-4DD9-96DA-90E12D0039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E7-4DD9-96DA-90E12D0039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5.8540999999999999</c:v>
                      </c:pt>
                      <c:pt idx="1">
                        <c:v>7.5519999999999996</c:v>
                      </c:pt>
                      <c:pt idx="2">
                        <c:v>7.2793999999999999</c:v>
                      </c:pt>
                      <c:pt idx="3">
                        <c:v>7.6207000000000003</c:v>
                      </c:pt>
                      <c:pt idx="4">
                        <c:v>7.1101999999999999</c:v>
                      </c:pt>
                      <c:pt idx="5">
                        <c:v>7.5247000000000002</c:v>
                      </c:pt>
                      <c:pt idx="6">
                        <c:v>7.359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E7-4DD9-96DA-90E12D0039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0.32235133928570397</c:v>
                      </c:pt>
                      <c:pt idx="1">
                        <c:v>0.32202157692998601</c:v>
                      </c:pt>
                      <c:pt idx="2">
                        <c:v>0.49917770833337999</c:v>
                      </c:pt>
                      <c:pt idx="3">
                        <c:v>0.52284869047626104</c:v>
                      </c:pt>
                      <c:pt idx="4">
                        <c:v>0.60979599702380405</c:v>
                      </c:pt>
                      <c:pt idx="5">
                        <c:v>0.57780714285715595</c:v>
                      </c:pt>
                      <c:pt idx="6">
                        <c:v>0.64680458333332203</c:v>
                      </c:pt>
                      <c:pt idx="7">
                        <c:v>0.63029476190476197</c:v>
                      </c:pt>
                      <c:pt idx="8">
                        <c:v>0.515787033730152</c:v>
                      </c:pt>
                      <c:pt idx="9">
                        <c:v>0.51645854166669403</c:v>
                      </c:pt>
                      <c:pt idx="10">
                        <c:v>0.60957541666666404</c:v>
                      </c:pt>
                      <c:pt idx="11">
                        <c:v>0.615720059523853</c:v>
                      </c:pt>
                      <c:pt idx="12">
                        <c:v>0.61182785714282295</c:v>
                      </c:pt>
                      <c:pt idx="13">
                        <c:v>0.67064374999994802</c:v>
                      </c:pt>
                      <c:pt idx="14">
                        <c:v>0.71441431547622103</c:v>
                      </c:pt>
                      <c:pt idx="15">
                        <c:v>0.77421416666673004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E7-4DD9-96DA-90E12D0039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0.42653437499996499</c:v>
                      </c:pt>
                      <c:pt idx="1">
                        <c:v>0.54120833333325202</c:v>
                      </c:pt>
                      <c:pt idx="2">
                        <c:v>0.60185312499988997</c:v>
                      </c:pt>
                      <c:pt idx="3">
                        <c:v>0.47927249999991201</c:v>
                      </c:pt>
                      <c:pt idx="4">
                        <c:v>0.57068625000001605</c:v>
                      </c:pt>
                      <c:pt idx="5">
                        <c:v>0.52809895833333698</c:v>
                      </c:pt>
                      <c:pt idx="6">
                        <c:v>0.52913479166664501</c:v>
                      </c:pt>
                      <c:pt idx="7">
                        <c:v>0.51670520833335798</c:v>
                      </c:pt>
                      <c:pt idx="8">
                        <c:v>0.45543979166668702</c:v>
                      </c:pt>
                      <c:pt idx="9">
                        <c:v>0.43382416666664603</c:v>
                      </c:pt>
                      <c:pt idx="10">
                        <c:v>0.50417958333329704</c:v>
                      </c:pt>
                      <c:pt idx="11">
                        <c:v>0.51548249999999896</c:v>
                      </c:pt>
                      <c:pt idx="12">
                        <c:v>0.49617333333332903</c:v>
                      </c:pt>
                      <c:pt idx="13">
                        <c:v>0.54020604166671304</c:v>
                      </c:pt>
                      <c:pt idx="14">
                        <c:v>0.60962083333342998</c:v>
                      </c:pt>
                      <c:pt idx="15">
                        <c:v>0.68145416666672898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E7-4DD9-96DA-90E12D00398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99.817800000000005</c:v>
                      </c:pt>
                      <c:pt idx="1">
                        <c:v>142.30090000000001</c:v>
                      </c:pt>
                      <c:pt idx="2">
                        <c:v>191.423</c:v>
                      </c:pt>
                      <c:pt idx="3">
                        <c:v>204.29159999999999</c:v>
                      </c:pt>
                      <c:pt idx="4">
                        <c:v>234.38939999999999</c:v>
                      </c:pt>
                      <c:pt idx="5">
                        <c:v>245.685</c:v>
                      </c:pt>
                      <c:pt idx="6">
                        <c:v>250.84440000000001</c:v>
                      </c:pt>
                      <c:pt idx="7">
                        <c:v>260.4563</c:v>
                      </c:pt>
                      <c:pt idx="8">
                        <c:v>263.30169999999998</c:v>
                      </c:pt>
                      <c:pt idx="9">
                        <c:v>268.15969999999999</c:v>
                      </c:pt>
                      <c:pt idx="10">
                        <c:v>273.96370000000002</c:v>
                      </c:pt>
                      <c:pt idx="11">
                        <c:v>283.13760000000002</c:v>
                      </c:pt>
                      <c:pt idx="12">
                        <c:v>288.78320000000002</c:v>
                      </c:pt>
                      <c:pt idx="13">
                        <c:v>301.71839999999997</c:v>
                      </c:pt>
                      <c:pt idx="14">
                        <c:v>307.44150000000002</c:v>
                      </c:pt>
                      <c:pt idx="15">
                        <c:v>314.57170000000002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7-4DD9-96DA-90E12D00398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7-4DD9-96DA-90E12D00398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6.4127000000000001</c:v>
                      </c:pt>
                      <c:pt idx="1">
                        <c:v>7.0560999999999998</c:v>
                      </c:pt>
                      <c:pt idx="2">
                        <c:v>6.7747000000000002</c:v>
                      </c:pt>
                      <c:pt idx="3">
                        <c:v>6.5796000000000001</c:v>
                      </c:pt>
                      <c:pt idx="4">
                        <c:v>7.9006999999999996</c:v>
                      </c:pt>
                      <c:pt idx="5">
                        <c:v>7.5636999999999999</c:v>
                      </c:pt>
                      <c:pt idx="6">
                        <c:v>7.2954999999999997</c:v>
                      </c:pt>
                      <c:pt idx="7">
                        <c:v>7.4053000000000004</c:v>
                      </c:pt>
                      <c:pt idx="8">
                        <c:v>6.9223999999999997</c:v>
                      </c:pt>
                      <c:pt idx="9">
                        <c:v>7.3429000000000002</c:v>
                      </c:pt>
                      <c:pt idx="10">
                        <c:v>6.7210000000000001</c:v>
                      </c:pt>
                      <c:pt idx="11">
                        <c:v>7.3335999999999997</c:v>
                      </c:pt>
                      <c:pt idx="12">
                        <c:v>7.4865000000000004</c:v>
                      </c:pt>
                      <c:pt idx="13">
                        <c:v>7</c:v>
                      </c:pt>
                      <c:pt idx="14">
                        <c:v>7.4766000000000004</c:v>
                      </c:pt>
                      <c:pt idx="15">
                        <c:v>7.5473999999999997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7-4DD9-96DA-90E12D00398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'100_NON_STUDENT'!$C$9:$C$21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1-4136-9003-EB650768076C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'100_NON_STUDENT'!$D$9:$D$21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1-4136-9003-EB650768076C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0.54706085813497696</c:v>
                </c:pt>
                <c:pt idx="1">
                  <c:v>0.52631619047622902</c:v>
                </c:pt>
                <c:pt idx="2">
                  <c:v>0.58035062499997403</c:v>
                </c:pt>
                <c:pt idx="3">
                  <c:v>0.46590416666666501</c:v>
                </c:pt>
                <c:pt idx="4">
                  <c:v>0.60163187499992798</c:v>
                </c:pt>
                <c:pt idx="5">
                  <c:v>0.73236687499994502</c:v>
                </c:pt>
                <c:pt idx="6">
                  <c:v>0.70694172619052398</c:v>
                </c:pt>
                <c:pt idx="7">
                  <c:v>0.81419791666664898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1-4136-9003-EB650768076C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0.55403708333344404</c:v>
                </c:pt>
                <c:pt idx="1">
                  <c:v>0.59348666666676997</c:v>
                </c:pt>
                <c:pt idx="2">
                  <c:v>0.48937833333328001</c:v>
                </c:pt>
                <c:pt idx="3">
                  <c:v>0.47005208333339399</c:v>
                </c:pt>
                <c:pt idx="4">
                  <c:v>0.539110416666708</c:v>
                </c:pt>
                <c:pt idx="5">
                  <c:v>0.61465749999994601</c:v>
                </c:pt>
                <c:pt idx="6">
                  <c:v>0.59715624999996597</c:v>
                </c:pt>
                <c:pt idx="7">
                  <c:v>0.62119166666664005</c:v>
                </c:pt>
                <c:pt idx="8">
                  <c:v>0.65416666666652301</c:v>
                </c:pt>
                <c:pt idx="9">
                  <c:v>0.65416666666652301</c:v>
                </c:pt>
                <c:pt idx="10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1-4136-9003-EB650768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'100_NON_STUDENT'!$E$9:$E$21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11-4136-9003-EB65076807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11-4136-9003-EB65076807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11-4136-9003-EB65076807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11-4136-9003-EB65076807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149.813198591278</c:v>
                      </c:pt>
                      <c:pt idx="1">
                        <c:v>153.896939999968</c:v>
                      </c:pt>
                      <c:pt idx="2">
                        <c:v>150.026987219842</c:v>
                      </c:pt>
                      <c:pt idx="3">
                        <c:v>154.13633238887201</c:v>
                      </c:pt>
                      <c:pt idx="4">
                        <c:v>150.04528055555701</c:v>
                      </c:pt>
                      <c:pt idx="5">
                        <c:v>152.42029595025301</c:v>
                      </c:pt>
                      <c:pt idx="6">
                        <c:v>154.15221444445999</c:v>
                      </c:pt>
                      <c:pt idx="7">
                        <c:v>154.15188401598701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  <c:pt idx="10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11-4136-9003-EB65076807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11-4136-9003-EB65076807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11-4136-9003-EB65076807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11-4136-9003-EB650768076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'100_NON_STUDENT'!$F$9:$F$21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4E53-91A9-E4005291933C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'100_NON_STUDENT'!$G$9:$G$21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0-4E53-91A9-E4005291933C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74.540000000000006</c:v>
                </c:pt>
                <c:pt idx="1">
                  <c:v>95.125600000000006</c:v>
                </c:pt>
                <c:pt idx="2">
                  <c:v>105.3369</c:v>
                </c:pt>
                <c:pt idx="3">
                  <c:v>110.5719</c:v>
                </c:pt>
                <c:pt idx="4">
                  <c:v>120.6581</c:v>
                </c:pt>
                <c:pt idx="5">
                  <c:v>124.3729</c:v>
                </c:pt>
                <c:pt idx="6">
                  <c:v>129.40299999999999</c:v>
                </c:pt>
                <c:pt idx="7">
                  <c:v>130.52619999999999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0-4E53-91A9-E4005291933C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0-4E53-91A9-E4005291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'100_NON_STUDENT'!$C$9:$C$21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F0-4E53-91A9-E400529193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F0-4E53-91A9-E400529193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'100_NON_STUDENT'!$E$9:$E$21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F0-4E53-91A9-E400529193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F0-4E53-91A9-E400529193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F0-4E53-91A9-E400529193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F0-4E53-91A9-E400529193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149.813198591278</c:v>
                      </c:pt>
                      <c:pt idx="1">
                        <c:v>153.896939999968</c:v>
                      </c:pt>
                      <c:pt idx="2">
                        <c:v>150.026987219842</c:v>
                      </c:pt>
                      <c:pt idx="3">
                        <c:v>154.13633238887201</c:v>
                      </c:pt>
                      <c:pt idx="4">
                        <c:v>150.04528055555701</c:v>
                      </c:pt>
                      <c:pt idx="5">
                        <c:v>152.42029595025301</c:v>
                      </c:pt>
                      <c:pt idx="6">
                        <c:v>154.15221444445999</c:v>
                      </c:pt>
                      <c:pt idx="7">
                        <c:v>154.15188401598701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  <c:pt idx="10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F0-4E53-91A9-E4005291933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F0-4E53-91A9-E4005291933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'100_NON_STUDENT'!$E$9:$E$21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990-9DD5-2AA73F5AFF9F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149.813198591278</c:v>
                </c:pt>
                <c:pt idx="1">
                  <c:v>153.896939999968</c:v>
                </c:pt>
                <c:pt idx="2">
                  <c:v>150.026987219842</c:v>
                </c:pt>
                <c:pt idx="3">
                  <c:v>154.13633238887201</c:v>
                </c:pt>
                <c:pt idx="4">
                  <c:v>150.04528055555701</c:v>
                </c:pt>
                <c:pt idx="5">
                  <c:v>152.42029595025301</c:v>
                </c:pt>
                <c:pt idx="6">
                  <c:v>154.15221444445999</c:v>
                </c:pt>
                <c:pt idx="7">
                  <c:v>154.15188401598701</c:v>
                </c:pt>
                <c:pt idx="8">
                  <c:v>154.15221444445999</c:v>
                </c:pt>
                <c:pt idx="9">
                  <c:v>154.15221444445999</c:v>
                </c:pt>
                <c:pt idx="10">
                  <c:v>154.15221444445999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990-9DD5-2AA73F5A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'100_NON_STUDENT'!$C$9:$C$21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37-4990-9DD5-2AA73F5AFF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37-4990-9DD5-2AA73F5AFF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37-4990-9DD5-2AA73F5AFF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37-4990-9DD5-2AA73F5AFF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37-4990-9DD5-2AA73F5AFF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37-4990-9DD5-2AA73F5AFF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37-4990-9DD5-2AA73F5AFF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37-4990-9DD5-2AA73F5AFF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37-4990-9DD5-2AA73F5AFF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37-4990-9DD5-2AA73F5AFF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'100_NON_STUDENT'!$H$9:$H$21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CF3-B48F-AFA371549122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6.9451999999999998</c:v>
                </c:pt>
                <c:pt idx="1">
                  <c:v>7.0808</c:v>
                </c:pt>
                <c:pt idx="2">
                  <c:v>7.8372999999999999</c:v>
                </c:pt>
                <c:pt idx="3">
                  <c:v>7.3605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0-4CF3-B48F-AFA37154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'100_NON_STUDENT'!$C$9:$C$21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00-4CF3-B48F-AFA3715491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'100_NON_STUDENT'!$D$9:$D$21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00-4CF3-B48F-AFA3715491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'100_NON_STUDENT'!$F$9:$F$21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00-4CF3-B48F-AFA3715491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'100_NON_STUDENT'!$G$9:$G$21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00-4CF3-B48F-AFA3715491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'100_NON_STUDENT'!$H$9:$H$21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00-4CF3-B48F-AFA3715491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0.54706085813497696</c:v>
                      </c:pt>
                      <c:pt idx="1">
                        <c:v>0.52631619047622902</c:v>
                      </c:pt>
                      <c:pt idx="2">
                        <c:v>0.58035062499997403</c:v>
                      </c:pt>
                      <c:pt idx="3">
                        <c:v>0.46590416666666501</c:v>
                      </c:pt>
                      <c:pt idx="4">
                        <c:v>0.60163187499992798</c:v>
                      </c:pt>
                      <c:pt idx="5">
                        <c:v>0.73236687499994502</c:v>
                      </c:pt>
                      <c:pt idx="6">
                        <c:v>0.70694172619052398</c:v>
                      </c:pt>
                      <c:pt idx="7">
                        <c:v>0.81419791666664898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00-4CF3-B48F-AFA3715491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0.55403708333344404</c:v>
                      </c:pt>
                      <c:pt idx="1">
                        <c:v>0.59348666666676997</c:v>
                      </c:pt>
                      <c:pt idx="2">
                        <c:v>0.48937833333328001</c:v>
                      </c:pt>
                      <c:pt idx="3">
                        <c:v>0.47005208333339399</c:v>
                      </c:pt>
                      <c:pt idx="4">
                        <c:v>0.539110416666708</c:v>
                      </c:pt>
                      <c:pt idx="5">
                        <c:v>0.61465749999994601</c:v>
                      </c:pt>
                      <c:pt idx="6">
                        <c:v>0.59715624999996597</c:v>
                      </c:pt>
                      <c:pt idx="7">
                        <c:v>0.62119166666664005</c:v>
                      </c:pt>
                      <c:pt idx="8">
                        <c:v>0.65416666666652301</c:v>
                      </c:pt>
                      <c:pt idx="9">
                        <c:v>0.65416666666652301</c:v>
                      </c:pt>
                      <c:pt idx="10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00-4CF3-B48F-AFA3715491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74.540000000000006</c:v>
                      </c:pt>
                      <c:pt idx="1">
                        <c:v>95.125600000000006</c:v>
                      </c:pt>
                      <c:pt idx="2">
                        <c:v>105.3369</c:v>
                      </c:pt>
                      <c:pt idx="3">
                        <c:v>110.5719</c:v>
                      </c:pt>
                      <c:pt idx="4">
                        <c:v>120.6581</c:v>
                      </c:pt>
                      <c:pt idx="5">
                        <c:v>124.3729</c:v>
                      </c:pt>
                      <c:pt idx="6">
                        <c:v>129.40299999999999</c:v>
                      </c:pt>
                      <c:pt idx="7">
                        <c:v>130.52619999999999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00-4CF3-B48F-AFA3715491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00-4CF3-B48F-AFA3715491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6.9451999999999998</c:v>
                      </c:pt>
                      <c:pt idx="1">
                        <c:v>7.0808</c:v>
                      </c:pt>
                      <c:pt idx="2">
                        <c:v>7.8372999999999999</c:v>
                      </c:pt>
                      <c:pt idx="3">
                        <c:v>7.3605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00-4CF3-B48F-AFA3715491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0.29079929563493001</c:v>
                </c:pt>
                <c:pt idx="1">
                  <c:v>0.47967732271198998</c:v>
                </c:pt>
                <c:pt idx="2">
                  <c:v>0.52547373196246505</c:v>
                </c:pt>
                <c:pt idx="3">
                  <c:v>0.48221244318181</c:v>
                </c:pt>
                <c:pt idx="4">
                  <c:v>0.54124575892856397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1C6-A029-42765D6AE3AA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0.364755833333333</c:v>
                </c:pt>
                <c:pt idx="1">
                  <c:v>0.58843812500001302</c:v>
                </c:pt>
                <c:pt idx="2">
                  <c:v>0.56033291666667895</c:v>
                </c:pt>
                <c:pt idx="3">
                  <c:v>0.49045520833328399</c:v>
                </c:pt>
                <c:pt idx="4">
                  <c:v>0.50687812499997797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1C6-A029-42765D6AE3AA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0.32404168650795601</c:v>
                </c:pt>
                <c:pt idx="1">
                  <c:v>0.55620320301225001</c:v>
                </c:pt>
                <c:pt idx="2">
                  <c:v>0.43710059523811301</c:v>
                </c:pt>
                <c:pt idx="3">
                  <c:v>0.58841782738095205</c:v>
                </c:pt>
                <c:pt idx="4">
                  <c:v>0.58223174603172301</c:v>
                </c:pt>
                <c:pt idx="5">
                  <c:v>0.67407259920634599</c:v>
                </c:pt>
                <c:pt idx="6">
                  <c:v>0.58021781249998605</c:v>
                </c:pt>
                <c:pt idx="7">
                  <c:v>0.60678979166666303</c:v>
                </c:pt>
                <c:pt idx="8">
                  <c:v>0.50682708333333404</c:v>
                </c:pt>
                <c:pt idx="9">
                  <c:v>0.61856041666662498</c:v>
                </c:pt>
                <c:pt idx="10">
                  <c:v>0.64662562499999798</c:v>
                </c:pt>
                <c:pt idx="11">
                  <c:v>0.73139020833332802</c:v>
                </c:pt>
                <c:pt idx="12">
                  <c:v>0.75694354166673405</c:v>
                </c:pt>
                <c:pt idx="13">
                  <c:v>0.79419520833337498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A-41C6-A029-42765D6AE3AA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0.45693458333336801</c:v>
                </c:pt>
                <c:pt idx="1">
                  <c:v>0.57260833333320604</c:v>
                </c:pt>
                <c:pt idx="2">
                  <c:v>0.42522812499996698</c:v>
                </c:pt>
                <c:pt idx="3">
                  <c:v>0.59326499999998294</c:v>
                </c:pt>
                <c:pt idx="4">
                  <c:v>0.56451187499998701</c:v>
                </c:pt>
                <c:pt idx="5">
                  <c:v>0.55595833333337197</c:v>
                </c:pt>
                <c:pt idx="6">
                  <c:v>0.53431291666668801</c:v>
                </c:pt>
                <c:pt idx="7">
                  <c:v>0.49818874999991702</c:v>
                </c:pt>
                <c:pt idx="8">
                  <c:v>0.44740104166662997</c:v>
                </c:pt>
                <c:pt idx="9">
                  <c:v>0.56547479166664705</c:v>
                </c:pt>
                <c:pt idx="10">
                  <c:v>0.56868625000001205</c:v>
                </c:pt>
                <c:pt idx="11">
                  <c:v>0.60420833333334001</c:v>
                </c:pt>
                <c:pt idx="12">
                  <c:v>0.62882875000001803</c:v>
                </c:pt>
                <c:pt idx="13">
                  <c:v>0.67916666666673597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A-41C6-A029-42765D6A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140.508434955712</c:v>
                      </c:pt>
                      <c:pt idx="1">
                        <c:v>143.59624119355399</c:v>
                      </c:pt>
                      <c:pt idx="2">
                        <c:v>145.06519467688901</c:v>
                      </c:pt>
                      <c:pt idx="3">
                        <c:v>137.647934926673</c:v>
                      </c:pt>
                      <c:pt idx="4">
                        <c:v>139.29942718218501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7A-41C6-A029-42765D6AE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7A-41C6-A029-42765D6AE3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7A-41C6-A029-42765D6AE3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7A-41C6-A029-42765D6AE3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149.807403620792</c:v>
                      </c:pt>
                      <c:pt idx="1">
                        <c:v>141.649439031713</c:v>
                      </c:pt>
                      <c:pt idx="2">
                        <c:v>137.63266368245701</c:v>
                      </c:pt>
                      <c:pt idx="3">
                        <c:v>140.62428961065399</c:v>
                      </c:pt>
                      <c:pt idx="4">
                        <c:v>148.555725002477</c:v>
                      </c:pt>
                      <c:pt idx="5">
                        <c:v>139.73962105635701</c:v>
                      </c:pt>
                      <c:pt idx="6">
                        <c:v>150.99868431061901</c:v>
                      </c:pt>
                      <c:pt idx="7">
                        <c:v>150.45049331779299</c:v>
                      </c:pt>
                      <c:pt idx="8">
                        <c:v>150.363922404595</c:v>
                      </c:pt>
                      <c:pt idx="9">
                        <c:v>154.424562043614</c:v>
                      </c:pt>
                      <c:pt idx="10">
                        <c:v>154.56258777065</c:v>
                      </c:pt>
                      <c:pt idx="11">
                        <c:v>154.56069260265099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7A-41C6-A029-42765D6AE3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7A-41C6-A029-42765D6AE3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7A-41C6-A029-42765D6AE3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7A-41C6-A029-42765D6AE3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88.021000000000001</c:v>
                </c:pt>
                <c:pt idx="1">
                  <c:v>132.0899</c:v>
                </c:pt>
                <c:pt idx="2">
                  <c:v>164.00129999999999</c:v>
                </c:pt>
                <c:pt idx="3">
                  <c:v>179.20349999999999</c:v>
                </c:pt>
                <c:pt idx="4">
                  <c:v>181.5865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4EE8-B2DF-C1D2D110B53F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6-4EE8-B2DF-C1D2D110B53F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88.248699999999999</c:v>
                </c:pt>
                <c:pt idx="1">
                  <c:v>138.6756</c:v>
                </c:pt>
                <c:pt idx="2">
                  <c:v>155.9529</c:v>
                </c:pt>
                <c:pt idx="3">
                  <c:v>174.82470000000001</c:v>
                </c:pt>
                <c:pt idx="4">
                  <c:v>190.1344</c:v>
                </c:pt>
                <c:pt idx="5">
                  <c:v>187.3811</c:v>
                </c:pt>
                <c:pt idx="6">
                  <c:v>195.84020000000001</c:v>
                </c:pt>
                <c:pt idx="7">
                  <c:v>201.27340000000001</c:v>
                </c:pt>
                <c:pt idx="8">
                  <c:v>203.80959999999999</c:v>
                </c:pt>
                <c:pt idx="9">
                  <c:v>212.97380000000001</c:v>
                </c:pt>
                <c:pt idx="10">
                  <c:v>221.49449999999999</c:v>
                </c:pt>
                <c:pt idx="11">
                  <c:v>222.56729999999999</c:v>
                </c:pt>
                <c:pt idx="12">
                  <c:v>226.0984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6-4EE8-B2DF-C1D2D110B53F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6-4EE8-B2DF-C1D2D110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B6-4EE8-B2DF-C1D2D110B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B6-4EE8-B2DF-C1D2D110B5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140.508434955712</c:v>
                      </c:pt>
                      <c:pt idx="1">
                        <c:v>143.59624119355399</c:v>
                      </c:pt>
                      <c:pt idx="2">
                        <c:v>145.06519467688901</c:v>
                      </c:pt>
                      <c:pt idx="3">
                        <c:v>137.647934926673</c:v>
                      </c:pt>
                      <c:pt idx="4">
                        <c:v>139.29942718218501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B6-4EE8-B2DF-C1D2D110B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B6-4EE8-B2DF-C1D2D110B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B6-4EE8-B2DF-C1D2D110B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B6-4EE8-B2DF-C1D2D110B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149.807403620792</c:v>
                      </c:pt>
                      <c:pt idx="1">
                        <c:v>141.649439031713</c:v>
                      </c:pt>
                      <c:pt idx="2">
                        <c:v>137.63266368245701</c:v>
                      </c:pt>
                      <c:pt idx="3">
                        <c:v>140.62428961065399</c:v>
                      </c:pt>
                      <c:pt idx="4">
                        <c:v>148.555725002477</c:v>
                      </c:pt>
                      <c:pt idx="5">
                        <c:v>139.73962105635701</c:v>
                      </c:pt>
                      <c:pt idx="6">
                        <c:v>150.99868431061901</c:v>
                      </c:pt>
                      <c:pt idx="7">
                        <c:v>150.45049331779299</c:v>
                      </c:pt>
                      <c:pt idx="8">
                        <c:v>150.363922404595</c:v>
                      </c:pt>
                      <c:pt idx="9">
                        <c:v>154.424562043614</c:v>
                      </c:pt>
                      <c:pt idx="10">
                        <c:v>154.56258777065</c:v>
                      </c:pt>
                      <c:pt idx="11">
                        <c:v>154.56069260265099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B6-4EE8-B2DF-C1D2D110B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B6-4EE8-B2DF-C1D2D110B53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140.508434955712</c:v>
                </c:pt>
                <c:pt idx="1">
                  <c:v>143.59624119355399</c:v>
                </c:pt>
                <c:pt idx="2">
                  <c:v>145.06519467688901</c:v>
                </c:pt>
                <c:pt idx="3">
                  <c:v>137.647934926673</c:v>
                </c:pt>
                <c:pt idx="4">
                  <c:v>139.29942718218501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F22-AB5E-5AB34FA06199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149.807403620792</c:v>
                </c:pt>
                <c:pt idx="1">
                  <c:v>141.649439031713</c:v>
                </c:pt>
                <c:pt idx="2">
                  <c:v>137.63266368245701</c:v>
                </c:pt>
                <c:pt idx="3">
                  <c:v>140.62428961065399</c:v>
                </c:pt>
                <c:pt idx="4">
                  <c:v>148.555725002477</c:v>
                </c:pt>
                <c:pt idx="5">
                  <c:v>139.73962105635701</c:v>
                </c:pt>
                <c:pt idx="6">
                  <c:v>150.99868431061901</c:v>
                </c:pt>
                <c:pt idx="7">
                  <c:v>150.45049331779299</c:v>
                </c:pt>
                <c:pt idx="8">
                  <c:v>150.363922404595</c:v>
                </c:pt>
                <c:pt idx="9">
                  <c:v>154.424562043614</c:v>
                </c:pt>
                <c:pt idx="10">
                  <c:v>154.56258777065</c:v>
                </c:pt>
                <c:pt idx="11">
                  <c:v>154.56069260265099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9-4F22-AB5E-5AB34FA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79-4F22-AB5E-5AB34FA061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79-4F22-AB5E-5AB34FA061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79-4F22-AB5E-5AB34FA061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79-4F22-AB5E-5AB34FA061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79-4F22-AB5E-5AB34FA061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79-4F22-AB5E-5AB34FA061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79-4F22-AB5E-5AB34FA061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79-4F22-AB5E-5AB34FA061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79-4F22-AB5E-5AB34FA061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79-4F22-AB5E-5AB34FA0619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5.9756999999999998</c:v>
                </c:pt>
                <c:pt idx="1">
                  <c:v>7.4798999999999998</c:v>
                </c:pt>
                <c:pt idx="2">
                  <c:v>7.6147999999999998</c:v>
                </c:pt>
                <c:pt idx="3">
                  <c:v>6.5815000000000001</c:v>
                </c:pt>
                <c:pt idx="4">
                  <c:v>7.9252000000000002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E-4997-9D2D-F408228EA15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6.1467000000000001</c:v>
                </c:pt>
                <c:pt idx="1">
                  <c:v>7.8524000000000003</c:v>
                </c:pt>
                <c:pt idx="2">
                  <c:v>7.3761000000000001</c:v>
                </c:pt>
                <c:pt idx="3">
                  <c:v>7.9505999999999997</c:v>
                </c:pt>
                <c:pt idx="4">
                  <c:v>7.7653999999999996</c:v>
                </c:pt>
                <c:pt idx="5">
                  <c:v>7.5891000000000002</c:v>
                </c:pt>
                <c:pt idx="6">
                  <c:v>7.6089000000000002</c:v>
                </c:pt>
                <c:pt idx="7">
                  <c:v>7.2270000000000003</c:v>
                </c:pt>
                <c:pt idx="8">
                  <c:v>7.6218000000000004</c:v>
                </c:pt>
                <c:pt idx="9">
                  <c:v>7.9576000000000002</c:v>
                </c:pt>
                <c:pt idx="10">
                  <c:v>7.2744</c:v>
                </c:pt>
                <c:pt idx="11">
                  <c:v>7.8409000000000004</c:v>
                </c:pt>
                <c:pt idx="12">
                  <c:v>7.8998999999999997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E-4997-9D2D-F408228E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0.29079929563493001</c:v>
                      </c:pt>
                      <c:pt idx="1">
                        <c:v>0.47967732271198998</c:v>
                      </c:pt>
                      <c:pt idx="2">
                        <c:v>0.52547373196246505</c:v>
                      </c:pt>
                      <c:pt idx="3">
                        <c:v>0.48221244318181</c:v>
                      </c:pt>
                      <c:pt idx="4">
                        <c:v>0.54124575892856397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3E-4997-9D2D-F408228EA1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0.364755833333333</c:v>
                      </c:pt>
                      <c:pt idx="1">
                        <c:v>0.58843812500001302</c:v>
                      </c:pt>
                      <c:pt idx="2">
                        <c:v>0.56033291666667895</c:v>
                      </c:pt>
                      <c:pt idx="3">
                        <c:v>0.49045520833328399</c:v>
                      </c:pt>
                      <c:pt idx="4">
                        <c:v>0.50687812499997797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E-4997-9D2D-F408228EA1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88.021000000000001</c:v>
                      </c:pt>
                      <c:pt idx="1">
                        <c:v>132.0899</c:v>
                      </c:pt>
                      <c:pt idx="2">
                        <c:v>164.00129999999999</c:v>
                      </c:pt>
                      <c:pt idx="3">
                        <c:v>179.20349999999999</c:v>
                      </c:pt>
                      <c:pt idx="4">
                        <c:v>181.5865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E-4997-9D2D-F408228EA1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E-4997-9D2D-F408228EA1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5.9756999999999998</c:v>
                      </c:pt>
                      <c:pt idx="1">
                        <c:v>7.4798999999999998</c:v>
                      </c:pt>
                      <c:pt idx="2">
                        <c:v>7.6147999999999998</c:v>
                      </c:pt>
                      <c:pt idx="3">
                        <c:v>6.5815000000000001</c:v>
                      </c:pt>
                      <c:pt idx="4">
                        <c:v>7.9252000000000002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E-4997-9D2D-F408228EA1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0.32404168650795601</c:v>
                      </c:pt>
                      <c:pt idx="1">
                        <c:v>0.55620320301225001</c:v>
                      </c:pt>
                      <c:pt idx="2">
                        <c:v>0.43710059523811301</c:v>
                      </c:pt>
                      <c:pt idx="3">
                        <c:v>0.58841782738095205</c:v>
                      </c:pt>
                      <c:pt idx="4">
                        <c:v>0.58223174603172301</c:v>
                      </c:pt>
                      <c:pt idx="5">
                        <c:v>0.67407259920634599</c:v>
                      </c:pt>
                      <c:pt idx="6">
                        <c:v>0.58021781249998605</c:v>
                      </c:pt>
                      <c:pt idx="7">
                        <c:v>0.60678979166666303</c:v>
                      </c:pt>
                      <c:pt idx="8">
                        <c:v>0.50682708333333404</c:v>
                      </c:pt>
                      <c:pt idx="9">
                        <c:v>0.61856041666662498</c:v>
                      </c:pt>
                      <c:pt idx="10">
                        <c:v>0.64662562499999798</c:v>
                      </c:pt>
                      <c:pt idx="11">
                        <c:v>0.73139020833332802</c:v>
                      </c:pt>
                      <c:pt idx="12">
                        <c:v>0.75694354166673405</c:v>
                      </c:pt>
                      <c:pt idx="13">
                        <c:v>0.79419520833337498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E-4997-9D2D-F408228EA1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0.45693458333336801</c:v>
                      </c:pt>
                      <c:pt idx="1">
                        <c:v>0.57260833333320604</c:v>
                      </c:pt>
                      <c:pt idx="2">
                        <c:v>0.42522812499996698</c:v>
                      </c:pt>
                      <c:pt idx="3">
                        <c:v>0.59326499999998294</c:v>
                      </c:pt>
                      <c:pt idx="4">
                        <c:v>0.56451187499998701</c:v>
                      </c:pt>
                      <c:pt idx="5">
                        <c:v>0.55595833333337197</c:v>
                      </c:pt>
                      <c:pt idx="6">
                        <c:v>0.53431291666668801</c:v>
                      </c:pt>
                      <c:pt idx="7">
                        <c:v>0.49818874999991702</c:v>
                      </c:pt>
                      <c:pt idx="8">
                        <c:v>0.44740104166662997</c:v>
                      </c:pt>
                      <c:pt idx="9">
                        <c:v>0.56547479166664705</c:v>
                      </c:pt>
                      <c:pt idx="10">
                        <c:v>0.56868625000001205</c:v>
                      </c:pt>
                      <c:pt idx="11">
                        <c:v>0.60420833333334001</c:v>
                      </c:pt>
                      <c:pt idx="12">
                        <c:v>0.62882875000001803</c:v>
                      </c:pt>
                      <c:pt idx="13">
                        <c:v>0.67916666666673597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E-4997-9D2D-F408228EA1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88.248699999999999</c:v>
                      </c:pt>
                      <c:pt idx="1">
                        <c:v>138.6756</c:v>
                      </c:pt>
                      <c:pt idx="2">
                        <c:v>155.9529</c:v>
                      </c:pt>
                      <c:pt idx="3">
                        <c:v>174.82470000000001</c:v>
                      </c:pt>
                      <c:pt idx="4">
                        <c:v>190.1344</c:v>
                      </c:pt>
                      <c:pt idx="5">
                        <c:v>187.3811</c:v>
                      </c:pt>
                      <c:pt idx="6">
                        <c:v>195.84020000000001</c:v>
                      </c:pt>
                      <c:pt idx="7">
                        <c:v>201.27340000000001</c:v>
                      </c:pt>
                      <c:pt idx="8">
                        <c:v>203.80959999999999</c:v>
                      </c:pt>
                      <c:pt idx="9">
                        <c:v>212.97380000000001</c:v>
                      </c:pt>
                      <c:pt idx="10">
                        <c:v>221.49449999999999</c:v>
                      </c:pt>
                      <c:pt idx="11">
                        <c:v>222.56729999999999</c:v>
                      </c:pt>
                      <c:pt idx="12">
                        <c:v>226.0984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E-4997-9D2D-F408228EA1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E-4997-9D2D-F408228EA1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6.1467000000000001</c:v>
                      </c:pt>
                      <c:pt idx="1">
                        <c:v>7.8524000000000003</c:v>
                      </c:pt>
                      <c:pt idx="2">
                        <c:v>7.3761000000000001</c:v>
                      </c:pt>
                      <c:pt idx="3">
                        <c:v>7.9505999999999997</c:v>
                      </c:pt>
                      <c:pt idx="4">
                        <c:v>7.7653999999999996</c:v>
                      </c:pt>
                      <c:pt idx="5">
                        <c:v>7.5891000000000002</c:v>
                      </c:pt>
                      <c:pt idx="6">
                        <c:v>7.6089000000000002</c:v>
                      </c:pt>
                      <c:pt idx="7">
                        <c:v>7.2270000000000003</c:v>
                      </c:pt>
                      <c:pt idx="8">
                        <c:v>7.6218000000000004</c:v>
                      </c:pt>
                      <c:pt idx="9">
                        <c:v>7.9576000000000002</c:v>
                      </c:pt>
                      <c:pt idx="10">
                        <c:v>7.2744</c:v>
                      </c:pt>
                      <c:pt idx="11">
                        <c:v>7.8409000000000004</c:v>
                      </c:pt>
                      <c:pt idx="12">
                        <c:v>7.8998999999999997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E-4997-9D2D-F408228EA15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78.794799999999995</c:v>
                </c:pt>
                <c:pt idx="1">
                  <c:v>117.43210000000001</c:v>
                </c:pt>
                <c:pt idx="2">
                  <c:v>138.76140000000001</c:v>
                </c:pt>
                <c:pt idx="3">
                  <c:v>151.2577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0C3-B5D3-4D98C84300A0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0C3-B5D3-4D98C84300A0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80.310100000000006</c:v>
                </c:pt>
                <c:pt idx="1">
                  <c:v>116.108</c:v>
                </c:pt>
                <c:pt idx="2">
                  <c:v>139.7415</c:v>
                </c:pt>
                <c:pt idx="3">
                  <c:v>154.4042</c:v>
                </c:pt>
                <c:pt idx="4">
                  <c:v>159.27760000000001</c:v>
                </c:pt>
                <c:pt idx="5">
                  <c:v>170.6738</c:v>
                </c:pt>
                <c:pt idx="6">
                  <c:v>169.4342</c:v>
                </c:pt>
                <c:pt idx="7">
                  <c:v>179.31909999999999</c:v>
                </c:pt>
                <c:pt idx="8">
                  <c:v>182.72810000000001</c:v>
                </c:pt>
                <c:pt idx="9">
                  <c:v>189.0975</c:v>
                </c:pt>
                <c:pt idx="10">
                  <c:v>192.1172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0C3-B5D3-4D98C84300A0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0-40C3-B5D3-4D98C84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0-40C3-B5D3-4D98C84300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F0-40C3-B5D3-4D98C8430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134.48952653557399</c:v>
                      </c:pt>
                      <c:pt idx="1">
                        <c:v>144.778782320348</c:v>
                      </c:pt>
                      <c:pt idx="2">
                        <c:v>134.00071759325701</c:v>
                      </c:pt>
                      <c:pt idx="3">
                        <c:v>132.773252980851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F0-40C3-B5D3-4D98C84300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F0-40C3-B5D3-4D98C84300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F0-40C3-B5D3-4D98C84300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F0-40C3-B5D3-4D98C84300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150.26744687875501</c:v>
                      </c:pt>
                      <c:pt idx="1">
                        <c:v>149.77597857562</c:v>
                      </c:pt>
                      <c:pt idx="2">
                        <c:v>143.36121937618</c:v>
                      </c:pt>
                      <c:pt idx="3">
                        <c:v>151.722221255286</c:v>
                      </c:pt>
                      <c:pt idx="4">
                        <c:v>147.40442629622899</c:v>
                      </c:pt>
                      <c:pt idx="5">
                        <c:v>151.191728969076</c:v>
                      </c:pt>
                      <c:pt idx="6">
                        <c:v>150.88695897064699</c:v>
                      </c:pt>
                      <c:pt idx="7">
                        <c:v>150.56685202384401</c:v>
                      </c:pt>
                      <c:pt idx="8">
                        <c:v>154.21805309929999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F0-40C3-B5D3-4D98C84300A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F0-40C3-B5D3-4D98C84300A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7.0332999999999997</c:v>
                </c:pt>
                <c:pt idx="1">
                  <c:v>7.0583</c:v>
                </c:pt>
                <c:pt idx="2">
                  <c:v>7.2072000000000003</c:v>
                </c:pt>
                <c:pt idx="3">
                  <c:v>7.6367000000000003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9-4106-A53F-4349357DA769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6.6041999999999996</c:v>
                </c:pt>
                <c:pt idx="1">
                  <c:v>7.0082000000000004</c:v>
                </c:pt>
                <c:pt idx="2">
                  <c:v>7.6158999999999999</c:v>
                </c:pt>
                <c:pt idx="3">
                  <c:v>7.6269</c:v>
                </c:pt>
                <c:pt idx="4">
                  <c:v>7.7294999999999998</c:v>
                </c:pt>
                <c:pt idx="5">
                  <c:v>7.7428999999999997</c:v>
                </c:pt>
                <c:pt idx="6">
                  <c:v>7.9660000000000002</c:v>
                </c:pt>
                <c:pt idx="7">
                  <c:v>8</c:v>
                </c:pt>
                <c:pt idx="8">
                  <c:v>7.9522000000000004</c:v>
                </c:pt>
                <c:pt idx="9">
                  <c:v>7.9162999999999997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9-4106-A53F-4349357D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89-4106-A53F-4349357DA7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89-4106-A53F-4349357DA7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89-4106-A53F-4349357DA7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89-4106-A53F-4349357DA7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89-4106-A53F-4349357DA7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89-4106-A53F-4349357DA7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89-4106-A53F-4349357DA76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89-4106-A53F-4349357DA76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F89-4106-A53F-4349357DA76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F89-4106-A53F-4349357DA76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0.28135821529166199</c:v>
                </c:pt>
                <c:pt idx="1">
                  <c:v>0.42606563655097901</c:v>
                </c:pt>
                <c:pt idx="2">
                  <c:v>0.52724710813492404</c:v>
                </c:pt>
                <c:pt idx="3">
                  <c:v>0.53836332115801599</c:v>
                </c:pt>
                <c:pt idx="4">
                  <c:v>0.54334652777778303</c:v>
                </c:pt>
                <c:pt idx="5">
                  <c:v>0.56483433531744998</c:v>
                </c:pt>
                <c:pt idx="6">
                  <c:v>0.74945666666664201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772-8402-B3ADE6067A6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0.39620187499999998</c:v>
                </c:pt>
                <c:pt idx="1">
                  <c:v>0.57044645833335195</c:v>
                </c:pt>
                <c:pt idx="2">
                  <c:v>0.56218270833329897</c:v>
                </c:pt>
                <c:pt idx="3">
                  <c:v>0.54244729166664796</c:v>
                </c:pt>
                <c:pt idx="4">
                  <c:v>0.52089916666667402</c:v>
                </c:pt>
                <c:pt idx="5">
                  <c:v>0.52216395833332796</c:v>
                </c:pt>
                <c:pt idx="6">
                  <c:v>0.605961666666744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772-8402-B3ADE6067A6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0.46380086309526602</c:v>
                </c:pt>
                <c:pt idx="1">
                  <c:v>0.41600937500004598</c:v>
                </c:pt>
                <c:pt idx="2">
                  <c:v>0.49437020833331402</c:v>
                </c:pt>
                <c:pt idx="3">
                  <c:v>0.54738925595232002</c:v>
                </c:pt>
                <c:pt idx="4">
                  <c:v>0.550250036976909</c:v>
                </c:pt>
                <c:pt idx="5">
                  <c:v>0.62521354166667198</c:v>
                </c:pt>
                <c:pt idx="6">
                  <c:v>0.45437062500002601</c:v>
                </c:pt>
                <c:pt idx="7">
                  <c:v>0.61787749999995001</c:v>
                </c:pt>
                <c:pt idx="8">
                  <c:v>0.48573999999996698</c:v>
                </c:pt>
                <c:pt idx="9">
                  <c:v>0.721941369047575</c:v>
                </c:pt>
                <c:pt idx="10">
                  <c:v>0.67234062500004199</c:v>
                </c:pt>
                <c:pt idx="11">
                  <c:v>0.70213625000007596</c:v>
                </c:pt>
                <c:pt idx="12">
                  <c:v>0.71171375000000703</c:v>
                </c:pt>
                <c:pt idx="13">
                  <c:v>0.66628854166666396</c:v>
                </c:pt>
                <c:pt idx="14">
                  <c:v>0.77096229166657304</c:v>
                </c:pt>
                <c:pt idx="15">
                  <c:v>0.76324374999991595</c:v>
                </c:pt>
                <c:pt idx="16">
                  <c:v>0.78708958333335</c:v>
                </c:pt>
                <c:pt idx="17">
                  <c:v>0.76751249999994897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2-4772-8402-B3ADE6067A6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0.56428958333333901</c:v>
                </c:pt>
                <c:pt idx="1">
                  <c:v>0.60311750000003805</c:v>
                </c:pt>
                <c:pt idx="2">
                  <c:v>0.469888750000033</c:v>
                </c:pt>
                <c:pt idx="3">
                  <c:v>0.60943958333334303</c:v>
                </c:pt>
                <c:pt idx="4">
                  <c:v>0.50932270833332904</c:v>
                </c:pt>
                <c:pt idx="5">
                  <c:v>0.53964104166675197</c:v>
                </c:pt>
                <c:pt idx="6">
                  <c:v>0.45768937499992501</c:v>
                </c:pt>
                <c:pt idx="7">
                  <c:v>0.53862104166674596</c:v>
                </c:pt>
                <c:pt idx="8">
                  <c:v>0.44801354166669399</c:v>
                </c:pt>
                <c:pt idx="9">
                  <c:v>0.557763333333402</c:v>
                </c:pt>
                <c:pt idx="10">
                  <c:v>0.557828541666605</c:v>
                </c:pt>
                <c:pt idx="11">
                  <c:v>0.607097499999941</c:v>
                </c:pt>
                <c:pt idx="12">
                  <c:v>0.57389895833333904</c:v>
                </c:pt>
                <c:pt idx="13">
                  <c:v>0.51958979166661601</c:v>
                </c:pt>
                <c:pt idx="14">
                  <c:v>0.61020229166664797</c:v>
                </c:pt>
                <c:pt idx="15">
                  <c:v>0.57198833333329002</c:v>
                </c:pt>
                <c:pt idx="16">
                  <c:v>0.60334583333339398</c:v>
                </c:pt>
                <c:pt idx="17">
                  <c:v>0.57692499999996805</c:v>
                </c:pt>
                <c:pt idx="18">
                  <c:v>0.57083333333327302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2-4772-8402-B3ADE606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129.93580821232999</c:v>
                      </c:pt>
                      <c:pt idx="1">
                        <c:v>144.52370470359099</c:v>
                      </c:pt>
                      <c:pt idx="2">
                        <c:v>141.676230305426</c:v>
                      </c:pt>
                      <c:pt idx="3">
                        <c:v>139.001802431665</c:v>
                      </c:pt>
                      <c:pt idx="4">
                        <c:v>142.92232789235101</c:v>
                      </c:pt>
                      <c:pt idx="5">
                        <c:v>137.97352443406501</c:v>
                      </c:pt>
                      <c:pt idx="6">
                        <c:v>143.559679165967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E2-4772-8402-B3ADE6067A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E2-4772-8402-B3ADE6067A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E2-4772-8402-B3ADE6067A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E2-4772-8402-B3ADE6067A6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137.25659719229299</c:v>
                      </c:pt>
                      <c:pt idx="1">
                        <c:v>137.804639986643</c:v>
                      </c:pt>
                      <c:pt idx="2">
                        <c:v>150.34374892674299</c:v>
                      </c:pt>
                      <c:pt idx="3">
                        <c:v>132.04620640574501</c:v>
                      </c:pt>
                      <c:pt idx="4">
                        <c:v>147.29429390185601</c:v>
                      </c:pt>
                      <c:pt idx="5">
                        <c:v>150.32331611107699</c:v>
                      </c:pt>
                      <c:pt idx="6">
                        <c:v>140.51791552945201</c:v>
                      </c:pt>
                      <c:pt idx="7">
                        <c:v>148.002495718246</c:v>
                      </c:pt>
                      <c:pt idx="8">
                        <c:v>137.708505554683</c:v>
                      </c:pt>
                      <c:pt idx="9">
                        <c:v>131.01994847779</c:v>
                      </c:pt>
                      <c:pt idx="10">
                        <c:v>141.26833166669201</c:v>
                      </c:pt>
                      <c:pt idx="11">
                        <c:v>149.12115959113601</c:v>
                      </c:pt>
                      <c:pt idx="12">
                        <c:v>152.993633872863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E2-4772-8402-B3ADE6067A6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E2-4772-8402-B3ADE6067A6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E2-4772-8402-B3ADE6067A6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E2-4772-8402-B3ADE6067A6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99.191999999999993</c:v>
                </c:pt>
                <c:pt idx="1">
                  <c:v>159.79050000000001</c:v>
                </c:pt>
                <c:pt idx="2">
                  <c:v>200.34630000000001</c:v>
                </c:pt>
                <c:pt idx="3">
                  <c:v>227.8441</c:v>
                </c:pt>
                <c:pt idx="4">
                  <c:v>244.44669999999999</c:v>
                </c:pt>
                <c:pt idx="5">
                  <c:v>256.52809999999999</c:v>
                </c:pt>
                <c:pt idx="6">
                  <c:v>268.47770000000003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BF-8CA5-32989619A86A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BF-8CA5-32989619A86A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103.8823</c:v>
                </c:pt>
                <c:pt idx="1">
                  <c:v>156.23740000000001</c:v>
                </c:pt>
                <c:pt idx="2">
                  <c:v>190.42400000000001</c:v>
                </c:pt>
                <c:pt idx="3">
                  <c:v>223.97229999999999</c:v>
                </c:pt>
                <c:pt idx="4">
                  <c:v>242.90309999999999</c:v>
                </c:pt>
                <c:pt idx="5">
                  <c:v>256.10849999999999</c:v>
                </c:pt>
                <c:pt idx="6">
                  <c:v>270.73480000000001</c:v>
                </c:pt>
                <c:pt idx="7">
                  <c:v>274.04939999999999</c:v>
                </c:pt>
                <c:pt idx="8">
                  <c:v>274.00909999999999</c:v>
                </c:pt>
                <c:pt idx="9">
                  <c:v>287.78660000000002</c:v>
                </c:pt>
                <c:pt idx="10">
                  <c:v>290.30720000000002</c:v>
                </c:pt>
                <c:pt idx="11">
                  <c:v>294.35649999999998</c:v>
                </c:pt>
                <c:pt idx="12">
                  <c:v>308.2482</c:v>
                </c:pt>
                <c:pt idx="13">
                  <c:v>322.00540000000001</c:v>
                </c:pt>
                <c:pt idx="14">
                  <c:v>324.92509999999999</c:v>
                </c:pt>
                <c:pt idx="15">
                  <c:v>341.91410000000002</c:v>
                </c:pt>
                <c:pt idx="16">
                  <c:v>347.06709999999998</c:v>
                </c:pt>
                <c:pt idx="17">
                  <c:v>349.52609999999999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B-4BBF-8CA5-32989619A86A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B-4BBF-8CA5-32989619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8B-4BBF-8CA5-32989619A8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8B-4BBF-8CA5-32989619A8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129.93580821232999</c:v>
                      </c:pt>
                      <c:pt idx="1">
                        <c:v>144.52370470359099</c:v>
                      </c:pt>
                      <c:pt idx="2">
                        <c:v>141.676230305426</c:v>
                      </c:pt>
                      <c:pt idx="3">
                        <c:v>139.001802431665</c:v>
                      </c:pt>
                      <c:pt idx="4">
                        <c:v>142.92232789235101</c:v>
                      </c:pt>
                      <c:pt idx="5">
                        <c:v>137.97352443406501</c:v>
                      </c:pt>
                      <c:pt idx="6">
                        <c:v>143.559679165967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8B-4BBF-8CA5-32989619A8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8B-4BBF-8CA5-32989619A8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8B-4BBF-8CA5-32989619A8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8B-4BBF-8CA5-32989619A86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137.25659719229299</c:v>
                      </c:pt>
                      <c:pt idx="1">
                        <c:v>137.804639986643</c:v>
                      </c:pt>
                      <c:pt idx="2">
                        <c:v>150.34374892674299</c:v>
                      </c:pt>
                      <c:pt idx="3">
                        <c:v>132.04620640574501</c:v>
                      </c:pt>
                      <c:pt idx="4">
                        <c:v>147.29429390185601</c:v>
                      </c:pt>
                      <c:pt idx="5">
                        <c:v>150.32331611107699</c:v>
                      </c:pt>
                      <c:pt idx="6">
                        <c:v>140.51791552945201</c:v>
                      </c:pt>
                      <c:pt idx="7">
                        <c:v>148.002495718246</c:v>
                      </c:pt>
                      <c:pt idx="8">
                        <c:v>137.708505554683</c:v>
                      </c:pt>
                      <c:pt idx="9">
                        <c:v>131.01994847779</c:v>
                      </c:pt>
                      <c:pt idx="10">
                        <c:v>141.26833166669201</c:v>
                      </c:pt>
                      <c:pt idx="11">
                        <c:v>149.12115959113601</c:v>
                      </c:pt>
                      <c:pt idx="12">
                        <c:v>152.993633872863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8B-4BBF-8CA5-32989619A86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8B-4BBF-8CA5-32989619A86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129.93580821232999</c:v>
                </c:pt>
                <c:pt idx="1">
                  <c:v>144.52370470359099</c:v>
                </c:pt>
                <c:pt idx="2">
                  <c:v>141.676230305426</c:v>
                </c:pt>
                <c:pt idx="3">
                  <c:v>139.001802431665</c:v>
                </c:pt>
                <c:pt idx="4">
                  <c:v>142.92232789235101</c:v>
                </c:pt>
                <c:pt idx="5">
                  <c:v>137.97352443406501</c:v>
                </c:pt>
                <c:pt idx="6">
                  <c:v>143.559679165967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67B-803B-A2CF4027DFDC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137.25659719229299</c:v>
                </c:pt>
                <c:pt idx="1">
                  <c:v>137.804639986643</c:v>
                </c:pt>
                <c:pt idx="2">
                  <c:v>150.34374892674299</c:v>
                </c:pt>
                <c:pt idx="3">
                  <c:v>132.04620640574501</c:v>
                </c:pt>
                <c:pt idx="4">
                  <c:v>147.29429390185601</c:v>
                </c:pt>
                <c:pt idx="5">
                  <c:v>150.32331611107699</c:v>
                </c:pt>
                <c:pt idx="6">
                  <c:v>140.51791552945201</c:v>
                </c:pt>
                <c:pt idx="7">
                  <c:v>148.002495718246</c:v>
                </c:pt>
                <c:pt idx="8">
                  <c:v>137.708505554683</c:v>
                </c:pt>
                <c:pt idx="9">
                  <c:v>131.01994847779</c:v>
                </c:pt>
                <c:pt idx="10">
                  <c:v>141.26833166669201</c:v>
                </c:pt>
                <c:pt idx="11">
                  <c:v>149.12115959113601</c:v>
                </c:pt>
                <c:pt idx="12">
                  <c:v>152.993633872863</c:v>
                </c:pt>
                <c:pt idx="13">
                  <c:v>154.56719916664599</c:v>
                </c:pt>
                <c:pt idx="14">
                  <c:v>154.56719916664599</c:v>
                </c:pt>
                <c:pt idx="15">
                  <c:v>154.56719916664599</c:v>
                </c:pt>
                <c:pt idx="16">
                  <c:v>154.56719916664599</c:v>
                </c:pt>
                <c:pt idx="17">
                  <c:v>154.56719916664599</c:v>
                </c:pt>
                <c:pt idx="18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67B-803B-A2CF4027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E9-467B-803B-A2CF4027DF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E9-467B-803B-A2CF4027DF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E9-467B-803B-A2CF4027DF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E9-467B-803B-A2CF4027DF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E9-467B-803B-A2CF4027DF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E9-467B-803B-A2CF4027DF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E9-467B-803B-A2CF4027DFD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E9-467B-803B-A2CF4027DFD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E9-467B-803B-A2CF4027DFD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E9-467B-803B-A2CF4027DFD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5.5411000000000001</c:v>
                </c:pt>
                <c:pt idx="1">
                  <c:v>6.7885</c:v>
                </c:pt>
                <c:pt idx="2">
                  <c:v>7.5808999999999997</c:v>
                </c:pt>
                <c:pt idx="3">
                  <c:v>7.5660999999999996</c:v>
                </c:pt>
                <c:pt idx="4">
                  <c:v>7.6109</c:v>
                </c:pt>
                <c:pt idx="5">
                  <c:v>7.5118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B4E-BAC4-6F4E281CD5C1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8</c:v>
                </c:pt>
                <c:pt idx="1">
                  <c:v>6.9707999999999997</c:v>
                </c:pt>
                <c:pt idx="2">
                  <c:v>6.9432999999999998</c:v>
                </c:pt>
                <c:pt idx="3">
                  <c:v>7.6989999999999998</c:v>
                </c:pt>
                <c:pt idx="4">
                  <c:v>7.6207000000000003</c:v>
                </c:pt>
                <c:pt idx="5">
                  <c:v>8</c:v>
                </c:pt>
                <c:pt idx="6">
                  <c:v>7.1981000000000002</c:v>
                </c:pt>
                <c:pt idx="7">
                  <c:v>7</c:v>
                </c:pt>
                <c:pt idx="8">
                  <c:v>5.0791000000000004</c:v>
                </c:pt>
                <c:pt idx="9">
                  <c:v>8</c:v>
                </c:pt>
                <c:pt idx="10">
                  <c:v>7.9848999999999997</c:v>
                </c:pt>
                <c:pt idx="11">
                  <c:v>8</c:v>
                </c:pt>
                <c:pt idx="12">
                  <c:v>7.8114999999999997</c:v>
                </c:pt>
                <c:pt idx="13">
                  <c:v>7.492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9-4B4E-BAC4-6F4E281C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0.28135821529166199</c:v>
                      </c:pt>
                      <c:pt idx="1">
                        <c:v>0.42606563655097901</c:v>
                      </c:pt>
                      <c:pt idx="2">
                        <c:v>0.52724710813492404</c:v>
                      </c:pt>
                      <c:pt idx="3">
                        <c:v>0.53836332115801599</c:v>
                      </c:pt>
                      <c:pt idx="4">
                        <c:v>0.54334652777778303</c:v>
                      </c:pt>
                      <c:pt idx="5">
                        <c:v>0.56483433531744998</c:v>
                      </c:pt>
                      <c:pt idx="6">
                        <c:v>0.74945666666664201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99-4B4E-BAC4-6F4E281CD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0.39620187499999998</c:v>
                      </c:pt>
                      <c:pt idx="1">
                        <c:v>0.57044645833335195</c:v>
                      </c:pt>
                      <c:pt idx="2">
                        <c:v>0.56218270833329897</c:v>
                      </c:pt>
                      <c:pt idx="3">
                        <c:v>0.54244729166664796</c:v>
                      </c:pt>
                      <c:pt idx="4">
                        <c:v>0.52089916666667402</c:v>
                      </c:pt>
                      <c:pt idx="5">
                        <c:v>0.52216395833332796</c:v>
                      </c:pt>
                      <c:pt idx="6">
                        <c:v>0.605961666666744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99-4B4E-BAC4-6F4E281CD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99.191999999999993</c:v>
                      </c:pt>
                      <c:pt idx="1">
                        <c:v>159.79050000000001</c:v>
                      </c:pt>
                      <c:pt idx="2">
                        <c:v>200.34630000000001</c:v>
                      </c:pt>
                      <c:pt idx="3">
                        <c:v>227.8441</c:v>
                      </c:pt>
                      <c:pt idx="4">
                        <c:v>244.44669999999999</c:v>
                      </c:pt>
                      <c:pt idx="5">
                        <c:v>256.52809999999999</c:v>
                      </c:pt>
                      <c:pt idx="6">
                        <c:v>268.47770000000003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99-4B4E-BAC4-6F4E281CD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99-4B4E-BAC4-6F4E281CD5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5.5411000000000001</c:v>
                      </c:pt>
                      <c:pt idx="1">
                        <c:v>6.7885</c:v>
                      </c:pt>
                      <c:pt idx="2">
                        <c:v>7.5808999999999997</c:v>
                      </c:pt>
                      <c:pt idx="3">
                        <c:v>7.5660999999999996</c:v>
                      </c:pt>
                      <c:pt idx="4">
                        <c:v>7.6109</c:v>
                      </c:pt>
                      <c:pt idx="5">
                        <c:v>7.5118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99-4B4E-BAC4-6F4E281CD5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0.46380086309526602</c:v>
                      </c:pt>
                      <c:pt idx="1">
                        <c:v>0.41600937500004598</c:v>
                      </c:pt>
                      <c:pt idx="2">
                        <c:v>0.49437020833331402</c:v>
                      </c:pt>
                      <c:pt idx="3">
                        <c:v>0.54738925595232002</c:v>
                      </c:pt>
                      <c:pt idx="4">
                        <c:v>0.550250036976909</c:v>
                      </c:pt>
                      <c:pt idx="5">
                        <c:v>0.62521354166667198</c:v>
                      </c:pt>
                      <c:pt idx="6">
                        <c:v>0.45437062500002601</c:v>
                      </c:pt>
                      <c:pt idx="7">
                        <c:v>0.61787749999995001</c:v>
                      </c:pt>
                      <c:pt idx="8">
                        <c:v>0.48573999999996698</c:v>
                      </c:pt>
                      <c:pt idx="9">
                        <c:v>0.721941369047575</c:v>
                      </c:pt>
                      <c:pt idx="10">
                        <c:v>0.67234062500004199</c:v>
                      </c:pt>
                      <c:pt idx="11">
                        <c:v>0.70213625000007596</c:v>
                      </c:pt>
                      <c:pt idx="12">
                        <c:v>0.71171375000000703</c:v>
                      </c:pt>
                      <c:pt idx="13">
                        <c:v>0.66628854166666396</c:v>
                      </c:pt>
                      <c:pt idx="14">
                        <c:v>0.77096229166657304</c:v>
                      </c:pt>
                      <c:pt idx="15">
                        <c:v>0.76324374999991595</c:v>
                      </c:pt>
                      <c:pt idx="16">
                        <c:v>0.78708958333335</c:v>
                      </c:pt>
                      <c:pt idx="17">
                        <c:v>0.76751249999994897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99-4B4E-BAC4-6F4E281CD5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0.56428958333333901</c:v>
                      </c:pt>
                      <c:pt idx="1">
                        <c:v>0.60311750000003805</c:v>
                      </c:pt>
                      <c:pt idx="2">
                        <c:v>0.469888750000033</c:v>
                      </c:pt>
                      <c:pt idx="3">
                        <c:v>0.60943958333334303</c:v>
                      </c:pt>
                      <c:pt idx="4">
                        <c:v>0.50932270833332904</c:v>
                      </c:pt>
                      <c:pt idx="5">
                        <c:v>0.53964104166675197</c:v>
                      </c:pt>
                      <c:pt idx="6">
                        <c:v>0.45768937499992501</c:v>
                      </c:pt>
                      <c:pt idx="7">
                        <c:v>0.53862104166674596</c:v>
                      </c:pt>
                      <c:pt idx="8">
                        <c:v>0.44801354166669399</c:v>
                      </c:pt>
                      <c:pt idx="9">
                        <c:v>0.557763333333402</c:v>
                      </c:pt>
                      <c:pt idx="10">
                        <c:v>0.557828541666605</c:v>
                      </c:pt>
                      <c:pt idx="11">
                        <c:v>0.607097499999941</c:v>
                      </c:pt>
                      <c:pt idx="12">
                        <c:v>0.57389895833333904</c:v>
                      </c:pt>
                      <c:pt idx="13">
                        <c:v>0.51958979166661601</c:v>
                      </c:pt>
                      <c:pt idx="14">
                        <c:v>0.61020229166664797</c:v>
                      </c:pt>
                      <c:pt idx="15">
                        <c:v>0.57198833333329002</c:v>
                      </c:pt>
                      <c:pt idx="16">
                        <c:v>0.60334583333339398</c:v>
                      </c:pt>
                      <c:pt idx="17">
                        <c:v>0.57692499999996805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99-4B4E-BAC4-6F4E281CD5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103.8823</c:v>
                      </c:pt>
                      <c:pt idx="1">
                        <c:v>156.23740000000001</c:v>
                      </c:pt>
                      <c:pt idx="2">
                        <c:v>190.42400000000001</c:v>
                      </c:pt>
                      <c:pt idx="3">
                        <c:v>223.97229999999999</c:v>
                      </c:pt>
                      <c:pt idx="4">
                        <c:v>242.90309999999999</c:v>
                      </c:pt>
                      <c:pt idx="5">
                        <c:v>256.10849999999999</c:v>
                      </c:pt>
                      <c:pt idx="6">
                        <c:v>270.73480000000001</c:v>
                      </c:pt>
                      <c:pt idx="7">
                        <c:v>274.04939999999999</c:v>
                      </c:pt>
                      <c:pt idx="8">
                        <c:v>274.00909999999999</c:v>
                      </c:pt>
                      <c:pt idx="9">
                        <c:v>287.78660000000002</c:v>
                      </c:pt>
                      <c:pt idx="10">
                        <c:v>290.30720000000002</c:v>
                      </c:pt>
                      <c:pt idx="11">
                        <c:v>294.35649999999998</c:v>
                      </c:pt>
                      <c:pt idx="12">
                        <c:v>308.2482</c:v>
                      </c:pt>
                      <c:pt idx="13">
                        <c:v>322.00540000000001</c:v>
                      </c:pt>
                      <c:pt idx="14">
                        <c:v>324.92509999999999</c:v>
                      </c:pt>
                      <c:pt idx="15">
                        <c:v>341.91410000000002</c:v>
                      </c:pt>
                      <c:pt idx="16">
                        <c:v>347.06709999999998</c:v>
                      </c:pt>
                      <c:pt idx="17">
                        <c:v>349.52609999999999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99-4B4E-BAC4-6F4E281CD5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99-4B4E-BAC4-6F4E281CD5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6.9707999999999997</c:v>
                      </c:pt>
                      <c:pt idx="2">
                        <c:v>6.9432999999999998</c:v>
                      </c:pt>
                      <c:pt idx="3">
                        <c:v>7.6989999999999998</c:v>
                      </c:pt>
                      <c:pt idx="4">
                        <c:v>7.6207000000000003</c:v>
                      </c:pt>
                      <c:pt idx="5">
                        <c:v>8</c:v>
                      </c:pt>
                      <c:pt idx="6">
                        <c:v>7.1981000000000002</c:v>
                      </c:pt>
                      <c:pt idx="7">
                        <c:v>7</c:v>
                      </c:pt>
                      <c:pt idx="8">
                        <c:v>5.0791000000000004</c:v>
                      </c:pt>
                      <c:pt idx="9">
                        <c:v>8</c:v>
                      </c:pt>
                      <c:pt idx="10">
                        <c:v>7.9848999999999997</c:v>
                      </c:pt>
                      <c:pt idx="11">
                        <c:v>8</c:v>
                      </c:pt>
                      <c:pt idx="12">
                        <c:v>7.8114999999999997</c:v>
                      </c:pt>
                      <c:pt idx="13">
                        <c:v>7.492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C99-4B4E-BAC4-6F4E281CD5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0.369486731150791</c:v>
                </c:pt>
                <c:pt idx="1">
                  <c:v>0.40594595668220601</c:v>
                </c:pt>
                <c:pt idx="2">
                  <c:v>0.47585280257936702</c:v>
                </c:pt>
                <c:pt idx="3">
                  <c:v>0.47470596937783499</c:v>
                </c:pt>
                <c:pt idx="4">
                  <c:v>0.43689430555555098</c:v>
                </c:pt>
                <c:pt idx="5">
                  <c:v>0.50035287202381395</c:v>
                </c:pt>
                <c:pt idx="6">
                  <c:v>0.53170584821427502</c:v>
                </c:pt>
                <c:pt idx="7">
                  <c:v>0.562165863095206</c:v>
                </c:pt>
                <c:pt idx="8">
                  <c:v>0.55847208333332099</c:v>
                </c:pt>
                <c:pt idx="9">
                  <c:v>0.55954339285714705</c:v>
                </c:pt>
                <c:pt idx="10">
                  <c:v>0.61581544733042304</c:v>
                </c:pt>
                <c:pt idx="11">
                  <c:v>0.62666833333335004</c:v>
                </c:pt>
                <c:pt idx="12">
                  <c:v>0.62218235119045695</c:v>
                </c:pt>
                <c:pt idx="13">
                  <c:v>0.59628005952381702</c:v>
                </c:pt>
                <c:pt idx="14">
                  <c:v>0.61122821428569396</c:v>
                </c:pt>
                <c:pt idx="15">
                  <c:v>0.61652541666665195</c:v>
                </c:pt>
                <c:pt idx="16">
                  <c:v>0.62543726190476601</c:v>
                </c:pt>
                <c:pt idx="17">
                  <c:v>0.614042083333316</c:v>
                </c:pt>
                <c:pt idx="18">
                  <c:v>0.63994895833333398</c:v>
                </c:pt>
                <c:pt idx="19">
                  <c:v>0.60712145833333897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A52-BE0E-3116270AF7CF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0.47326291666668802</c:v>
                </c:pt>
                <c:pt idx="1">
                  <c:v>0.510939374999961</c:v>
                </c:pt>
                <c:pt idx="2">
                  <c:v>0.509661458333313</c:v>
                </c:pt>
                <c:pt idx="3">
                  <c:v>0.47947854166661602</c:v>
                </c:pt>
                <c:pt idx="4">
                  <c:v>0.45242729166665901</c:v>
                </c:pt>
                <c:pt idx="5">
                  <c:v>0.48865812500001599</c:v>
                </c:pt>
                <c:pt idx="6">
                  <c:v>0.51534208333331499</c:v>
                </c:pt>
                <c:pt idx="7">
                  <c:v>0.52144187499998995</c:v>
                </c:pt>
                <c:pt idx="8">
                  <c:v>0.47629208333329898</c:v>
                </c:pt>
                <c:pt idx="9">
                  <c:v>0.46811937499997702</c:v>
                </c:pt>
                <c:pt idx="10">
                  <c:v>0.51449187499999605</c:v>
                </c:pt>
                <c:pt idx="11">
                  <c:v>0.52391166666663402</c:v>
                </c:pt>
                <c:pt idx="12">
                  <c:v>0.517842499999985</c:v>
                </c:pt>
                <c:pt idx="13">
                  <c:v>0.48785395833335199</c:v>
                </c:pt>
                <c:pt idx="14">
                  <c:v>0.49448833333333603</c:v>
                </c:pt>
                <c:pt idx="15">
                  <c:v>0.51146500000000805</c:v>
                </c:pt>
                <c:pt idx="16">
                  <c:v>0.488658749999973</c:v>
                </c:pt>
                <c:pt idx="17">
                  <c:v>0.48819104166664201</c:v>
                </c:pt>
                <c:pt idx="18">
                  <c:v>0.49723520833329199</c:v>
                </c:pt>
                <c:pt idx="19">
                  <c:v>0.47225979166663501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A52-BE0E-3116270AF7CF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0.42013733630957101</c:v>
                </c:pt>
                <c:pt idx="1">
                  <c:v>0.43613365079365102</c:v>
                </c:pt>
                <c:pt idx="2">
                  <c:v>0.39857195075757501</c:v>
                </c:pt>
                <c:pt idx="3">
                  <c:v>0.49807182539683698</c:v>
                </c:pt>
                <c:pt idx="4">
                  <c:v>0.55251372519846798</c:v>
                </c:pt>
                <c:pt idx="5">
                  <c:v>0.58070979166662995</c:v>
                </c:pt>
                <c:pt idx="6">
                  <c:v>0.48991593749998502</c:v>
                </c:pt>
                <c:pt idx="7">
                  <c:v>0.55891761904761095</c:v>
                </c:pt>
                <c:pt idx="8">
                  <c:v>0.55723604166664698</c:v>
                </c:pt>
                <c:pt idx="9">
                  <c:v>0.64225172619049098</c:v>
                </c:pt>
                <c:pt idx="10">
                  <c:v>0.557332981150787</c:v>
                </c:pt>
                <c:pt idx="11">
                  <c:v>0.58011960317460498</c:v>
                </c:pt>
                <c:pt idx="12">
                  <c:v>0.60631708333332102</c:v>
                </c:pt>
                <c:pt idx="13">
                  <c:v>0.57380866071430003</c:v>
                </c:pt>
                <c:pt idx="14">
                  <c:v>0.60179494047618398</c:v>
                </c:pt>
                <c:pt idx="15">
                  <c:v>0.68368977678570098</c:v>
                </c:pt>
                <c:pt idx="16">
                  <c:v>0.64167020833333199</c:v>
                </c:pt>
                <c:pt idx="17">
                  <c:v>0.62045312500005201</c:v>
                </c:pt>
                <c:pt idx="18">
                  <c:v>0.57853541666674901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B-4A52-BE0E-3116270AF7CF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0.57092166666667798</c:v>
                </c:pt>
                <c:pt idx="1">
                  <c:v>0.57869499999997098</c:v>
                </c:pt>
                <c:pt idx="2">
                  <c:v>0.44415749999995302</c:v>
                </c:pt>
                <c:pt idx="3">
                  <c:v>0.457560833333297</c:v>
                </c:pt>
                <c:pt idx="4">
                  <c:v>0.53717770833330603</c:v>
                </c:pt>
                <c:pt idx="5">
                  <c:v>0.59567812500005002</c:v>
                </c:pt>
                <c:pt idx="6">
                  <c:v>0.44505895833331099</c:v>
                </c:pt>
                <c:pt idx="7">
                  <c:v>0.51455750000002698</c:v>
                </c:pt>
                <c:pt idx="8">
                  <c:v>0.48571750000000902</c:v>
                </c:pt>
                <c:pt idx="9">
                  <c:v>0.526692500000008</c:v>
                </c:pt>
                <c:pt idx="10">
                  <c:v>0.50259145833331997</c:v>
                </c:pt>
                <c:pt idx="11">
                  <c:v>0.49910312499998499</c:v>
                </c:pt>
                <c:pt idx="12">
                  <c:v>0.50846458333333899</c:v>
                </c:pt>
                <c:pt idx="13">
                  <c:v>0.48045583333330499</c:v>
                </c:pt>
                <c:pt idx="14">
                  <c:v>0.48281729166663701</c:v>
                </c:pt>
                <c:pt idx="15">
                  <c:v>0.53306562500001198</c:v>
                </c:pt>
                <c:pt idx="16">
                  <c:v>0.58756104166660805</c:v>
                </c:pt>
                <c:pt idx="17">
                  <c:v>0.48675208333335301</c:v>
                </c:pt>
                <c:pt idx="18">
                  <c:v>0.43890791666672202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B-4A52-BE0E-3116270A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7B-4A52-BE0E-3116270AF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B-4A52-BE0E-3116270AF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7B-4A52-BE0E-3116270AF7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7B-4A52-BE0E-3116270AF7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139.03773495074799</c:v>
                      </c:pt>
                      <c:pt idx="1">
                        <c:v>152.854961180202</c:v>
                      </c:pt>
                      <c:pt idx="2">
                        <c:v>130.28904767625301</c:v>
                      </c:pt>
                      <c:pt idx="3">
                        <c:v>141.131011389451</c:v>
                      </c:pt>
                      <c:pt idx="4">
                        <c:v>145.98067882362301</c:v>
                      </c:pt>
                      <c:pt idx="5">
                        <c:v>143.37151422341</c:v>
                      </c:pt>
                      <c:pt idx="6">
                        <c:v>136.63267180447201</c:v>
                      </c:pt>
                      <c:pt idx="7">
                        <c:v>140.070130081754</c:v>
                      </c:pt>
                      <c:pt idx="8">
                        <c:v>139.38471538565599</c:v>
                      </c:pt>
                      <c:pt idx="9">
                        <c:v>138.913412921695</c:v>
                      </c:pt>
                      <c:pt idx="10">
                        <c:v>141.41622498810199</c:v>
                      </c:pt>
                      <c:pt idx="11">
                        <c:v>140.18095445016399</c:v>
                      </c:pt>
                      <c:pt idx="12">
                        <c:v>136.68931807926401</c:v>
                      </c:pt>
                      <c:pt idx="13">
                        <c:v>143.57437149462399</c:v>
                      </c:pt>
                      <c:pt idx="14">
                        <c:v>139.248882307169</c:v>
                      </c:pt>
                      <c:pt idx="15">
                        <c:v>141.558535862035</c:v>
                      </c:pt>
                      <c:pt idx="16">
                        <c:v>148.33391102805899</c:v>
                      </c:pt>
                      <c:pt idx="17">
                        <c:v>149.725564999976</c:v>
                      </c:pt>
                      <c:pt idx="18">
                        <c:v>151.364975561237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7B-4A52-BE0E-3116270AF7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7B-4A52-BE0E-3116270AF7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7B-4A52-BE0E-3116270AF7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7B-4A52-BE0E-3116270AF7C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107.764</c:v>
                </c:pt>
                <c:pt idx="1">
                  <c:v>181.33269999999999</c:v>
                </c:pt>
                <c:pt idx="2">
                  <c:v>232.88390000000001</c:v>
                </c:pt>
                <c:pt idx="3">
                  <c:v>270.25470000000001</c:v>
                </c:pt>
                <c:pt idx="4">
                  <c:v>303.94220000000001</c:v>
                </c:pt>
                <c:pt idx="5">
                  <c:v>329.8562</c:v>
                </c:pt>
                <c:pt idx="6">
                  <c:v>348.46100000000001</c:v>
                </c:pt>
                <c:pt idx="7">
                  <c:v>358.82220000000001</c:v>
                </c:pt>
                <c:pt idx="8">
                  <c:v>373.86540000000002</c:v>
                </c:pt>
                <c:pt idx="9">
                  <c:v>379.0856</c:v>
                </c:pt>
                <c:pt idx="10">
                  <c:v>388.52190000000002</c:v>
                </c:pt>
                <c:pt idx="11">
                  <c:v>394.25540000000001</c:v>
                </c:pt>
                <c:pt idx="12">
                  <c:v>393.18529999999998</c:v>
                </c:pt>
                <c:pt idx="13">
                  <c:v>397.53149999999999</c:v>
                </c:pt>
                <c:pt idx="14">
                  <c:v>401.05380000000002</c:v>
                </c:pt>
                <c:pt idx="15">
                  <c:v>398.18079999999998</c:v>
                </c:pt>
                <c:pt idx="16">
                  <c:v>399.99270000000001</c:v>
                </c:pt>
                <c:pt idx="17">
                  <c:v>401.78</c:v>
                </c:pt>
                <c:pt idx="18">
                  <c:v>400.7688</c:v>
                </c:pt>
                <c:pt idx="19">
                  <c:v>400.322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4AD-9AA0-65488A2410A6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2-44AD-9AA0-65488A2410A6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107.8777</c:v>
                </c:pt>
                <c:pt idx="1">
                  <c:v>183.70779999999999</c:v>
                </c:pt>
                <c:pt idx="2">
                  <c:v>225.9417</c:v>
                </c:pt>
                <c:pt idx="3">
                  <c:v>278.68340000000001</c:v>
                </c:pt>
                <c:pt idx="4">
                  <c:v>310.25360000000001</c:v>
                </c:pt>
                <c:pt idx="5">
                  <c:v>338.69080000000002</c:v>
                </c:pt>
                <c:pt idx="6">
                  <c:v>346.9973</c:v>
                </c:pt>
                <c:pt idx="7">
                  <c:v>363.75420000000003</c:v>
                </c:pt>
                <c:pt idx="8">
                  <c:v>370.89260000000002</c:v>
                </c:pt>
                <c:pt idx="9">
                  <c:v>385.19490000000002</c:v>
                </c:pt>
                <c:pt idx="10">
                  <c:v>387.58249999999998</c:v>
                </c:pt>
                <c:pt idx="11">
                  <c:v>388.98</c:v>
                </c:pt>
                <c:pt idx="12">
                  <c:v>398.89449999999999</c:v>
                </c:pt>
                <c:pt idx="13">
                  <c:v>403.32040000000001</c:v>
                </c:pt>
                <c:pt idx="14">
                  <c:v>403.40480000000002</c:v>
                </c:pt>
                <c:pt idx="15">
                  <c:v>405.76949999999999</c:v>
                </c:pt>
                <c:pt idx="16">
                  <c:v>390.64019999999999</c:v>
                </c:pt>
                <c:pt idx="17">
                  <c:v>400.12650000000002</c:v>
                </c:pt>
                <c:pt idx="18">
                  <c:v>393.37079999999997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2-44AD-9AA0-65488A2410A6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2-44AD-9AA0-65488A24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62-44AD-9AA0-65488A2410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2-44AD-9AA0-65488A2410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2-44AD-9AA0-65488A2410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2-44AD-9AA0-65488A2410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62-44AD-9AA0-65488A2410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62-44AD-9AA0-65488A2410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139.03773495074799</c:v>
                      </c:pt>
                      <c:pt idx="1">
                        <c:v>152.854961180202</c:v>
                      </c:pt>
                      <c:pt idx="2">
                        <c:v>130.28904767625301</c:v>
                      </c:pt>
                      <c:pt idx="3">
                        <c:v>141.131011389451</c:v>
                      </c:pt>
                      <c:pt idx="4">
                        <c:v>145.98067882362301</c:v>
                      </c:pt>
                      <c:pt idx="5">
                        <c:v>143.37151422341</c:v>
                      </c:pt>
                      <c:pt idx="6">
                        <c:v>136.63267180447201</c:v>
                      </c:pt>
                      <c:pt idx="7">
                        <c:v>140.070130081754</c:v>
                      </c:pt>
                      <c:pt idx="8">
                        <c:v>139.38471538565599</c:v>
                      </c:pt>
                      <c:pt idx="9">
                        <c:v>138.913412921695</c:v>
                      </c:pt>
                      <c:pt idx="10">
                        <c:v>141.41622498810199</c:v>
                      </c:pt>
                      <c:pt idx="11">
                        <c:v>140.18095445016399</c:v>
                      </c:pt>
                      <c:pt idx="12">
                        <c:v>136.68931807926401</c:v>
                      </c:pt>
                      <c:pt idx="13">
                        <c:v>143.57437149462399</c:v>
                      </c:pt>
                      <c:pt idx="14">
                        <c:v>139.248882307169</c:v>
                      </c:pt>
                      <c:pt idx="15">
                        <c:v>141.558535862035</c:v>
                      </c:pt>
                      <c:pt idx="16">
                        <c:v>148.33391102805899</c:v>
                      </c:pt>
                      <c:pt idx="17">
                        <c:v>149.725564999976</c:v>
                      </c:pt>
                      <c:pt idx="18">
                        <c:v>151.364975561237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62-44AD-9AA0-65488A2410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62-44AD-9AA0-65488A2410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139.256169118055</c:v>
                </c:pt>
                <c:pt idx="1">
                  <c:v>138.75540991628</c:v>
                </c:pt>
                <c:pt idx="2">
                  <c:v>140.56326134907999</c:v>
                </c:pt>
                <c:pt idx="3">
                  <c:v>140.05788256592601</c:v>
                </c:pt>
                <c:pt idx="4">
                  <c:v>141.73528212978599</c:v>
                </c:pt>
                <c:pt idx="5">
                  <c:v>143.23161823496099</c:v>
                </c:pt>
                <c:pt idx="6">
                  <c:v>138.64779172162</c:v>
                </c:pt>
                <c:pt idx="7">
                  <c:v>141.14441062950701</c:v>
                </c:pt>
                <c:pt idx="8">
                  <c:v>140.73655225525599</c:v>
                </c:pt>
                <c:pt idx="9">
                  <c:v>140.17583080543301</c:v>
                </c:pt>
                <c:pt idx="10">
                  <c:v>143.093225415966</c:v>
                </c:pt>
                <c:pt idx="11">
                  <c:v>141.376758151481</c:v>
                </c:pt>
                <c:pt idx="12">
                  <c:v>140.47875480175301</c:v>
                </c:pt>
                <c:pt idx="13">
                  <c:v>140.91926990424099</c:v>
                </c:pt>
                <c:pt idx="14">
                  <c:v>140.568302250269</c:v>
                </c:pt>
                <c:pt idx="15">
                  <c:v>139.275518054109</c:v>
                </c:pt>
                <c:pt idx="16">
                  <c:v>142.64120124655099</c:v>
                </c:pt>
                <c:pt idx="17">
                  <c:v>142.25021077242701</c:v>
                </c:pt>
                <c:pt idx="18">
                  <c:v>141.164336867739</c:v>
                </c:pt>
                <c:pt idx="19">
                  <c:v>140.38215150018101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46D5-BB74-821ED65956F8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139.03773495074799</c:v>
                </c:pt>
                <c:pt idx="1">
                  <c:v>152.854961180202</c:v>
                </c:pt>
                <c:pt idx="2">
                  <c:v>130.28904767625301</c:v>
                </c:pt>
                <c:pt idx="3">
                  <c:v>141.131011389451</c:v>
                </c:pt>
                <c:pt idx="4">
                  <c:v>145.98067882362301</c:v>
                </c:pt>
                <c:pt idx="5">
                  <c:v>143.37151422341</c:v>
                </c:pt>
                <c:pt idx="6">
                  <c:v>136.63267180447201</c:v>
                </c:pt>
                <c:pt idx="7">
                  <c:v>140.070130081754</c:v>
                </c:pt>
                <c:pt idx="8">
                  <c:v>139.38471538565599</c:v>
                </c:pt>
                <c:pt idx="9">
                  <c:v>138.913412921695</c:v>
                </c:pt>
                <c:pt idx="10">
                  <c:v>141.41622498810199</c:v>
                </c:pt>
                <c:pt idx="11">
                  <c:v>140.18095445016399</c:v>
                </c:pt>
                <c:pt idx="12">
                  <c:v>136.68931807926401</c:v>
                </c:pt>
                <c:pt idx="13">
                  <c:v>143.57437149462399</c:v>
                </c:pt>
                <c:pt idx="14">
                  <c:v>139.248882307169</c:v>
                </c:pt>
                <c:pt idx="15">
                  <c:v>141.558535862035</c:v>
                </c:pt>
                <c:pt idx="16">
                  <c:v>148.33391102805899</c:v>
                </c:pt>
                <c:pt idx="17">
                  <c:v>149.725564999976</c:v>
                </c:pt>
                <c:pt idx="18">
                  <c:v>151.364975561237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7-46D5-BB74-821ED659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7-46D5-BB74-821ED65956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7-46D5-BB74-821ED65956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7-46D5-BB74-821ED65956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7-46D5-BB74-821ED65956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7-46D5-BB74-821ED65956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7-46D5-BB74-821ED65956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7-46D5-BB74-821ED65956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7-46D5-BB74-821ED65956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7-46D5-BB74-821ED65956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7-46D5-BB74-821ED65956F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6.7987000000000002</c:v>
                </c:pt>
                <c:pt idx="1">
                  <c:v>7.0293999999999999</c:v>
                </c:pt>
                <c:pt idx="2">
                  <c:v>7.0724999999999998</c:v>
                </c:pt>
                <c:pt idx="3">
                  <c:v>7.0667</c:v>
                </c:pt>
                <c:pt idx="4">
                  <c:v>6.8705999999999996</c:v>
                </c:pt>
                <c:pt idx="5">
                  <c:v>7.2465000000000002</c:v>
                </c:pt>
                <c:pt idx="6">
                  <c:v>6.7195999999999998</c:v>
                </c:pt>
                <c:pt idx="7">
                  <c:v>7.4592999999999998</c:v>
                </c:pt>
                <c:pt idx="8">
                  <c:v>7.1300999999999997</c:v>
                </c:pt>
                <c:pt idx="9">
                  <c:v>6.9718999999999998</c:v>
                </c:pt>
                <c:pt idx="10">
                  <c:v>7.4745999999999997</c:v>
                </c:pt>
                <c:pt idx="11">
                  <c:v>7.3997000000000002</c:v>
                </c:pt>
                <c:pt idx="12">
                  <c:v>7.6242000000000001</c:v>
                </c:pt>
                <c:pt idx="13">
                  <c:v>7.1185</c:v>
                </c:pt>
                <c:pt idx="14">
                  <c:v>7.1475</c:v>
                </c:pt>
                <c:pt idx="15">
                  <c:v>7.2065000000000001</c:v>
                </c:pt>
                <c:pt idx="16">
                  <c:v>7.2411000000000003</c:v>
                </c:pt>
                <c:pt idx="17">
                  <c:v>7.0800999999999998</c:v>
                </c:pt>
                <c:pt idx="18">
                  <c:v>7.2845000000000004</c:v>
                </c:pt>
                <c:pt idx="19">
                  <c:v>6.9668000000000001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BE-4C97-8A27-FF25DA531815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7.4476000000000004</c:v>
                </c:pt>
                <c:pt idx="2">
                  <c:v>6.0758999999999999</c:v>
                </c:pt>
                <c:pt idx="3">
                  <c:v>5.3992000000000004</c:v>
                </c:pt>
                <c:pt idx="4">
                  <c:v>7.1616999999999997</c:v>
                </c:pt>
                <c:pt idx="5">
                  <c:v>7.8311999999999999</c:v>
                </c:pt>
                <c:pt idx="6">
                  <c:v>6.5742000000000003</c:v>
                </c:pt>
                <c:pt idx="7">
                  <c:v>7.5525000000000002</c:v>
                </c:pt>
                <c:pt idx="8">
                  <c:v>7.4640000000000004</c:v>
                </c:pt>
                <c:pt idx="9">
                  <c:v>7.4725999999999999</c:v>
                </c:pt>
                <c:pt idx="10">
                  <c:v>7.3285999999999998</c:v>
                </c:pt>
                <c:pt idx="11">
                  <c:v>7.2969999999999997</c:v>
                </c:pt>
                <c:pt idx="12">
                  <c:v>7.4211999999999998</c:v>
                </c:pt>
                <c:pt idx="13">
                  <c:v>7.0720000000000001</c:v>
                </c:pt>
                <c:pt idx="14">
                  <c:v>7.2089999999999996</c:v>
                </c:pt>
                <c:pt idx="15">
                  <c:v>7.7149999999999999</c:v>
                </c:pt>
                <c:pt idx="16">
                  <c:v>7.6317000000000004</c:v>
                </c:pt>
                <c:pt idx="17">
                  <c:v>6.8564999999999996</c:v>
                </c:pt>
                <c:pt idx="18">
                  <c:v>6.4734999999999996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4C97-8A27-FF25DA53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0.369486731150791</c:v>
                      </c:pt>
                      <c:pt idx="1">
                        <c:v>0.40594595668220601</c:v>
                      </c:pt>
                      <c:pt idx="2">
                        <c:v>0.47585280257936702</c:v>
                      </c:pt>
                      <c:pt idx="3">
                        <c:v>0.47470596937783499</c:v>
                      </c:pt>
                      <c:pt idx="4">
                        <c:v>0.43689430555555098</c:v>
                      </c:pt>
                      <c:pt idx="5">
                        <c:v>0.50035287202381395</c:v>
                      </c:pt>
                      <c:pt idx="6">
                        <c:v>0.53170584821427502</c:v>
                      </c:pt>
                      <c:pt idx="7">
                        <c:v>0.562165863095206</c:v>
                      </c:pt>
                      <c:pt idx="8">
                        <c:v>0.55847208333332099</c:v>
                      </c:pt>
                      <c:pt idx="9">
                        <c:v>0.55954339285714705</c:v>
                      </c:pt>
                      <c:pt idx="10">
                        <c:v>0.61581544733042304</c:v>
                      </c:pt>
                      <c:pt idx="11">
                        <c:v>0.62666833333335004</c:v>
                      </c:pt>
                      <c:pt idx="12">
                        <c:v>0.62218235119045695</c:v>
                      </c:pt>
                      <c:pt idx="13">
                        <c:v>0.59628005952381702</c:v>
                      </c:pt>
                      <c:pt idx="14">
                        <c:v>0.61122821428569396</c:v>
                      </c:pt>
                      <c:pt idx="15">
                        <c:v>0.61652541666665195</c:v>
                      </c:pt>
                      <c:pt idx="16">
                        <c:v>0.62543726190476601</c:v>
                      </c:pt>
                      <c:pt idx="17">
                        <c:v>0.614042083333316</c:v>
                      </c:pt>
                      <c:pt idx="18">
                        <c:v>0.63994895833333398</c:v>
                      </c:pt>
                      <c:pt idx="19">
                        <c:v>0.60712145833333897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BE-4C97-8A27-FF25DA5318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0.47326291666668802</c:v>
                      </c:pt>
                      <c:pt idx="1">
                        <c:v>0.510939374999961</c:v>
                      </c:pt>
                      <c:pt idx="2">
                        <c:v>0.509661458333313</c:v>
                      </c:pt>
                      <c:pt idx="3">
                        <c:v>0.47947854166661602</c:v>
                      </c:pt>
                      <c:pt idx="4">
                        <c:v>0.45242729166665901</c:v>
                      </c:pt>
                      <c:pt idx="5">
                        <c:v>0.48865812500001599</c:v>
                      </c:pt>
                      <c:pt idx="6">
                        <c:v>0.51534208333331499</c:v>
                      </c:pt>
                      <c:pt idx="7">
                        <c:v>0.52144187499998995</c:v>
                      </c:pt>
                      <c:pt idx="8">
                        <c:v>0.47629208333329898</c:v>
                      </c:pt>
                      <c:pt idx="9">
                        <c:v>0.46811937499997702</c:v>
                      </c:pt>
                      <c:pt idx="10">
                        <c:v>0.51449187499999605</c:v>
                      </c:pt>
                      <c:pt idx="11">
                        <c:v>0.52391166666663402</c:v>
                      </c:pt>
                      <c:pt idx="12">
                        <c:v>0.517842499999985</c:v>
                      </c:pt>
                      <c:pt idx="13">
                        <c:v>0.48785395833335199</c:v>
                      </c:pt>
                      <c:pt idx="14">
                        <c:v>0.49448833333333603</c:v>
                      </c:pt>
                      <c:pt idx="15">
                        <c:v>0.51146500000000805</c:v>
                      </c:pt>
                      <c:pt idx="16">
                        <c:v>0.488658749999973</c:v>
                      </c:pt>
                      <c:pt idx="17">
                        <c:v>0.48819104166664201</c:v>
                      </c:pt>
                      <c:pt idx="18">
                        <c:v>0.49723520833329199</c:v>
                      </c:pt>
                      <c:pt idx="19">
                        <c:v>0.47225979166663501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BE-4C97-8A27-FF25DA5318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BE-4C97-8A27-FF25DA5318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BE-4C97-8A27-FF25DA5318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BE-4C97-8A27-FF25DA5318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0.42013733630957101</c:v>
                      </c:pt>
                      <c:pt idx="1">
                        <c:v>0.43613365079365102</c:v>
                      </c:pt>
                      <c:pt idx="2">
                        <c:v>0.39857195075757501</c:v>
                      </c:pt>
                      <c:pt idx="3">
                        <c:v>0.49807182539683698</c:v>
                      </c:pt>
                      <c:pt idx="4">
                        <c:v>0.55251372519846798</c:v>
                      </c:pt>
                      <c:pt idx="5">
                        <c:v>0.58070979166662995</c:v>
                      </c:pt>
                      <c:pt idx="6">
                        <c:v>0.48991593749998502</c:v>
                      </c:pt>
                      <c:pt idx="7">
                        <c:v>0.55891761904761095</c:v>
                      </c:pt>
                      <c:pt idx="8">
                        <c:v>0.55723604166664698</c:v>
                      </c:pt>
                      <c:pt idx="9">
                        <c:v>0.64225172619049098</c:v>
                      </c:pt>
                      <c:pt idx="10">
                        <c:v>0.557332981150787</c:v>
                      </c:pt>
                      <c:pt idx="11">
                        <c:v>0.58011960317460498</c:v>
                      </c:pt>
                      <c:pt idx="12">
                        <c:v>0.60631708333332102</c:v>
                      </c:pt>
                      <c:pt idx="13">
                        <c:v>0.57380866071430003</c:v>
                      </c:pt>
                      <c:pt idx="14">
                        <c:v>0.60179494047618398</c:v>
                      </c:pt>
                      <c:pt idx="15">
                        <c:v>0.68368977678570098</c:v>
                      </c:pt>
                      <c:pt idx="16">
                        <c:v>0.64167020833333199</c:v>
                      </c:pt>
                      <c:pt idx="17">
                        <c:v>0.62045312500005201</c:v>
                      </c:pt>
                      <c:pt idx="18">
                        <c:v>0.57853541666674901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BE-4C97-8A27-FF25DA5318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0.57092166666667798</c:v>
                      </c:pt>
                      <c:pt idx="1">
                        <c:v>0.57869499999997098</c:v>
                      </c:pt>
                      <c:pt idx="2">
                        <c:v>0.44415749999995302</c:v>
                      </c:pt>
                      <c:pt idx="3">
                        <c:v>0.457560833333297</c:v>
                      </c:pt>
                      <c:pt idx="4">
                        <c:v>0.53717770833330603</c:v>
                      </c:pt>
                      <c:pt idx="5">
                        <c:v>0.59567812500005002</c:v>
                      </c:pt>
                      <c:pt idx="6">
                        <c:v>0.44505895833331099</c:v>
                      </c:pt>
                      <c:pt idx="7">
                        <c:v>0.51455750000002698</c:v>
                      </c:pt>
                      <c:pt idx="8">
                        <c:v>0.48571750000000902</c:v>
                      </c:pt>
                      <c:pt idx="9">
                        <c:v>0.526692500000008</c:v>
                      </c:pt>
                      <c:pt idx="10">
                        <c:v>0.50259145833331997</c:v>
                      </c:pt>
                      <c:pt idx="11">
                        <c:v>0.49910312499998499</c:v>
                      </c:pt>
                      <c:pt idx="12">
                        <c:v>0.50846458333333899</c:v>
                      </c:pt>
                      <c:pt idx="13">
                        <c:v>0.48045583333330499</c:v>
                      </c:pt>
                      <c:pt idx="14">
                        <c:v>0.48281729166663701</c:v>
                      </c:pt>
                      <c:pt idx="15">
                        <c:v>0.53306562500001198</c:v>
                      </c:pt>
                      <c:pt idx="16">
                        <c:v>0.58756104166660805</c:v>
                      </c:pt>
                      <c:pt idx="17">
                        <c:v>0.48675208333335301</c:v>
                      </c:pt>
                      <c:pt idx="18">
                        <c:v>0.43890791666672202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BE-4C97-8A27-FF25DA5318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BE-4C97-8A27-FF25DA5318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BE-4C97-8A27-FF25DA5318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BE-4C97-8A27-FF25DA53181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0.38451769036519201</c:v>
                </c:pt>
                <c:pt idx="1">
                  <c:v>0.435261213151382</c:v>
                </c:pt>
                <c:pt idx="2">
                  <c:v>0.49578184478716503</c:v>
                </c:pt>
                <c:pt idx="3">
                  <c:v>0.51429283422345295</c:v>
                </c:pt>
                <c:pt idx="4">
                  <c:v>0.50516131132755904</c:v>
                </c:pt>
                <c:pt idx="5">
                  <c:v>0.512760119047589</c:v>
                </c:pt>
                <c:pt idx="6">
                  <c:v>0.53777822916668505</c:v>
                </c:pt>
                <c:pt idx="7">
                  <c:v>0.555893258928568</c:v>
                </c:pt>
                <c:pt idx="8">
                  <c:v>0.599831133658002</c:v>
                </c:pt>
                <c:pt idx="9">
                  <c:v>0.57634062499998995</c:v>
                </c:pt>
                <c:pt idx="10">
                  <c:v>0.57360395833334898</c:v>
                </c:pt>
                <c:pt idx="11">
                  <c:v>0.63269706845237506</c:v>
                </c:pt>
                <c:pt idx="12">
                  <c:v>0.63829974702379999</c:v>
                </c:pt>
                <c:pt idx="13">
                  <c:v>0.59330875000000505</c:v>
                </c:pt>
                <c:pt idx="14">
                  <c:v>0.55661235119053698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013-BA3E-B27D11547071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0.48326875000000202</c:v>
                </c:pt>
                <c:pt idx="1">
                  <c:v>0.57084770833336396</c:v>
                </c:pt>
                <c:pt idx="2">
                  <c:v>0.53971999999998899</c:v>
                </c:pt>
                <c:pt idx="3">
                  <c:v>0.498494166666686</c:v>
                </c:pt>
                <c:pt idx="4">
                  <c:v>0.506648749999972</c:v>
                </c:pt>
                <c:pt idx="5">
                  <c:v>0.48273250000002399</c:v>
                </c:pt>
                <c:pt idx="6">
                  <c:v>0.47905291666666999</c:v>
                </c:pt>
                <c:pt idx="7">
                  <c:v>0.51113583333331203</c:v>
                </c:pt>
                <c:pt idx="8">
                  <c:v>0.53299770833326099</c:v>
                </c:pt>
                <c:pt idx="9">
                  <c:v>0.47599062499999001</c:v>
                </c:pt>
                <c:pt idx="10">
                  <c:v>0.48825437499998797</c:v>
                </c:pt>
                <c:pt idx="11">
                  <c:v>0.52106604166666803</c:v>
                </c:pt>
                <c:pt idx="12">
                  <c:v>0.54353958333333496</c:v>
                </c:pt>
                <c:pt idx="13">
                  <c:v>0.50188895833330305</c:v>
                </c:pt>
                <c:pt idx="14">
                  <c:v>0.50897708333331004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013-BA3E-B27D11547071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0.38187178571432201</c:v>
                </c:pt>
                <c:pt idx="1">
                  <c:v>0.34282873598827601</c:v>
                </c:pt>
                <c:pt idx="2">
                  <c:v>0.379126815476165</c:v>
                </c:pt>
                <c:pt idx="3">
                  <c:v>0.55475410714282702</c:v>
                </c:pt>
                <c:pt idx="4">
                  <c:v>0.44778979166667099</c:v>
                </c:pt>
                <c:pt idx="5">
                  <c:v>0.63576562500006395</c:v>
                </c:pt>
                <c:pt idx="6">
                  <c:v>0.59484624999997704</c:v>
                </c:pt>
                <c:pt idx="7">
                  <c:v>0.50536325757573597</c:v>
                </c:pt>
                <c:pt idx="8">
                  <c:v>0.51186770833334905</c:v>
                </c:pt>
                <c:pt idx="9">
                  <c:v>0.52210285714287097</c:v>
                </c:pt>
                <c:pt idx="10">
                  <c:v>0.55483333333329399</c:v>
                </c:pt>
                <c:pt idx="11">
                  <c:v>0.66212812499998097</c:v>
                </c:pt>
                <c:pt idx="12">
                  <c:v>0.63350982142855805</c:v>
                </c:pt>
                <c:pt idx="13">
                  <c:v>0.63737145833334197</c:v>
                </c:pt>
                <c:pt idx="14">
                  <c:v>0.63517416666673499</c:v>
                </c:pt>
                <c:pt idx="15">
                  <c:v>0.666043750000063</c:v>
                </c:pt>
                <c:pt idx="16">
                  <c:v>0.71777624999996303</c:v>
                </c:pt>
                <c:pt idx="17">
                  <c:v>0.69575624999998098</c:v>
                </c:pt>
                <c:pt idx="18">
                  <c:v>0.66665833333330504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013-BA3E-B27D11547071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0.53269062499994602</c:v>
                </c:pt>
                <c:pt idx="1">
                  <c:v>0.435611250000013</c:v>
                </c:pt>
                <c:pt idx="2">
                  <c:v>0.51450208333329295</c:v>
                </c:pt>
                <c:pt idx="3">
                  <c:v>0.58596916666672305</c:v>
                </c:pt>
                <c:pt idx="4">
                  <c:v>0.40925458333341702</c:v>
                </c:pt>
                <c:pt idx="5">
                  <c:v>0.58771500000001997</c:v>
                </c:pt>
                <c:pt idx="6">
                  <c:v>0.50677499999998399</c:v>
                </c:pt>
                <c:pt idx="7">
                  <c:v>0.55235833333333795</c:v>
                </c:pt>
                <c:pt idx="8">
                  <c:v>0.46378041666664599</c:v>
                </c:pt>
                <c:pt idx="9">
                  <c:v>0.43354145833334701</c:v>
                </c:pt>
                <c:pt idx="10">
                  <c:v>0.49584958333332502</c:v>
                </c:pt>
                <c:pt idx="11">
                  <c:v>0.54773520833331701</c:v>
                </c:pt>
                <c:pt idx="12">
                  <c:v>0.49509645833327998</c:v>
                </c:pt>
                <c:pt idx="13">
                  <c:v>0.55371416666668205</c:v>
                </c:pt>
                <c:pt idx="14">
                  <c:v>0.47149937499996503</c:v>
                </c:pt>
                <c:pt idx="15">
                  <c:v>0.51156937499994004</c:v>
                </c:pt>
                <c:pt idx="16">
                  <c:v>0.539971666666614</c:v>
                </c:pt>
                <c:pt idx="17">
                  <c:v>0.51497812500002105</c:v>
                </c:pt>
                <c:pt idx="18">
                  <c:v>0.55387083333329801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013-BA3E-B27D1154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84-4013-BA3E-B27D11547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84-4013-BA3E-B27D115470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84-4013-BA3E-B27D115470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84-4013-BA3E-B27D115470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84-4013-BA3E-B27D115470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84-4013-BA3E-B27D115470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84-4013-BA3E-B27D115470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84-4013-BA3E-B27D1154707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134.48952653557399</c:v>
                </c:pt>
                <c:pt idx="1">
                  <c:v>144.778782320348</c:v>
                </c:pt>
                <c:pt idx="2">
                  <c:v>134.00071759325701</c:v>
                </c:pt>
                <c:pt idx="3">
                  <c:v>132.773252980851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24D-B444-89E9C4AFB30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150.26744687875501</c:v>
                </c:pt>
                <c:pt idx="1">
                  <c:v>149.77597857562</c:v>
                </c:pt>
                <c:pt idx="2">
                  <c:v>143.36121937618</c:v>
                </c:pt>
                <c:pt idx="3">
                  <c:v>151.722221255286</c:v>
                </c:pt>
                <c:pt idx="4">
                  <c:v>147.40442629622899</c:v>
                </c:pt>
                <c:pt idx="5">
                  <c:v>151.191728969076</c:v>
                </c:pt>
                <c:pt idx="6">
                  <c:v>150.88695897064699</c:v>
                </c:pt>
                <c:pt idx="7">
                  <c:v>150.56685202384401</c:v>
                </c:pt>
                <c:pt idx="8">
                  <c:v>154.21805309929999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24D-B444-89E9C4AF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A-424D-B444-89E9C4AFB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A-424D-B444-89E9C4AFB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A-424D-B444-89E9C4AFB3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A-424D-B444-89E9C4AFB3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A-424D-B444-89E9C4AFB3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A-424D-B444-89E9C4AFB3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A-424D-B444-89E9C4AFB3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A-424D-B444-89E9C4AFB3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A-424D-B444-89E9C4AFB3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A-424D-B444-89E9C4AFB30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107.6949</c:v>
                </c:pt>
                <c:pt idx="1">
                  <c:v>179.29079999999999</c:v>
                </c:pt>
                <c:pt idx="2">
                  <c:v>230.88570000000001</c:v>
                </c:pt>
                <c:pt idx="3">
                  <c:v>271.21289999999999</c:v>
                </c:pt>
                <c:pt idx="4">
                  <c:v>294.54410000000001</c:v>
                </c:pt>
                <c:pt idx="5">
                  <c:v>326.00150000000002</c:v>
                </c:pt>
                <c:pt idx="6">
                  <c:v>343.21109999999999</c:v>
                </c:pt>
                <c:pt idx="7">
                  <c:v>353.04039999999998</c:v>
                </c:pt>
                <c:pt idx="8">
                  <c:v>362.15199999999999</c:v>
                </c:pt>
                <c:pt idx="9">
                  <c:v>370.90019999999998</c:v>
                </c:pt>
                <c:pt idx="10">
                  <c:v>380.67</c:v>
                </c:pt>
                <c:pt idx="11">
                  <c:v>378.22329999999999</c:v>
                </c:pt>
                <c:pt idx="12">
                  <c:v>387.17669999999998</c:v>
                </c:pt>
                <c:pt idx="13">
                  <c:v>382.17360000000002</c:v>
                </c:pt>
                <c:pt idx="14">
                  <c:v>393.75099999999998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25F-BE97-C33C82B87DD0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25F-BE97-C33C82B87DD0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108.1677</c:v>
                </c:pt>
                <c:pt idx="1">
                  <c:v>173.44460000000001</c:v>
                </c:pt>
                <c:pt idx="2">
                  <c:v>231.15469999999999</c:v>
                </c:pt>
                <c:pt idx="3">
                  <c:v>270.9923</c:v>
                </c:pt>
                <c:pt idx="4">
                  <c:v>300.3064</c:v>
                </c:pt>
                <c:pt idx="5">
                  <c:v>331.7244</c:v>
                </c:pt>
                <c:pt idx="6">
                  <c:v>342.93869999999998</c:v>
                </c:pt>
                <c:pt idx="7">
                  <c:v>356.19720000000001</c:v>
                </c:pt>
                <c:pt idx="8">
                  <c:v>363.42860000000002</c:v>
                </c:pt>
                <c:pt idx="9">
                  <c:v>377.00330000000002</c:v>
                </c:pt>
                <c:pt idx="10">
                  <c:v>383.14109999999999</c:v>
                </c:pt>
                <c:pt idx="11">
                  <c:v>390.23509999999999</c:v>
                </c:pt>
                <c:pt idx="12">
                  <c:v>377.11950000000002</c:v>
                </c:pt>
                <c:pt idx="13">
                  <c:v>388.03870000000001</c:v>
                </c:pt>
                <c:pt idx="14">
                  <c:v>389.17079999999999</c:v>
                </c:pt>
                <c:pt idx="15">
                  <c:v>395.06709999999998</c:v>
                </c:pt>
                <c:pt idx="16">
                  <c:v>432.31979999999999</c:v>
                </c:pt>
                <c:pt idx="17">
                  <c:v>456.79300000000001</c:v>
                </c:pt>
                <c:pt idx="18">
                  <c:v>482.15100000000001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A-425F-BE97-C33C82B87DD0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A-425F-BE97-C33C82B8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BA-425F-BE97-C33C82B87D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BA-425F-BE97-C33C82B87D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BA-425F-BE97-C33C82B87D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BA-425F-BE97-C33C82B87D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BA-425F-BE97-C33C82B87D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BA-425F-BE97-C33C82B87D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BA-425F-BE97-C33C82B87D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BA-425F-BE97-C33C82B87D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138.013061268249</c:v>
                </c:pt>
                <c:pt idx="1">
                  <c:v>140.897233042701</c:v>
                </c:pt>
                <c:pt idx="2">
                  <c:v>140.640708233005</c:v>
                </c:pt>
                <c:pt idx="3">
                  <c:v>142.07415359196301</c:v>
                </c:pt>
                <c:pt idx="4">
                  <c:v>136.63530375424699</c:v>
                </c:pt>
                <c:pt idx="5">
                  <c:v>138.969748461351</c:v>
                </c:pt>
                <c:pt idx="6">
                  <c:v>140.014340824908</c:v>
                </c:pt>
                <c:pt idx="7">
                  <c:v>139.62272239430001</c:v>
                </c:pt>
                <c:pt idx="8">
                  <c:v>139.05118200834499</c:v>
                </c:pt>
                <c:pt idx="9">
                  <c:v>134.90141912684101</c:v>
                </c:pt>
                <c:pt idx="10">
                  <c:v>142.73310135825099</c:v>
                </c:pt>
                <c:pt idx="11">
                  <c:v>136.49284723118799</c:v>
                </c:pt>
                <c:pt idx="12">
                  <c:v>140.613299949267</c:v>
                </c:pt>
                <c:pt idx="13">
                  <c:v>133.22293190913101</c:v>
                </c:pt>
                <c:pt idx="14">
                  <c:v>138.45174461838801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C-403D-9DD3-8F54D77B119B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149.23639906135799</c:v>
                </c:pt>
                <c:pt idx="1">
                  <c:v>152.51759425019401</c:v>
                </c:pt>
                <c:pt idx="2">
                  <c:v>141.098332222236</c:v>
                </c:pt>
                <c:pt idx="3">
                  <c:v>152.25742027075901</c:v>
                </c:pt>
                <c:pt idx="4">
                  <c:v>131.24835832409599</c:v>
                </c:pt>
                <c:pt idx="5">
                  <c:v>141.18401724046899</c:v>
                </c:pt>
                <c:pt idx="6">
                  <c:v>135.803437906749</c:v>
                </c:pt>
                <c:pt idx="7">
                  <c:v>144.920062569518</c:v>
                </c:pt>
                <c:pt idx="8">
                  <c:v>141.32560998814199</c:v>
                </c:pt>
                <c:pt idx="9">
                  <c:v>137.851714316683</c:v>
                </c:pt>
                <c:pt idx="10">
                  <c:v>133.46118094996399</c:v>
                </c:pt>
                <c:pt idx="11">
                  <c:v>136.07080791596101</c:v>
                </c:pt>
                <c:pt idx="12">
                  <c:v>140.11070958194</c:v>
                </c:pt>
                <c:pt idx="13">
                  <c:v>149.93767127078701</c:v>
                </c:pt>
                <c:pt idx="14">
                  <c:v>141.720679866897</c:v>
                </c:pt>
                <c:pt idx="15">
                  <c:v>131.03858365834199</c:v>
                </c:pt>
                <c:pt idx="16">
                  <c:v>150.549164444441</c:v>
                </c:pt>
                <c:pt idx="17">
                  <c:v>150.49666059660501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C-403D-9DD3-8F54D77B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6C-403D-9DD3-8F54D77B11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C-403D-9DD3-8F54D77B11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6C-403D-9DD3-8F54D77B11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6C-403D-9DD3-8F54D77B11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7.0683999999999996</c:v>
                      </c:pt>
                      <c:pt idx="1">
                        <c:v>7.0918000000000001</c:v>
                      </c:pt>
                      <c:pt idx="2">
                        <c:v>7.3532999999999999</c:v>
                      </c:pt>
                      <c:pt idx="3">
                        <c:v>7.1432000000000002</c:v>
                      </c:pt>
                      <c:pt idx="4">
                        <c:v>7.2428999999999997</c:v>
                      </c:pt>
                      <c:pt idx="5">
                        <c:v>6.6519000000000004</c:v>
                      </c:pt>
                      <c:pt idx="6">
                        <c:v>6.8411999999999997</c:v>
                      </c:pt>
                      <c:pt idx="7">
                        <c:v>7.2491000000000003</c:v>
                      </c:pt>
                      <c:pt idx="8">
                        <c:v>7.3076999999999996</c:v>
                      </c:pt>
                      <c:pt idx="9">
                        <c:v>6.9485000000000001</c:v>
                      </c:pt>
                      <c:pt idx="10">
                        <c:v>7.0404999999999998</c:v>
                      </c:pt>
                      <c:pt idx="11">
                        <c:v>7.5975999999999999</c:v>
                      </c:pt>
                      <c:pt idx="12">
                        <c:v>7.3646000000000003</c:v>
                      </c:pt>
                      <c:pt idx="13">
                        <c:v>7.2472000000000003</c:v>
                      </c:pt>
                      <c:pt idx="14">
                        <c:v>7.0071000000000003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6C-403D-9DD3-8F54D77B11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6C-403D-9DD3-8F54D77B11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6C-403D-9DD3-8F54D77B119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6C-403D-9DD3-8F54D77B119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6C-403D-9DD3-8F54D77B119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7.4074</c:v>
                      </c:pt>
                      <c:pt idx="2">
                        <c:v>6.4794</c:v>
                      </c:pt>
                      <c:pt idx="3">
                        <c:v>6.3221999999999996</c:v>
                      </c:pt>
                      <c:pt idx="4">
                        <c:v>6.7819000000000003</c:v>
                      </c:pt>
                      <c:pt idx="5">
                        <c:v>7.6951999999999998</c:v>
                      </c:pt>
                      <c:pt idx="6">
                        <c:v>6.9511000000000003</c:v>
                      </c:pt>
                      <c:pt idx="7">
                        <c:v>7.9630999999999998</c:v>
                      </c:pt>
                      <c:pt idx="8">
                        <c:v>7.0042</c:v>
                      </c:pt>
                      <c:pt idx="9">
                        <c:v>6.1885000000000003</c:v>
                      </c:pt>
                      <c:pt idx="10">
                        <c:v>7.4284999999999997</c:v>
                      </c:pt>
                      <c:pt idx="11">
                        <c:v>7.0842000000000001</c:v>
                      </c:pt>
                      <c:pt idx="12">
                        <c:v>7.5472000000000001</c:v>
                      </c:pt>
                      <c:pt idx="13">
                        <c:v>7.2869999999999999</c:v>
                      </c:pt>
                      <c:pt idx="14">
                        <c:v>6.9570999999999996</c:v>
                      </c:pt>
                      <c:pt idx="15">
                        <c:v>7.8494999999999999</c:v>
                      </c:pt>
                      <c:pt idx="16">
                        <c:v>8</c:v>
                      </c:pt>
                      <c:pt idx="17">
                        <c:v>7.7526000000000002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6C-403D-9DD3-8F54D77B119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7.0683999999999996</c:v>
                </c:pt>
                <c:pt idx="1">
                  <c:v>7.0918000000000001</c:v>
                </c:pt>
                <c:pt idx="2">
                  <c:v>7.3532999999999999</c:v>
                </c:pt>
                <c:pt idx="3">
                  <c:v>7.1432000000000002</c:v>
                </c:pt>
                <c:pt idx="4">
                  <c:v>7.2428999999999997</c:v>
                </c:pt>
                <c:pt idx="5">
                  <c:v>6.6519000000000004</c:v>
                </c:pt>
                <c:pt idx="6">
                  <c:v>6.8411999999999997</c:v>
                </c:pt>
                <c:pt idx="7">
                  <c:v>7.2491000000000003</c:v>
                </c:pt>
                <c:pt idx="8">
                  <c:v>7.3076999999999996</c:v>
                </c:pt>
                <c:pt idx="9">
                  <c:v>6.9485000000000001</c:v>
                </c:pt>
                <c:pt idx="10">
                  <c:v>7.0404999999999998</c:v>
                </c:pt>
                <c:pt idx="11">
                  <c:v>7.5975999999999999</c:v>
                </c:pt>
                <c:pt idx="12">
                  <c:v>7.3646000000000003</c:v>
                </c:pt>
                <c:pt idx="13">
                  <c:v>7.2472000000000003</c:v>
                </c:pt>
                <c:pt idx="14">
                  <c:v>7.0071000000000003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97-4C0D-8E65-197651ED85C5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8</c:v>
                </c:pt>
                <c:pt idx="1">
                  <c:v>7.4074</c:v>
                </c:pt>
                <c:pt idx="2">
                  <c:v>6.4794</c:v>
                </c:pt>
                <c:pt idx="3">
                  <c:v>6.3221999999999996</c:v>
                </c:pt>
                <c:pt idx="4">
                  <c:v>6.7819000000000003</c:v>
                </c:pt>
                <c:pt idx="5">
                  <c:v>7.6951999999999998</c:v>
                </c:pt>
                <c:pt idx="6">
                  <c:v>6.9511000000000003</c:v>
                </c:pt>
                <c:pt idx="7">
                  <c:v>7.9630999999999998</c:v>
                </c:pt>
                <c:pt idx="8">
                  <c:v>7.0042</c:v>
                </c:pt>
                <c:pt idx="9">
                  <c:v>6.1885000000000003</c:v>
                </c:pt>
                <c:pt idx="10">
                  <c:v>7.4284999999999997</c:v>
                </c:pt>
                <c:pt idx="11">
                  <c:v>7.0842000000000001</c:v>
                </c:pt>
                <c:pt idx="12">
                  <c:v>7.5472000000000001</c:v>
                </c:pt>
                <c:pt idx="13">
                  <c:v>7.2869999999999999</c:v>
                </c:pt>
                <c:pt idx="14">
                  <c:v>6.9570999999999996</c:v>
                </c:pt>
                <c:pt idx="15">
                  <c:v>7.8494999999999999</c:v>
                </c:pt>
                <c:pt idx="16">
                  <c:v>8</c:v>
                </c:pt>
                <c:pt idx="17">
                  <c:v>7.7526000000000002</c:v>
                </c:pt>
                <c:pt idx="18">
                  <c:v>7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A97-4C0D-8E65-197651ED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0.38451769036519201</c:v>
                      </c:pt>
                      <c:pt idx="1">
                        <c:v>0.435261213151382</c:v>
                      </c:pt>
                      <c:pt idx="2">
                        <c:v>0.49578184478716503</c:v>
                      </c:pt>
                      <c:pt idx="3">
                        <c:v>0.51429283422345295</c:v>
                      </c:pt>
                      <c:pt idx="4">
                        <c:v>0.50516131132755904</c:v>
                      </c:pt>
                      <c:pt idx="5">
                        <c:v>0.512760119047589</c:v>
                      </c:pt>
                      <c:pt idx="6">
                        <c:v>0.53777822916668505</c:v>
                      </c:pt>
                      <c:pt idx="7">
                        <c:v>0.555893258928568</c:v>
                      </c:pt>
                      <c:pt idx="8">
                        <c:v>0.599831133658002</c:v>
                      </c:pt>
                      <c:pt idx="9">
                        <c:v>0.57634062499998995</c:v>
                      </c:pt>
                      <c:pt idx="10">
                        <c:v>0.57360395833334898</c:v>
                      </c:pt>
                      <c:pt idx="11">
                        <c:v>0.63269706845237506</c:v>
                      </c:pt>
                      <c:pt idx="12">
                        <c:v>0.63829974702379999</c:v>
                      </c:pt>
                      <c:pt idx="13">
                        <c:v>0.59330875000000505</c:v>
                      </c:pt>
                      <c:pt idx="14">
                        <c:v>0.55661235119053698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97-4C0D-8E65-197651ED85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0.48326875000000202</c:v>
                      </c:pt>
                      <c:pt idx="1">
                        <c:v>0.57084770833336396</c:v>
                      </c:pt>
                      <c:pt idx="2">
                        <c:v>0.53971999999998899</c:v>
                      </c:pt>
                      <c:pt idx="3">
                        <c:v>0.498494166666686</c:v>
                      </c:pt>
                      <c:pt idx="4">
                        <c:v>0.506648749999972</c:v>
                      </c:pt>
                      <c:pt idx="5">
                        <c:v>0.48273250000002399</c:v>
                      </c:pt>
                      <c:pt idx="6">
                        <c:v>0.47905291666666999</c:v>
                      </c:pt>
                      <c:pt idx="7">
                        <c:v>0.51113583333331203</c:v>
                      </c:pt>
                      <c:pt idx="8">
                        <c:v>0.53299770833326099</c:v>
                      </c:pt>
                      <c:pt idx="9">
                        <c:v>0.47599062499999001</c:v>
                      </c:pt>
                      <c:pt idx="10">
                        <c:v>0.48825437499998797</c:v>
                      </c:pt>
                      <c:pt idx="11">
                        <c:v>0.52106604166666803</c:v>
                      </c:pt>
                      <c:pt idx="12">
                        <c:v>0.54353958333333496</c:v>
                      </c:pt>
                      <c:pt idx="13">
                        <c:v>0.50188895833330305</c:v>
                      </c:pt>
                      <c:pt idx="14">
                        <c:v>0.50897708333331004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97-4C0D-8E65-197651ED85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138.013061268249</c:v>
                      </c:pt>
                      <c:pt idx="1">
                        <c:v>140.897233042701</c:v>
                      </c:pt>
                      <c:pt idx="2">
                        <c:v>140.640708233005</c:v>
                      </c:pt>
                      <c:pt idx="3">
                        <c:v>142.07415359196301</c:v>
                      </c:pt>
                      <c:pt idx="4">
                        <c:v>136.63530375424699</c:v>
                      </c:pt>
                      <c:pt idx="5">
                        <c:v>138.969748461351</c:v>
                      </c:pt>
                      <c:pt idx="6">
                        <c:v>140.014340824908</c:v>
                      </c:pt>
                      <c:pt idx="7">
                        <c:v>139.62272239430001</c:v>
                      </c:pt>
                      <c:pt idx="8">
                        <c:v>139.05118200834499</c:v>
                      </c:pt>
                      <c:pt idx="9">
                        <c:v>134.90141912684101</c:v>
                      </c:pt>
                      <c:pt idx="10">
                        <c:v>142.73310135825099</c:v>
                      </c:pt>
                      <c:pt idx="11">
                        <c:v>136.49284723118799</c:v>
                      </c:pt>
                      <c:pt idx="12">
                        <c:v>140.613299949267</c:v>
                      </c:pt>
                      <c:pt idx="13">
                        <c:v>133.22293190913101</c:v>
                      </c:pt>
                      <c:pt idx="14">
                        <c:v>138.45174461838801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97-4C0D-8E65-197651ED85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107.6949</c:v>
                      </c:pt>
                      <c:pt idx="1">
                        <c:v>179.29079999999999</c:v>
                      </c:pt>
                      <c:pt idx="2">
                        <c:v>230.88570000000001</c:v>
                      </c:pt>
                      <c:pt idx="3">
                        <c:v>271.21289999999999</c:v>
                      </c:pt>
                      <c:pt idx="4">
                        <c:v>294.54410000000001</c:v>
                      </c:pt>
                      <c:pt idx="5">
                        <c:v>326.00150000000002</c:v>
                      </c:pt>
                      <c:pt idx="6">
                        <c:v>343.21109999999999</c:v>
                      </c:pt>
                      <c:pt idx="7">
                        <c:v>353.04039999999998</c:v>
                      </c:pt>
                      <c:pt idx="8">
                        <c:v>362.15199999999999</c:v>
                      </c:pt>
                      <c:pt idx="9">
                        <c:v>370.90019999999998</c:v>
                      </c:pt>
                      <c:pt idx="10">
                        <c:v>380.67</c:v>
                      </c:pt>
                      <c:pt idx="11">
                        <c:v>378.22329999999999</c:v>
                      </c:pt>
                      <c:pt idx="12">
                        <c:v>387.17669999999998</c:v>
                      </c:pt>
                      <c:pt idx="13">
                        <c:v>382.17360000000002</c:v>
                      </c:pt>
                      <c:pt idx="14">
                        <c:v>393.75099999999998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97-4C0D-8E65-197651ED85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97-4C0D-8E65-197651ED85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0.38187178571432201</c:v>
                      </c:pt>
                      <c:pt idx="1">
                        <c:v>0.34282873598827601</c:v>
                      </c:pt>
                      <c:pt idx="2">
                        <c:v>0.379126815476165</c:v>
                      </c:pt>
                      <c:pt idx="3">
                        <c:v>0.55475410714282702</c:v>
                      </c:pt>
                      <c:pt idx="4">
                        <c:v>0.44778979166667099</c:v>
                      </c:pt>
                      <c:pt idx="5">
                        <c:v>0.63576562500006395</c:v>
                      </c:pt>
                      <c:pt idx="6">
                        <c:v>0.59484624999997704</c:v>
                      </c:pt>
                      <c:pt idx="7">
                        <c:v>0.50536325757573597</c:v>
                      </c:pt>
                      <c:pt idx="8">
                        <c:v>0.51186770833334905</c:v>
                      </c:pt>
                      <c:pt idx="9">
                        <c:v>0.52210285714287097</c:v>
                      </c:pt>
                      <c:pt idx="10">
                        <c:v>0.55483333333329399</c:v>
                      </c:pt>
                      <c:pt idx="11">
                        <c:v>0.66212812499998097</c:v>
                      </c:pt>
                      <c:pt idx="12">
                        <c:v>0.63350982142855805</c:v>
                      </c:pt>
                      <c:pt idx="13">
                        <c:v>0.63737145833334197</c:v>
                      </c:pt>
                      <c:pt idx="14">
                        <c:v>0.63517416666673499</c:v>
                      </c:pt>
                      <c:pt idx="15">
                        <c:v>0.666043750000063</c:v>
                      </c:pt>
                      <c:pt idx="16">
                        <c:v>0.71777624999996303</c:v>
                      </c:pt>
                      <c:pt idx="17">
                        <c:v>0.69575624999998098</c:v>
                      </c:pt>
                      <c:pt idx="18">
                        <c:v>0.66665833333330504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97-4C0D-8E65-197651ED85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0.53269062499994602</c:v>
                      </c:pt>
                      <c:pt idx="1">
                        <c:v>0.435611250000013</c:v>
                      </c:pt>
                      <c:pt idx="2">
                        <c:v>0.51450208333329295</c:v>
                      </c:pt>
                      <c:pt idx="3">
                        <c:v>0.58596916666672305</c:v>
                      </c:pt>
                      <c:pt idx="4">
                        <c:v>0.40925458333341702</c:v>
                      </c:pt>
                      <c:pt idx="5">
                        <c:v>0.58771500000001997</c:v>
                      </c:pt>
                      <c:pt idx="6">
                        <c:v>0.50677499999998399</c:v>
                      </c:pt>
                      <c:pt idx="7">
                        <c:v>0.55235833333333795</c:v>
                      </c:pt>
                      <c:pt idx="8">
                        <c:v>0.46378041666664599</c:v>
                      </c:pt>
                      <c:pt idx="9">
                        <c:v>0.43354145833334701</c:v>
                      </c:pt>
                      <c:pt idx="10">
                        <c:v>0.49584958333332502</c:v>
                      </c:pt>
                      <c:pt idx="11">
                        <c:v>0.54773520833331701</c:v>
                      </c:pt>
                      <c:pt idx="12">
                        <c:v>0.49509645833327998</c:v>
                      </c:pt>
                      <c:pt idx="13">
                        <c:v>0.55371416666668205</c:v>
                      </c:pt>
                      <c:pt idx="14">
                        <c:v>0.47149937499996503</c:v>
                      </c:pt>
                      <c:pt idx="15">
                        <c:v>0.51156937499994004</c:v>
                      </c:pt>
                      <c:pt idx="16">
                        <c:v>0.539971666666614</c:v>
                      </c:pt>
                      <c:pt idx="17">
                        <c:v>0.51497812500002105</c:v>
                      </c:pt>
                      <c:pt idx="18">
                        <c:v>0.55387083333329801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97-4C0D-8E65-197651ED85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149.23639906135799</c:v>
                      </c:pt>
                      <c:pt idx="1">
                        <c:v>152.51759425019401</c:v>
                      </c:pt>
                      <c:pt idx="2">
                        <c:v>141.098332222236</c:v>
                      </c:pt>
                      <c:pt idx="3">
                        <c:v>152.25742027075901</c:v>
                      </c:pt>
                      <c:pt idx="4">
                        <c:v>131.24835832409599</c:v>
                      </c:pt>
                      <c:pt idx="5">
                        <c:v>141.18401724046899</c:v>
                      </c:pt>
                      <c:pt idx="6">
                        <c:v>135.803437906749</c:v>
                      </c:pt>
                      <c:pt idx="7">
                        <c:v>144.920062569518</c:v>
                      </c:pt>
                      <c:pt idx="8">
                        <c:v>141.32560998814199</c:v>
                      </c:pt>
                      <c:pt idx="9">
                        <c:v>137.851714316683</c:v>
                      </c:pt>
                      <c:pt idx="10">
                        <c:v>133.46118094996399</c:v>
                      </c:pt>
                      <c:pt idx="11">
                        <c:v>136.07080791596101</c:v>
                      </c:pt>
                      <c:pt idx="12">
                        <c:v>140.11070958194</c:v>
                      </c:pt>
                      <c:pt idx="13">
                        <c:v>149.93767127078701</c:v>
                      </c:pt>
                      <c:pt idx="14">
                        <c:v>141.720679866897</c:v>
                      </c:pt>
                      <c:pt idx="15">
                        <c:v>131.03858365834199</c:v>
                      </c:pt>
                      <c:pt idx="16">
                        <c:v>150.549164444441</c:v>
                      </c:pt>
                      <c:pt idx="17">
                        <c:v>150.49666059660501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97-4C0D-8E65-197651ED85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108.1677</c:v>
                      </c:pt>
                      <c:pt idx="1">
                        <c:v>173.44460000000001</c:v>
                      </c:pt>
                      <c:pt idx="2">
                        <c:v>231.15469999999999</c:v>
                      </c:pt>
                      <c:pt idx="3">
                        <c:v>270.9923</c:v>
                      </c:pt>
                      <c:pt idx="4">
                        <c:v>300.3064</c:v>
                      </c:pt>
                      <c:pt idx="5">
                        <c:v>331.7244</c:v>
                      </c:pt>
                      <c:pt idx="6">
                        <c:v>342.93869999999998</c:v>
                      </c:pt>
                      <c:pt idx="7">
                        <c:v>356.19720000000001</c:v>
                      </c:pt>
                      <c:pt idx="8">
                        <c:v>363.42860000000002</c:v>
                      </c:pt>
                      <c:pt idx="9">
                        <c:v>377.00330000000002</c:v>
                      </c:pt>
                      <c:pt idx="10">
                        <c:v>383.14109999999999</c:v>
                      </c:pt>
                      <c:pt idx="11">
                        <c:v>390.23509999999999</c:v>
                      </c:pt>
                      <c:pt idx="12">
                        <c:v>377.11950000000002</c:v>
                      </c:pt>
                      <c:pt idx="13">
                        <c:v>388.03870000000001</c:v>
                      </c:pt>
                      <c:pt idx="14">
                        <c:v>389.17079999999999</c:v>
                      </c:pt>
                      <c:pt idx="15">
                        <c:v>395.06709999999998</c:v>
                      </c:pt>
                      <c:pt idx="16">
                        <c:v>432.31979999999999</c:v>
                      </c:pt>
                      <c:pt idx="17">
                        <c:v>456.79300000000001</c:v>
                      </c:pt>
                      <c:pt idx="18">
                        <c:v>482.15100000000001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97-4C0D-8E65-197651ED85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97-4C0D-8E65-197651ED85C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7.0332999999999997</c:v>
                </c:pt>
                <c:pt idx="1">
                  <c:v>7.0583</c:v>
                </c:pt>
                <c:pt idx="2">
                  <c:v>7.2072000000000003</c:v>
                </c:pt>
                <c:pt idx="3">
                  <c:v>7.6367000000000003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42B-ABD6-675BCC2705A6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6.6041999999999996</c:v>
                </c:pt>
                <c:pt idx="1">
                  <c:v>7.0082000000000004</c:v>
                </c:pt>
                <c:pt idx="2">
                  <c:v>7.6158999999999999</c:v>
                </c:pt>
                <c:pt idx="3">
                  <c:v>7.6269</c:v>
                </c:pt>
                <c:pt idx="4">
                  <c:v>7.7294999999999998</c:v>
                </c:pt>
                <c:pt idx="5">
                  <c:v>7.7428999999999997</c:v>
                </c:pt>
                <c:pt idx="6">
                  <c:v>7.9660000000000002</c:v>
                </c:pt>
                <c:pt idx="7">
                  <c:v>8</c:v>
                </c:pt>
                <c:pt idx="8">
                  <c:v>7.9522000000000004</c:v>
                </c:pt>
                <c:pt idx="9">
                  <c:v>7.9162999999999997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42B-ABD6-675BCC27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0.36817403048341102</c:v>
                      </c:pt>
                      <c:pt idx="1">
                        <c:v>0.44349653922465998</c:v>
                      </c:pt>
                      <c:pt idx="2">
                        <c:v>0.47104755456351299</c:v>
                      </c:pt>
                      <c:pt idx="3">
                        <c:v>0.56785779761903998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7-442B-ABD6-675BCC2705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0.50152895833338296</c:v>
                      </c:pt>
                      <c:pt idx="1">
                        <c:v>0.54110249999997695</c:v>
                      </c:pt>
                      <c:pt idx="2">
                        <c:v>0.47625479166666801</c:v>
                      </c:pt>
                      <c:pt idx="3">
                        <c:v>0.51074083333327303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67-442B-ABD6-675BCC2705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78.794799999999995</c:v>
                      </c:pt>
                      <c:pt idx="1">
                        <c:v>117.43210000000001</c:v>
                      </c:pt>
                      <c:pt idx="2">
                        <c:v>138.76140000000001</c:v>
                      </c:pt>
                      <c:pt idx="3">
                        <c:v>151.2577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7-442B-ABD6-675BCC2705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67-442B-ABD6-675BCC2705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7.0332999999999997</c:v>
                      </c:pt>
                      <c:pt idx="1">
                        <c:v>7.0583</c:v>
                      </c:pt>
                      <c:pt idx="2">
                        <c:v>7.2072000000000003</c:v>
                      </c:pt>
                      <c:pt idx="3">
                        <c:v>7.6367000000000003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7-442B-ABD6-675BCC2705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0.36431391369044902</c:v>
                      </c:pt>
                      <c:pt idx="1">
                        <c:v>0.43307050407928599</c:v>
                      </c:pt>
                      <c:pt idx="2">
                        <c:v>0.55944595238096195</c:v>
                      </c:pt>
                      <c:pt idx="3">
                        <c:v>0.54522925595238902</c:v>
                      </c:pt>
                      <c:pt idx="4">
                        <c:v>0.61619744047621305</c:v>
                      </c:pt>
                      <c:pt idx="5">
                        <c:v>0.65231955357139604</c:v>
                      </c:pt>
                      <c:pt idx="6">
                        <c:v>0.62314507936504304</c:v>
                      </c:pt>
                      <c:pt idx="7">
                        <c:v>0.74772426587292595</c:v>
                      </c:pt>
                      <c:pt idx="8">
                        <c:v>0.81534232142858598</c:v>
                      </c:pt>
                      <c:pt idx="9">
                        <c:v>0.83240422619045495</c:v>
                      </c:pt>
                      <c:pt idx="10">
                        <c:v>0.88796562499996401</c:v>
                      </c:pt>
                      <c:pt idx="11">
                        <c:v>0.93502916666664804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67-442B-ABD6-675BCC2705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0.47191416666668701</c:v>
                      </c:pt>
                      <c:pt idx="1">
                        <c:v>0.52837645833334701</c:v>
                      </c:pt>
                      <c:pt idx="2">
                        <c:v>0.56602479166665998</c:v>
                      </c:pt>
                      <c:pt idx="3">
                        <c:v>0.51794666666663802</c:v>
                      </c:pt>
                      <c:pt idx="4">
                        <c:v>0.57785625000002705</c:v>
                      </c:pt>
                      <c:pt idx="5">
                        <c:v>0.56799145833335896</c:v>
                      </c:pt>
                      <c:pt idx="6">
                        <c:v>0.54126708333339602</c:v>
                      </c:pt>
                      <c:pt idx="7">
                        <c:v>0.60584125000004996</c:v>
                      </c:pt>
                      <c:pt idx="8">
                        <c:v>0.62207354166665396</c:v>
                      </c:pt>
                      <c:pt idx="9">
                        <c:v>0.62808541666656503</c:v>
                      </c:pt>
                      <c:pt idx="10">
                        <c:v>0.65322499999996697</c:v>
                      </c:pt>
                      <c:pt idx="11">
                        <c:v>0.65416666666652301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7-442B-ABD6-675BCC2705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80.310100000000006</c:v>
                      </c:pt>
                      <c:pt idx="1">
                        <c:v>116.108</c:v>
                      </c:pt>
                      <c:pt idx="2">
                        <c:v>139.7415</c:v>
                      </c:pt>
                      <c:pt idx="3">
                        <c:v>154.4042</c:v>
                      </c:pt>
                      <c:pt idx="4">
                        <c:v>159.27760000000001</c:v>
                      </c:pt>
                      <c:pt idx="5">
                        <c:v>170.6738</c:v>
                      </c:pt>
                      <c:pt idx="6">
                        <c:v>169.4342</c:v>
                      </c:pt>
                      <c:pt idx="7">
                        <c:v>179.31909999999999</c:v>
                      </c:pt>
                      <c:pt idx="8">
                        <c:v>182.72810000000001</c:v>
                      </c:pt>
                      <c:pt idx="9">
                        <c:v>189.0975</c:v>
                      </c:pt>
                      <c:pt idx="10">
                        <c:v>192.1172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67-442B-ABD6-675BCC2705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7-442B-ABD6-675BCC2705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6.6041999999999996</c:v>
                      </c:pt>
                      <c:pt idx="1">
                        <c:v>7.0082000000000004</c:v>
                      </c:pt>
                      <c:pt idx="2">
                        <c:v>7.6158999999999999</c:v>
                      </c:pt>
                      <c:pt idx="3">
                        <c:v>7.6269</c:v>
                      </c:pt>
                      <c:pt idx="4">
                        <c:v>7.7294999999999998</c:v>
                      </c:pt>
                      <c:pt idx="5">
                        <c:v>7.7428999999999997</c:v>
                      </c:pt>
                      <c:pt idx="6">
                        <c:v>7.9660000000000002</c:v>
                      </c:pt>
                      <c:pt idx="7">
                        <c:v>8</c:v>
                      </c:pt>
                      <c:pt idx="8">
                        <c:v>7.9522000000000004</c:v>
                      </c:pt>
                      <c:pt idx="9">
                        <c:v>7.9162999999999997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67-442B-ABD6-675BCC2705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0.369486731150791</c:v>
                </c:pt>
                <c:pt idx="1">
                  <c:v>0.40594595668220601</c:v>
                </c:pt>
                <c:pt idx="2">
                  <c:v>0.47585280257936702</c:v>
                </c:pt>
                <c:pt idx="3">
                  <c:v>0.47470596937783499</c:v>
                </c:pt>
                <c:pt idx="4">
                  <c:v>0.43689430555555098</c:v>
                </c:pt>
                <c:pt idx="5">
                  <c:v>0.50035287202381395</c:v>
                </c:pt>
                <c:pt idx="6">
                  <c:v>0.53170584821427502</c:v>
                </c:pt>
                <c:pt idx="7">
                  <c:v>0.562165863095206</c:v>
                </c:pt>
                <c:pt idx="8">
                  <c:v>0.55847208333332099</c:v>
                </c:pt>
                <c:pt idx="9">
                  <c:v>0.55954339285714705</c:v>
                </c:pt>
                <c:pt idx="10">
                  <c:v>0.61581544733042304</c:v>
                </c:pt>
                <c:pt idx="11">
                  <c:v>0.62666833333335004</c:v>
                </c:pt>
                <c:pt idx="12">
                  <c:v>0.62218235119045695</c:v>
                </c:pt>
                <c:pt idx="13">
                  <c:v>0.59628005952381702</c:v>
                </c:pt>
                <c:pt idx="14">
                  <c:v>0.61122821428569396</c:v>
                </c:pt>
                <c:pt idx="15">
                  <c:v>0.61652541666665195</c:v>
                </c:pt>
                <c:pt idx="16">
                  <c:v>0.62543726190476601</c:v>
                </c:pt>
                <c:pt idx="17">
                  <c:v>0.614042083333316</c:v>
                </c:pt>
                <c:pt idx="18">
                  <c:v>0.63994895833333398</c:v>
                </c:pt>
                <c:pt idx="19">
                  <c:v>0.60712145833333897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670-BC2D-15DDA84B8626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0.47326291666668802</c:v>
                </c:pt>
                <c:pt idx="1">
                  <c:v>0.510939374999961</c:v>
                </c:pt>
                <c:pt idx="2">
                  <c:v>0.509661458333313</c:v>
                </c:pt>
                <c:pt idx="3">
                  <c:v>0.47947854166661602</c:v>
                </c:pt>
                <c:pt idx="4">
                  <c:v>0.45242729166665901</c:v>
                </c:pt>
                <c:pt idx="5">
                  <c:v>0.48865812500001599</c:v>
                </c:pt>
                <c:pt idx="6">
                  <c:v>0.51534208333331499</c:v>
                </c:pt>
                <c:pt idx="7">
                  <c:v>0.52144187499998995</c:v>
                </c:pt>
                <c:pt idx="8">
                  <c:v>0.47629208333329898</c:v>
                </c:pt>
                <c:pt idx="9">
                  <c:v>0.46811937499997702</c:v>
                </c:pt>
                <c:pt idx="10">
                  <c:v>0.51449187499999605</c:v>
                </c:pt>
                <c:pt idx="11">
                  <c:v>0.52391166666663402</c:v>
                </c:pt>
                <c:pt idx="12">
                  <c:v>0.517842499999985</c:v>
                </c:pt>
                <c:pt idx="13">
                  <c:v>0.48785395833335199</c:v>
                </c:pt>
                <c:pt idx="14">
                  <c:v>0.49448833333333603</c:v>
                </c:pt>
                <c:pt idx="15">
                  <c:v>0.51146500000000805</c:v>
                </c:pt>
                <c:pt idx="16">
                  <c:v>0.488658749999973</c:v>
                </c:pt>
                <c:pt idx="17">
                  <c:v>0.48819104166664201</c:v>
                </c:pt>
                <c:pt idx="18">
                  <c:v>0.49723520833329199</c:v>
                </c:pt>
                <c:pt idx="19">
                  <c:v>0.47225979166663501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670-BC2D-15DDA84B8626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0.42013733630957101</c:v>
                </c:pt>
                <c:pt idx="1">
                  <c:v>0.43613365079365102</c:v>
                </c:pt>
                <c:pt idx="2">
                  <c:v>0.39857195075757501</c:v>
                </c:pt>
                <c:pt idx="3">
                  <c:v>0.49807182539683698</c:v>
                </c:pt>
                <c:pt idx="4">
                  <c:v>0.55251372519846798</c:v>
                </c:pt>
                <c:pt idx="5">
                  <c:v>0.58070979166662995</c:v>
                </c:pt>
                <c:pt idx="6">
                  <c:v>0.48991593749998502</c:v>
                </c:pt>
                <c:pt idx="7">
                  <c:v>0.55891761904761095</c:v>
                </c:pt>
                <c:pt idx="8">
                  <c:v>0.55723604166664698</c:v>
                </c:pt>
                <c:pt idx="9">
                  <c:v>0.64225172619049098</c:v>
                </c:pt>
                <c:pt idx="10">
                  <c:v>0.557332981150787</c:v>
                </c:pt>
                <c:pt idx="11">
                  <c:v>0.58011960317460498</c:v>
                </c:pt>
                <c:pt idx="12">
                  <c:v>0.60631708333332102</c:v>
                </c:pt>
                <c:pt idx="13">
                  <c:v>0.57380866071430003</c:v>
                </c:pt>
                <c:pt idx="14">
                  <c:v>0.60179494047618398</c:v>
                </c:pt>
                <c:pt idx="15">
                  <c:v>0.68368977678570098</c:v>
                </c:pt>
                <c:pt idx="16">
                  <c:v>0.64167020833333199</c:v>
                </c:pt>
                <c:pt idx="17">
                  <c:v>0.62045312500005201</c:v>
                </c:pt>
                <c:pt idx="18">
                  <c:v>0.57853541666674901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4670-BC2D-15DDA84B8626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0.57092166666667798</c:v>
                </c:pt>
                <c:pt idx="1">
                  <c:v>0.57869499999997098</c:v>
                </c:pt>
                <c:pt idx="2">
                  <c:v>0.44415749999995302</c:v>
                </c:pt>
                <c:pt idx="3">
                  <c:v>0.457560833333297</c:v>
                </c:pt>
                <c:pt idx="4">
                  <c:v>0.53717770833330603</c:v>
                </c:pt>
                <c:pt idx="5">
                  <c:v>0.59567812500005002</c:v>
                </c:pt>
                <c:pt idx="6">
                  <c:v>0.44505895833331099</c:v>
                </c:pt>
                <c:pt idx="7">
                  <c:v>0.51455750000002698</c:v>
                </c:pt>
                <c:pt idx="8">
                  <c:v>0.48571750000000902</c:v>
                </c:pt>
                <c:pt idx="9">
                  <c:v>0.526692500000008</c:v>
                </c:pt>
                <c:pt idx="10">
                  <c:v>0.50259145833331997</c:v>
                </c:pt>
                <c:pt idx="11">
                  <c:v>0.49910312499998499</c:v>
                </c:pt>
                <c:pt idx="12">
                  <c:v>0.50846458333333899</c:v>
                </c:pt>
                <c:pt idx="13">
                  <c:v>0.48045583333330499</c:v>
                </c:pt>
                <c:pt idx="14">
                  <c:v>0.48281729166663701</c:v>
                </c:pt>
                <c:pt idx="15">
                  <c:v>0.53306562500001198</c:v>
                </c:pt>
                <c:pt idx="16">
                  <c:v>0.58756104166660805</c:v>
                </c:pt>
                <c:pt idx="17">
                  <c:v>0.48675208333335301</c:v>
                </c:pt>
                <c:pt idx="18">
                  <c:v>0.43890791666672202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4670-BC2D-15DDA84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139.256169118055</c:v>
                      </c:pt>
                      <c:pt idx="1">
                        <c:v>138.75540991628</c:v>
                      </c:pt>
                      <c:pt idx="2">
                        <c:v>140.56326134907999</c:v>
                      </c:pt>
                      <c:pt idx="3">
                        <c:v>140.05788256592601</c:v>
                      </c:pt>
                      <c:pt idx="4">
                        <c:v>141.73528212978599</c:v>
                      </c:pt>
                      <c:pt idx="5">
                        <c:v>143.23161823496099</c:v>
                      </c:pt>
                      <c:pt idx="6">
                        <c:v>138.64779172162</c:v>
                      </c:pt>
                      <c:pt idx="7">
                        <c:v>141.14441062950701</c:v>
                      </c:pt>
                      <c:pt idx="8">
                        <c:v>140.73655225525599</c:v>
                      </c:pt>
                      <c:pt idx="9">
                        <c:v>140.17583080543301</c:v>
                      </c:pt>
                      <c:pt idx="10">
                        <c:v>143.093225415966</c:v>
                      </c:pt>
                      <c:pt idx="11">
                        <c:v>141.376758151481</c:v>
                      </c:pt>
                      <c:pt idx="12">
                        <c:v>140.47875480175301</c:v>
                      </c:pt>
                      <c:pt idx="13">
                        <c:v>140.91926990424099</c:v>
                      </c:pt>
                      <c:pt idx="14">
                        <c:v>140.568302250269</c:v>
                      </c:pt>
                      <c:pt idx="15">
                        <c:v>139.275518054109</c:v>
                      </c:pt>
                      <c:pt idx="16">
                        <c:v>142.64120124655099</c:v>
                      </c:pt>
                      <c:pt idx="17">
                        <c:v>142.25021077242701</c:v>
                      </c:pt>
                      <c:pt idx="18">
                        <c:v>141.164336867739</c:v>
                      </c:pt>
                      <c:pt idx="19">
                        <c:v>140.38215150018101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02-4670-BC2D-15DDA84B8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107.764</c:v>
                      </c:pt>
                      <c:pt idx="1">
                        <c:v>181.33269999999999</c:v>
                      </c:pt>
                      <c:pt idx="2">
                        <c:v>232.88390000000001</c:v>
                      </c:pt>
                      <c:pt idx="3">
                        <c:v>270.25470000000001</c:v>
                      </c:pt>
                      <c:pt idx="4">
                        <c:v>303.94220000000001</c:v>
                      </c:pt>
                      <c:pt idx="5">
                        <c:v>329.8562</c:v>
                      </c:pt>
                      <c:pt idx="6">
                        <c:v>348.46100000000001</c:v>
                      </c:pt>
                      <c:pt idx="7">
                        <c:v>358.82220000000001</c:v>
                      </c:pt>
                      <c:pt idx="8">
                        <c:v>373.86540000000002</c:v>
                      </c:pt>
                      <c:pt idx="9">
                        <c:v>379.0856</c:v>
                      </c:pt>
                      <c:pt idx="10">
                        <c:v>388.52190000000002</c:v>
                      </c:pt>
                      <c:pt idx="11">
                        <c:v>394.25540000000001</c:v>
                      </c:pt>
                      <c:pt idx="12">
                        <c:v>393.18529999999998</c:v>
                      </c:pt>
                      <c:pt idx="13">
                        <c:v>397.53149999999999</c:v>
                      </c:pt>
                      <c:pt idx="14">
                        <c:v>401.05380000000002</c:v>
                      </c:pt>
                      <c:pt idx="15">
                        <c:v>398.18079999999998</c:v>
                      </c:pt>
                      <c:pt idx="16">
                        <c:v>399.99270000000001</c:v>
                      </c:pt>
                      <c:pt idx="17">
                        <c:v>401.78</c:v>
                      </c:pt>
                      <c:pt idx="18">
                        <c:v>400.7688</c:v>
                      </c:pt>
                      <c:pt idx="19">
                        <c:v>400.322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2-4670-BC2D-15DDA84B86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2-4670-BC2D-15DDA84B86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6.7987000000000002</c:v>
                      </c:pt>
                      <c:pt idx="1">
                        <c:v>7.0293999999999999</c:v>
                      </c:pt>
                      <c:pt idx="2">
                        <c:v>7.0724999999999998</c:v>
                      </c:pt>
                      <c:pt idx="3">
                        <c:v>7.0667</c:v>
                      </c:pt>
                      <c:pt idx="4">
                        <c:v>6.8705999999999996</c:v>
                      </c:pt>
                      <c:pt idx="5">
                        <c:v>7.2465000000000002</c:v>
                      </c:pt>
                      <c:pt idx="6">
                        <c:v>6.7195999999999998</c:v>
                      </c:pt>
                      <c:pt idx="7">
                        <c:v>7.4592999999999998</c:v>
                      </c:pt>
                      <c:pt idx="8">
                        <c:v>7.1300999999999997</c:v>
                      </c:pt>
                      <c:pt idx="9">
                        <c:v>6.9718999999999998</c:v>
                      </c:pt>
                      <c:pt idx="10">
                        <c:v>7.4745999999999997</c:v>
                      </c:pt>
                      <c:pt idx="11">
                        <c:v>7.3997000000000002</c:v>
                      </c:pt>
                      <c:pt idx="12">
                        <c:v>7.6242000000000001</c:v>
                      </c:pt>
                      <c:pt idx="13">
                        <c:v>7.1185</c:v>
                      </c:pt>
                      <c:pt idx="14">
                        <c:v>7.1475</c:v>
                      </c:pt>
                      <c:pt idx="15">
                        <c:v>7.2065000000000001</c:v>
                      </c:pt>
                      <c:pt idx="16">
                        <c:v>7.2411000000000003</c:v>
                      </c:pt>
                      <c:pt idx="17">
                        <c:v>7.0800999999999998</c:v>
                      </c:pt>
                      <c:pt idx="18">
                        <c:v>7.2845000000000004</c:v>
                      </c:pt>
                      <c:pt idx="19">
                        <c:v>6.9668000000000001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2-4670-BC2D-15DDA84B86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139.03773495074799</c:v>
                      </c:pt>
                      <c:pt idx="1">
                        <c:v>152.854961180202</c:v>
                      </c:pt>
                      <c:pt idx="2">
                        <c:v>130.28904767625301</c:v>
                      </c:pt>
                      <c:pt idx="3">
                        <c:v>141.131011389451</c:v>
                      </c:pt>
                      <c:pt idx="4">
                        <c:v>145.98067882362301</c:v>
                      </c:pt>
                      <c:pt idx="5">
                        <c:v>143.37151422341</c:v>
                      </c:pt>
                      <c:pt idx="6">
                        <c:v>136.63267180447201</c:v>
                      </c:pt>
                      <c:pt idx="7">
                        <c:v>140.070130081754</c:v>
                      </c:pt>
                      <c:pt idx="8">
                        <c:v>139.38471538565599</c:v>
                      </c:pt>
                      <c:pt idx="9">
                        <c:v>138.913412921695</c:v>
                      </c:pt>
                      <c:pt idx="10">
                        <c:v>141.41622498810199</c:v>
                      </c:pt>
                      <c:pt idx="11">
                        <c:v>140.18095445016399</c:v>
                      </c:pt>
                      <c:pt idx="12">
                        <c:v>136.68931807926401</c:v>
                      </c:pt>
                      <c:pt idx="13">
                        <c:v>143.57437149462399</c:v>
                      </c:pt>
                      <c:pt idx="14">
                        <c:v>139.248882307169</c:v>
                      </c:pt>
                      <c:pt idx="15">
                        <c:v>141.558535862035</c:v>
                      </c:pt>
                      <c:pt idx="16">
                        <c:v>148.33391102805899</c:v>
                      </c:pt>
                      <c:pt idx="17">
                        <c:v>149.725564999976</c:v>
                      </c:pt>
                      <c:pt idx="18">
                        <c:v>151.364975561237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2-4670-BC2D-15DDA84B86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107.8777</c:v>
                      </c:pt>
                      <c:pt idx="1">
                        <c:v>183.70779999999999</c:v>
                      </c:pt>
                      <c:pt idx="2">
                        <c:v>225.9417</c:v>
                      </c:pt>
                      <c:pt idx="3">
                        <c:v>278.68340000000001</c:v>
                      </c:pt>
                      <c:pt idx="4">
                        <c:v>310.25360000000001</c:v>
                      </c:pt>
                      <c:pt idx="5">
                        <c:v>338.69080000000002</c:v>
                      </c:pt>
                      <c:pt idx="6">
                        <c:v>346.9973</c:v>
                      </c:pt>
                      <c:pt idx="7">
                        <c:v>363.75420000000003</c:v>
                      </c:pt>
                      <c:pt idx="8">
                        <c:v>370.89260000000002</c:v>
                      </c:pt>
                      <c:pt idx="9">
                        <c:v>385.19490000000002</c:v>
                      </c:pt>
                      <c:pt idx="10">
                        <c:v>387.58249999999998</c:v>
                      </c:pt>
                      <c:pt idx="11">
                        <c:v>388.98</c:v>
                      </c:pt>
                      <c:pt idx="12">
                        <c:v>398.89449999999999</c:v>
                      </c:pt>
                      <c:pt idx="13">
                        <c:v>403.32040000000001</c:v>
                      </c:pt>
                      <c:pt idx="14">
                        <c:v>403.40480000000002</c:v>
                      </c:pt>
                      <c:pt idx="15">
                        <c:v>405.76949999999999</c:v>
                      </c:pt>
                      <c:pt idx="16">
                        <c:v>390.64019999999999</c:v>
                      </c:pt>
                      <c:pt idx="17">
                        <c:v>400.12650000000002</c:v>
                      </c:pt>
                      <c:pt idx="18">
                        <c:v>393.37079999999997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2-4670-BC2D-15DDA84B86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2-4670-BC2D-15DDA84B86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7.4476000000000004</c:v>
                      </c:pt>
                      <c:pt idx="2">
                        <c:v>6.0758999999999999</c:v>
                      </c:pt>
                      <c:pt idx="3">
                        <c:v>5.3992000000000004</c:v>
                      </c:pt>
                      <c:pt idx="4">
                        <c:v>7.1616999999999997</c:v>
                      </c:pt>
                      <c:pt idx="5">
                        <c:v>7.8311999999999999</c:v>
                      </c:pt>
                      <c:pt idx="6">
                        <c:v>6.5742000000000003</c:v>
                      </c:pt>
                      <c:pt idx="7">
                        <c:v>7.5525000000000002</c:v>
                      </c:pt>
                      <c:pt idx="8">
                        <c:v>7.4640000000000004</c:v>
                      </c:pt>
                      <c:pt idx="9">
                        <c:v>7.4725999999999999</c:v>
                      </c:pt>
                      <c:pt idx="10">
                        <c:v>7.3285999999999998</c:v>
                      </c:pt>
                      <c:pt idx="11">
                        <c:v>7.2969999999999997</c:v>
                      </c:pt>
                      <c:pt idx="12">
                        <c:v>7.4211999999999998</c:v>
                      </c:pt>
                      <c:pt idx="13">
                        <c:v>7.0720000000000001</c:v>
                      </c:pt>
                      <c:pt idx="14">
                        <c:v>7.2089999999999996</c:v>
                      </c:pt>
                      <c:pt idx="15">
                        <c:v>7.7149999999999999</c:v>
                      </c:pt>
                      <c:pt idx="16">
                        <c:v>7.6317000000000004</c:v>
                      </c:pt>
                      <c:pt idx="17">
                        <c:v>6.8564999999999996</c:v>
                      </c:pt>
                      <c:pt idx="18">
                        <c:v>6.4734999999999996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2-4670-BC2D-15DDA84B862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E3EE9-AAD2-4BF3-BFC7-A9FFE249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8CC8-AAF0-4C82-9FE3-EE4E4213B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CA19-BECA-4C58-A017-973C3DF4D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15</xdr:row>
      <xdr:rowOff>61382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F3DBC-5232-4AD1-A9DB-93A67E8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033AFB-664A-49CB-9843-6020269C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72ED9E-7FE6-42C0-BF0D-E17293EB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2D88BF-BA9D-4C73-A5FE-73A604EA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60E9E12-42A8-45E1-935B-96A717A4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FA61E0A-1D4F-4D37-8AF8-897ABBAB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70FEE3B-141B-481A-98AC-9564FB749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FAC2943-A310-4928-9D80-0977792A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90E906-11C2-461A-BBFF-2CA8086B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9D64DBF-B5F5-4E57-A542-9B4CE8BB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F5E508B-D2D6-4731-99BB-EB77FAB6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F9B48F2-7D6A-4A0D-9650-E4402C46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3553882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D43FEB2-DDC8-4E0A-89E3-1D2B816F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FB1D2931-CFA4-4B49-8FE1-0EA6B67D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33B5006-0AAF-47AD-9A95-6E596FBF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147801D1-36C9-4FC0-9EFD-0B07E489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3553882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5C9F401-3A26-4987-86BC-D2D06B5AE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4383458-DF29-413E-9A69-91E29D8E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ED353C1-1AAE-42FF-ADE6-DA7CBCAE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FF077D8-88D3-4723-87E1-4ADCDC9ED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13CE9DF6-4920-46F6-9ECB-8834A8F2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6E19BFE-723F-40EC-866F-38AF9842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5544CDA-1408-4511-840F-28E1B47F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8541DE6-096A-48D5-889C-01EDCFDBB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D6957D2-E223-44CD-9DA7-CB5F80640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5730875</xdr:colOff>
      <xdr:row>10</xdr:row>
      <xdr:rowOff>3553883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A00B0AD-2136-420F-B0A3-648307A6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5746750</xdr:colOff>
      <xdr:row>10</xdr:row>
      <xdr:rowOff>3553883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2CD42D74-99A6-47FD-AE65-EC5E6E16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C5DDFA1-76F7-42D8-9C59-0ADA7AF93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29CA137-03AF-4EE9-9D65-E97D382A4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2</xdr:col>
      <xdr:colOff>5781675</xdr:colOff>
      <xdr:row>2</xdr:row>
      <xdr:rowOff>3553882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9A4E7035-4630-4104-A53A-38F2F82A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3</xdr:col>
      <xdr:colOff>5794375</xdr:colOff>
      <xdr:row>2</xdr:row>
      <xdr:rowOff>3553882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6EB7B6FF-2F40-4589-98DF-5D71C63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4</xdr:col>
      <xdr:colOff>5817658</xdr:colOff>
      <xdr:row>2</xdr:row>
      <xdr:rowOff>3553883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954CC6C-8B5D-493F-BF2E-D37FCB54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87006E5D-BAED-459F-B9F4-05A02361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3553882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133FBA9E-75DE-4CAF-B22F-9753536CA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3553882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7FF48EEF-C244-4620-BD9F-2B2C29CA1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426A458-D338-4784-B919-9AF0A6D0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A0E9AADB-8884-4AEF-9493-0E562A05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46D9-0028-4166-ACD8-5F5391EA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A848-581D-4E56-B9B5-66BF8A19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130D4-37B0-4C51-8912-0FBD5B4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81EE6-C697-4498-8132-E5050007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F5A9-1688-4121-939C-E99C74B2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91435-D836-4CD9-8F59-A135715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DC77D-3B6C-4776-9F26-FDA7F590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465667</xdr:colOff>
      <xdr:row>0</xdr:row>
      <xdr:rowOff>349250</xdr:rowOff>
    </xdr:from>
    <xdr:to>
      <xdr:col>24</xdr:col>
      <xdr:colOff>144992</xdr:colOff>
      <xdr:row>18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A8AB9-E03D-4209-AD9B-7FCD6B28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EEE91-1951-4DBE-98F2-4B03B2C6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EB6F-3548-4813-BD4C-20C941F7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008FC-6C1C-4557-8B7B-C560329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560916</xdr:colOff>
      <xdr:row>0</xdr:row>
      <xdr:rowOff>232834</xdr:rowOff>
    </xdr:from>
    <xdr:to>
      <xdr:col>24</xdr:col>
      <xdr:colOff>240241</xdr:colOff>
      <xdr:row>17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82D6-F3DD-4AF9-BF96-96B2B19D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35234-4C78-413D-BFB1-6C33A06DA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D9211-9151-4EBD-8A0C-515AD1143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1E0DC-6DE7-426F-BF73-BA0EED75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AD0F5-9219-46F0-A54E-A7F57C12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2C2D-AD61-4521-9C7E-46DFA1D8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2588F-4872-42E3-972A-1280BADE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7AD2F-F8EF-4098-8569-8B97A261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3186D-B3B4-48B6-A34B-B6E4EDB0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0B9C-19B1-40DE-ADDE-55721C9E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F4697-1A47-49DA-8748-443319E1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FD685-8183-4BB5-8085-B4AB861C5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5CE8C-E2AD-4CF7-AD51-7CAFDFBE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2BCB4-F1D5-4039-B64C-51034D7C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63E20-AF24-4DA2-ACBC-353F6D1E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1A6CA-86A5-480B-ADC9-3EFB6B84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695C-206A-4F7A-9A39-E65ECAF5F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BDD5-93A7-4B8F-97F2-58A9D6CA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23</xdr:row>
      <xdr:rowOff>74083</xdr:rowOff>
    </xdr:from>
    <xdr:to>
      <xdr:col>12</xdr:col>
      <xdr:colOff>828675</xdr:colOff>
      <xdr:row>43</xdr:row>
      <xdr:rowOff>29632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8103A-3EE4-4917-8A66-E8A496D3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0541B-B639-43F2-81FD-B30E4EE2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C913-5C35-4EA5-8CFA-01BD4372F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7" totalsRowShown="0">
  <autoFilter ref="B3:C7"/>
  <tableColumns count="2">
    <tableColumn id="1" name="Parameters" dataDxfId="115"/>
    <tableColumn id="2" name="Configurations values" dataDxfId="11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3" name="Table134" displayName="Table134" ref="A1:N22" totalsRowCount="1" headerRowDxfId="67" dataDxfId="66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65" totalsRowDxfId="29">
      <totalsRowFormula>SUBTOTAL(107,I2:I3)</totalsRowFormula>
    </tableColumn>
    <tableColumn id="10" name="average Recall  Variable Sample Size" dataDxfId="64" totalsRowDxfId="28"/>
    <tableColumn id="11" name="elapsed Time  Variable Sample Size" dataDxfId="63" totalsRowDxfId="27"/>
    <tableColumn id="12" name="total Workers  Variable Sample Size" dataDxfId="62" totalsRowDxfId="26"/>
    <tableColumn id="13" name="max Answers per HIT Variable Sample Size" dataDxfId="61" totalsRowDxfId="25"/>
    <tableColumn id="14" name="faults Located  Variable Sample Size" totalsRowFunction="sum" dataDxfId="60" totalsRow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11" displayName="Table111" ref="A1:N22" totalsRowCount="1" headerRowDxfId="113" dataDxfId="112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totalsRowDxfId="11">
      <totalsRowFormula>SUBTOTAL(107,I2:I8)</totalsRowFormula>
    </tableColumn>
    <tableColumn id="10" name="average Recall  Variable Sample Size" totalsRowDxfId="10"/>
    <tableColumn id="11" name="elapsed Time  Variable Sample Size" totalsRowDxfId="9"/>
    <tableColumn id="12" name="total Workers  Variable Sample Size" totalsRowDxfId="8"/>
    <tableColumn id="13" name="max Answers per HIT Variable Sample Size" totalsRowDxfId="7"/>
    <tableColumn id="14" name="faults Located  Variable Sample Size" totalsRowFunction="sum" totalsRow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N22" totalsRowCount="1" headerRowDxfId="111" dataDxfId="11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109" totalsRowDxfId="5">
      <totalsRowFormula>SUBTOTAL(107,I2:I5)</totalsRowFormula>
    </tableColumn>
    <tableColumn id="10" name="average Recall  Variable Sample Size" dataDxfId="108" totalsRowDxfId="4"/>
    <tableColumn id="11" name="elapsed Time  Variable Sample Size" dataDxfId="107" totalsRowDxfId="3"/>
    <tableColumn id="12" name="total Workers  Variable Sample Size" dataDxfId="106" totalsRowDxfId="2"/>
    <tableColumn id="13" name="max Answers per HIT Variable Sample Size" dataDxfId="105" totalsRowDxfId="1"/>
    <tableColumn id="14" name="faults Located  Variable Sample Size" totalsRowFunction="sum" dataDxfId="104" totalsRow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3456789" displayName="Table13456789" ref="A1:N22" totalsRowCount="1" headerRowDxfId="103" dataDxfId="102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stdDev" totalsRowDxfId="23"/>
    <tableColumn id="10" name="average Recall  Variable Sample Size" totalsRowDxfId="22"/>
    <tableColumn id="11" name="elapsed Time  Variable Sample Size" totalsRowDxfId="21"/>
    <tableColumn id="12" name="total Workers  Variable Sample Size" totalsRowDxfId="20"/>
    <tableColumn id="13" name="max Answers per HIT Variable Sample Size" totalsRowDxfId="19"/>
    <tableColumn id="14" name="faults Located  Variable Sample Size" totalsRowFunction="sum" totalsRow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345678910" displayName="Table1345678910" ref="A1:N22" totalsRowCount="1" headerRowDxfId="101" dataDxfId="10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99" totalsRowDxfId="17">
      <totalsRowFormula>SUBTOTAL(107,I2:I16)</totalsRowFormula>
    </tableColumn>
    <tableColumn id="10" name="average Recall  Variable Sample Size" dataDxfId="98" totalsRowDxfId="16"/>
    <tableColumn id="11" name="elapsed Time  Variable Sample Size" dataDxfId="97" totalsRowDxfId="15"/>
    <tableColumn id="12" name="total Workers  Variable Sample Size" dataDxfId="96" totalsRowDxfId="14"/>
    <tableColumn id="13" name="max Answers per HIT Variable Sample Size" dataDxfId="95" totalsRowDxfId="13"/>
    <tableColumn id="14" name="faults Located  Variable Sample Size" totalsRowFunction="sum" dataDxfId="94" totalsRow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3412131415" displayName="Table13412131415" ref="A1:N22" totalsRowCount="1" headerRowDxfId="93" dataDxfId="92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91" totalsRowDxfId="41">
      <totalsRowFormula>SUBTOTAL(107,I2:I3)</totalsRowFormula>
    </tableColumn>
    <tableColumn id="10" name="average Recall  Variable Sample Size" dataDxfId="90" totalsRowDxfId="40"/>
    <tableColumn id="11" name="elapsed Time  Variable Sample Size" dataDxfId="89" totalsRowDxfId="39"/>
    <tableColumn id="12" name="total Workers  Variable Sample Size" dataDxfId="88" totalsRowDxfId="38"/>
    <tableColumn id="13" name="max Answers per HIT Variable Sample Size" dataDxfId="87" totalsRowDxfId="37"/>
    <tableColumn id="14" name="faults Located  Variable Sample Size" totalsRowFunction="sum" dataDxfId="86" totalsRow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4121314" displayName="Table134121314" ref="A1:N22" totalsRowCount="1" headerRowDxfId="85" dataDxfId="84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83" totalsRowDxfId="35">
      <totalsRowFormula>SUBTOTAL(107,I2:I3)</totalsRowFormula>
    </tableColumn>
    <tableColumn id="10" name="average Recall  Variable Sample Size" dataDxfId="82" totalsRowDxfId="34"/>
    <tableColumn id="11" name="elapsed Time  Variable Sample Size" dataDxfId="81" totalsRowDxfId="33"/>
    <tableColumn id="12" name="total Workers  Variable Sample Size" dataDxfId="80" totalsRowDxfId="32"/>
    <tableColumn id="13" name="max Answers per HIT Variable Sample Size" dataDxfId="79" totalsRowDxfId="31"/>
    <tableColumn id="14" name="faults Located  Variable Sample Size" totalsRowFunction="sum" dataDxfId="78" totalsRow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341213" displayName="Table1341213" ref="A1:N22" totalsRowCount="1" headerRowDxfId="77" dataDxfId="76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59" totalsRowDxfId="58">
      <totalsRowFormula>SUBTOTAL(107,I2:I3)</totalsRowFormula>
    </tableColumn>
    <tableColumn id="10" name="average Recall  Variable Sample Size" dataDxfId="57" totalsRowDxfId="56"/>
    <tableColumn id="11" name="elapsed Time  Variable Sample Size" dataDxfId="55" totalsRowDxfId="54"/>
    <tableColumn id="12" name="total Workers  Variable Sample Size" dataDxfId="53" totalsRowDxfId="52"/>
    <tableColumn id="13" name="max Answers per HIT Variable Sample Size" dataDxfId="51" totalsRowDxfId="50"/>
    <tableColumn id="14" name="faults Located  Variable Sample Size" totalsRowFunction="sum" dataDxfId="49" totalsRow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3412" displayName="Table13412" ref="A1:N22" totalsRowCount="1" headerRowDxfId="75" dataDxfId="74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Fixed Sample Size" totalsRowFunction="stdDev"/>
    <tableColumn id="4" name="average Recall Fixed Sample Size"/>
    <tableColumn id="5" name="elapsed Time Fixed Sample Size"/>
    <tableColumn id="6" name="total Workers Fixed Sample Size"/>
    <tableColumn id="7" name="max Answers per HIT Fixed Sample Size"/>
    <tableColumn id="8" name="faults Located Fixed Sample Size"/>
    <tableColumn id="9" name="average Precision Variable Sample Size" totalsRowFunction="custom" dataDxfId="73" totalsRowDxfId="47">
      <totalsRowFormula>SUBTOTAL(107,I2:I3)</totalsRowFormula>
    </tableColumn>
    <tableColumn id="10" name="average Recall  Variable Sample Size" dataDxfId="72" totalsRowDxfId="46"/>
    <tableColumn id="11" name="elapsed Time  Variable Sample Size" dataDxfId="71" totalsRowDxfId="45"/>
    <tableColumn id="12" name="total Workers  Variable Sample Size" dataDxfId="70" totalsRowDxfId="44"/>
    <tableColumn id="13" name="max Answers per HIT Variable Sample Size" dataDxfId="69" totalsRowDxfId="43"/>
    <tableColumn id="14" name="faults Located  Variable Sample Size" totalsRowFunction="sum" dataDxfId="68" totalsRow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D18" sqref="D18"/>
    </sheetView>
  </sheetViews>
  <sheetFormatPr defaultRowHeight="14.5" x14ac:dyDescent="0.35"/>
  <cols>
    <col min="2" max="2" width="38.7265625" customWidth="1"/>
    <col min="3" max="3" width="60.453125" customWidth="1"/>
  </cols>
  <sheetData>
    <row r="1" spans="2:8" ht="15.5" x14ac:dyDescent="0.35">
      <c r="B1" s="16" t="s">
        <v>43</v>
      </c>
    </row>
    <row r="3" spans="2:8" x14ac:dyDescent="0.35">
      <c r="B3" t="s">
        <v>41</v>
      </c>
      <c r="C3" t="s">
        <v>42</v>
      </c>
    </row>
    <row r="4" spans="2:8" x14ac:dyDescent="0.35">
      <c r="B4" s="18" t="s">
        <v>34</v>
      </c>
      <c r="C4" s="17" t="s">
        <v>35</v>
      </c>
    </row>
    <row r="5" spans="2:8" x14ac:dyDescent="0.35">
      <c r="B5" s="5" t="s">
        <v>39</v>
      </c>
      <c r="C5" s="17" t="s">
        <v>40</v>
      </c>
    </row>
    <row r="6" spans="2:8" x14ac:dyDescent="0.35">
      <c r="B6" s="5" t="s">
        <v>38</v>
      </c>
      <c r="C6" s="17">
        <v>1000</v>
      </c>
    </row>
    <row r="7" spans="2:8" x14ac:dyDescent="0.35">
      <c r="B7" s="5" t="s">
        <v>36</v>
      </c>
      <c r="C7" s="17" t="s">
        <v>37</v>
      </c>
    </row>
    <row r="8" spans="2:8" x14ac:dyDescent="0.35">
      <c r="B8" s="3"/>
      <c r="G8" s="4"/>
      <c r="H8" s="4"/>
    </row>
    <row r="9" spans="2:8" x14ac:dyDescent="0.35"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10" zoomScale="60" zoomScaleNormal="60" workbookViewId="0">
      <selection activeCell="I3" sqref="I3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0.37268720012624801</v>
      </c>
      <c r="D2">
        <v>0.437831875000051</v>
      </c>
      <c r="E2">
        <v>146.19936934232001</v>
      </c>
      <c r="F2">
        <v>73.394000000000005</v>
      </c>
      <c r="G2">
        <v>129</v>
      </c>
      <c r="H2">
        <v>6.4290000000000003</v>
      </c>
      <c r="I2">
        <v>0.54706085813497696</v>
      </c>
      <c r="J2">
        <v>0.55403708333344404</v>
      </c>
      <c r="K2">
        <v>149.813198591278</v>
      </c>
      <c r="L2">
        <v>74.540000000000006</v>
      </c>
      <c r="M2">
        <v>129</v>
      </c>
      <c r="N2">
        <v>6.9451999999999998</v>
      </c>
    </row>
    <row r="3" spans="1:14" x14ac:dyDescent="0.35">
      <c r="A3">
        <v>2</v>
      </c>
      <c r="C3">
        <v>0.58761309523810701</v>
      </c>
      <c r="D3">
        <v>0.57091562499991999</v>
      </c>
      <c r="E3">
        <v>149.384914409874</v>
      </c>
      <c r="F3">
        <v>93.478999999999999</v>
      </c>
      <c r="G3">
        <v>258</v>
      </c>
      <c r="H3">
        <v>7.6269</v>
      </c>
      <c r="I3">
        <v>0.52631619047622902</v>
      </c>
      <c r="J3">
        <v>0.59348666666676997</v>
      </c>
      <c r="K3">
        <v>153.896939999968</v>
      </c>
      <c r="L3">
        <v>95.125600000000006</v>
      </c>
      <c r="M3">
        <v>258</v>
      </c>
      <c r="N3">
        <v>7.0808</v>
      </c>
    </row>
    <row r="4" spans="1:14" x14ac:dyDescent="0.35">
      <c r="A4">
        <v>3</v>
      </c>
      <c r="I4">
        <v>0.58035062499997403</v>
      </c>
      <c r="J4">
        <v>0.48937833333328001</v>
      </c>
      <c r="K4">
        <v>150.026987219842</v>
      </c>
      <c r="L4">
        <v>105.3369</v>
      </c>
      <c r="M4">
        <v>383</v>
      </c>
      <c r="N4">
        <v>7.8372999999999999</v>
      </c>
    </row>
    <row r="5" spans="1:14" x14ac:dyDescent="0.35">
      <c r="A5">
        <v>4</v>
      </c>
      <c r="I5">
        <v>0.46590416666666501</v>
      </c>
      <c r="J5">
        <v>0.47005208333339399</v>
      </c>
      <c r="K5">
        <v>154.13633238887201</v>
      </c>
      <c r="L5">
        <v>110.5719</v>
      </c>
      <c r="M5">
        <v>507</v>
      </c>
      <c r="N5">
        <v>7.3605</v>
      </c>
    </row>
    <row r="6" spans="1:14" x14ac:dyDescent="0.35">
      <c r="A6">
        <v>5</v>
      </c>
      <c r="I6">
        <v>0.60163187499992798</v>
      </c>
      <c r="J6">
        <v>0.539110416666708</v>
      </c>
      <c r="K6">
        <v>150.04528055555701</v>
      </c>
      <c r="L6">
        <v>120.6581</v>
      </c>
      <c r="M6">
        <v>619</v>
      </c>
      <c r="N6">
        <v>8</v>
      </c>
    </row>
    <row r="7" spans="1:14" x14ac:dyDescent="0.35">
      <c r="A7">
        <v>6</v>
      </c>
      <c r="I7">
        <v>0.73236687499994502</v>
      </c>
      <c r="J7">
        <v>0.61465749999994601</v>
      </c>
      <c r="K7">
        <v>152.42029595025301</v>
      </c>
      <c r="L7">
        <v>124.3729</v>
      </c>
      <c r="M7">
        <v>712</v>
      </c>
      <c r="N7">
        <v>8</v>
      </c>
    </row>
    <row r="8" spans="1:14" x14ac:dyDescent="0.35">
      <c r="A8">
        <v>7</v>
      </c>
      <c r="I8">
        <v>0.70694172619052398</v>
      </c>
      <c r="J8">
        <v>0.59715624999996597</v>
      </c>
      <c r="K8">
        <v>154.15221444445999</v>
      </c>
      <c r="L8">
        <v>129.40299999999999</v>
      </c>
      <c r="M8">
        <v>775</v>
      </c>
      <c r="N8">
        <v>8</v>
      </c>
    </row>
    <row r="9" spans="1:14" x14ac:dyDescent="0.35">
      <c r="A9">
        <v>8</v>
      </c>
      <c r="I9">
        <v>0.81419791666664898</v>
      </c>
      <c r="J9">
        <v>0.62119166666664005</v>
      </c>
      <c r="K9">
        <v>154.15188401598701</v>
      </c>
      <c r="L9">
        <v>130.52619999999999</v>
      </c>
      <c r="M9">
        <v>809</v>
      </c>
      <c r="N9">
        <v>8</v>
      </c>
    </row>
    <row r="10" spans="1:14" x14ac:dyDescent="0.35">
      <c r="A10">
        <v>9</v>
      </c>
      <c r="I10">
        <v>0.9375</v>
      </c>
      <c r="J10">
        <v>0.65416666666652301</v>
      </c>
      <c r="K10">
        <v>154.15221444445999</v>
      </c>
      <c r="L10">
        <v>132</v>
      </c>
      <c r="M10">
        <v>828</v>
      </c>
      <c r="N10">
        <v>8</v>
      </c>
    </row>
    <row r="11" spans="1:14" x14ac:dyDescent="0.35">
      <c r="A11">
        <v>10</v>
      </c>
      <c r="I11">
        <v>0.9375</v>
      </c>
      <c r="J11">
        <v>0.65416666666652301</v>
      </c>
      <c r="K11">
        <v>154.15221444445999</v>
      </c>
      <c r="L11">
        <v>133</v>
      </c>
      <c r="M11">
        <v>835</v>
      </c>
      <c r="N11">
        <v>8</v>
      </c>
    </row>
    <row r="12" spans="1:14" x14ac:dyDescent="0.35">
      <c r="A12">
        <v>11</v>
      </c>
      <c r="I12">
        <v>0.9375</v>
      </c>
      <c r="J12">
        <v>0.65416666666652301</v>
      </c>
      <c r="K12">
        <v>154.15221444445999</v>
      </c>
      <c r="L12">
        <v>133</v>
      </c>
      <c r="M12">
        <v>836</v>
      </c>
      <c r="N12">
        <v>8</v>
      </c>
    </row>
    <row r="13" spans="1:14" x14ac:dyDescent="0.35">
      <c r="I13" s="19"/>
      <c r="J13" s="19"/>
      <c r="K13" s="19"/>
      <c r="L13" s="19"/>
      <c r="M13" s="19"/>
      <c r="N13" s="19"/>
    </row>
    <row r="14" spans="1:14" x14ac:dyDescent="0.35">
      <c r="I14" s="19"/>
      <c r="J14" s="19"/>
      <c r="K14" s="19"/>
      <c r="L14" s="19"/>
      <c r="M14" s="19"/>
      <c r="N14" s="19"/>
    </row>
    <row r="15" spans="1:14" x14ac:dyDescent="0.35">
      <c r="I15" s="19"/>
      <c r="J15" s="19"/>
      <c r="K15" s="19"/>
      <c r="L15" s="19"/>
      <c r="M15" s="19"/>
      <c r="N15" s="19"/>
    </row>
    <row r="16" spans="1:14" x14ac:dyDescent="0.35">
      <c r="I16" s="19"/>
      <c r="J16" s="19"/>
      <c r="K16" s="19"/>
      <c r="L16" s="19"/>
      <c r="M16" s="19"/>
      <c r="N16" s="19"/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SUBTOTAL(107,Table134[average Precision Fixed Sample Size])</f>
        <v>0.15197555788618419</v>
      </c>
      <c r="I22" s="19">
        <f>SUBTOTAL(107,I2:I3)</f>
        <v>1.4668695174961928E-2</v>
      </c>
      <c r="J22" s="19"/>
      <c r="K22" s="19"/>
      <c r="L22" s="19"/>
      <c r="M22" s="19"/>
      <c r="N22" s="19">
        <f>SUBTOTAL(109,Table134[faults Located  Variable Sample Size])</f>
        <v>85.223799999999997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opLeftCell="A4" zoomScale="50" zoomScaleNormal="50" workbookViewId="0">
      <selection activeCell="J4" sqref="J4"/>
    </sheetView>
  </sheetViews>
  <sheetFormatPr defaultRowHeight="14.5" x14ac:dyDescent="0.35"/>
  <cols>
    <col min="2" max="2" width="34.54296875" style="7" customWidth="1"/>
    <col min="3" max="3" width="83.54296875" style="6" customWidth="1"/>
    <col min="4" max="4" width="84.36328125" style="6" customWidth="1"/>
    <col min="5" max="5" width="84.90625" style="6" customWidth="1"/>
    <col min="6" max="6" width="85.1796875" customWidth="1"/>
    <col min="7" max="7" width="14.6328125" style="6" customWidth="1"/>
    <col min="8" max="8" width="13.26953125" style="6" customWidth="1"/>
    <col min="9" max="9" width="20.81640625" style="6" customWidth="1"/>
    <col min="10" max="10" width="10.54296875" customWidth="1"/>
  </cols>
  <sheetData>
    <row r="2" spans="2:9" s="5" customFormat="1" ht="55.5" customHeight="1" x14ac:dyDescent="0.35">
      <c r="B2" s="8" t="s">
        <v>16</v>
      </c>
      <c r="C2" s="8" t="s">
        <v>19</v>
      </c>
      <c r="D2" s="8" t="s">
        <v>18</v>
      </c>
      <c r="E2" s="8" t="s">
        <v>17</v>
      </c>
      <c r="F2" s="8" t="s">
        <v>28</v>
      </c>
      <c r="G2" s="15" t="s">
        <v>29</v>
      </c>
      <c r="H2" s="15" t="s">
        <v>30</v>
      </c>
      <c r="I2" s="15" t="s">
        <v>31</v>
      </c>
    </row>
    <row r="3" spans="2:9" ht="287.5" customHeight="1" x14ac:dyDescent="0.35">
      <c r="B3" s="11" t="s">
        <v>15</v>
      </c>
      <c r="C3" s="9"/>
      <c r="D3" s="9"/>
      <c r="E3" s="9"/>
      <c r="F3" s="14"/>
      <c r="G3" s="6" t="s">
        <v>44</v>
      </c>
      <c r="H3" s="6" t="s">
        <v>44</v>
      </c>
      <c r="I3" s="6">
        <v>3</v>
      </c>
    </row>
    <row r="4" spans="2:9" ht="287.5" customHeight="1" x14ac:dyDescent="0.35">
      <c r="B4" s="12" t="s">
        <v>20</v>
      </c>
      <c r="C4" s="9"/>
      <c r="D4" s="9"/>
      <c r="E4" s="9"/>
      <c r="F4" s="14"/>
      <c r="G4" s="6" t="s">
        <v>44</v>
      </c>
      <c r="H4" s="6" t="s">
        <v>44</v>
      </c>
      <c r="I4" s="6">
        <v>2</v>
      </c>
    </row>
    <row r="5" spans="2:9" ht="287.5" customHeight="1" x14ac:dyDescent="0.35">
      <c r="B5" s="10" t="s">
        <v>21</v>
      </c>
      <c r="C5" s="9"/>
      <c r="D5" s="9"/>
      <c r="E5" s="9"/>
      <c r="F5" s="14"/>
      <c r="G5" s="6" t="s">
        <v>44</v>
      </c>
      <c r="H5" s="6" t="s">
        <v>44</v>
      </c>
      <c r="I5" s="6">
        <v>2</v>
      </c>
    </row>
    <row r="6" spans="2:9" ht="287.5" customHeight="1" x14ac:dyDescent="0.35">
      <c r="B6" s="10" t="s">
        <v>22</v>
      </c>
      <c r="C6" s="9"/>
      <c r="D6" s="9"/>
      <c r="E6" s="9"/>
      <c r="F6" s="14"/>
      <c r="G6" s="6" t="s">
        <v>44</v>
      </c>
      <c r="H6" s="6" t="s">
        <v>44</v>
      </c>
    </row>
    <row r="7" spans="2:9" ht="287.5" customHeight="1" x14ac:dyDescent="0.35">
      <c r="B7" s="11" t="s">
        <v>24</v>
      </c>
      <c r="C7" s="9"/>
      <c r="D7" s="9"/>
      <c r="E7" s="9"/>
      <c r="F7" s="14"/>
      <c r="G7" s="6" t="s">
        <v>44</v>
      </c>
      <c r="H7" s="6" t="s">
        <v>44</v>
      </c>
      <c r="I7" s="6">
        <v>1</v>
      </c>
    </row>
    <row r="8" spans="2:9" ht="287.5" customHeight="1" x14ac:dyDescent="0.35">
      <c r="B8" s="13" t="s">
        <v>25</v>
      </c>
      <c r="C8" s="9"/>
      <c r="D8" s="9"/>
      <c r="E8" s="9"/>
      <c r="F8" s="14"/>
      <c r="G8" s="6" t="s">
        <v>44</v>
      </c>
      <c r="H8" s="6" t="s">
        <v>44</v>
      </c>
      <c r="I8" s="6">
        <v>1</v>
      </c>
    </row>
    <row r="9" spans="2:9" ht="287.5" customHeight="1" x14ac:dyDescent="0.35">
      <c r="B9" s="13" t="s">
        <v>23</v>
      </c>
      <c r="C9" s="9"/>
      <c r="D9" s="9"/>
      <c r="E9" s="9"/>
      <c r="F9" s="14"/>
      <c r="G9" s="6" t="s">
        <v>44</v>
      </c>
      <c r="H9" s="6" t="s">
        <v>44</v>
      </c>
      <c r="I9" s="6">
        <v>1</v>
      </c>
    </row>
    <row r="10" spans="2:9" ht="287.5" customHeight="1" x14ac:dyDescent="0.35">
      <c r="B10" s="13" t="s">
        <v>26</v>
      </c>
      <c r="C10" s="9"/>
      <c r="D10" s="9"/>
      <c r="E10" s="9"/>
      <c r="F10" s="14"/>
      <c r="G10" s="6" t="s">
        <v>44</v>
      </c>
      <c r="H10" s="6" t="s">
        <v>44</v>
      </c>
      <c r="I10" s="6">
        <v>1</v>
      </c>
    </row>
    <row r="11" spans="2:9" ht="287.5" customHeight="1" x14ac:dyDescent="0.35">
      <c r="B11" s="13" t="s">
        <v>27</v>
      </c>
      <c r="C11" s="9"/>
      <c r="D11" s="9"/>
      <c r="E11" s="9"/>
      <c r="F11" s="14"/>
      <c r="G11" s="6" t="s">
        <v>44</v>
      </c>
      <c r="H11" s="6" t="s">
        <v>44</v>
      </c>
      <c r="I11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A7" zoomScale="60" zoomScaleNormal="60" workbookViewId="0">
      <selection activeCell="Y23" sqref="Y22:Y23"/>
    </sheetView>
  </sheetViews>
  <sheetFormatPr defaultRowHeight="14.5" x14ac:dyDescent="0.35"/>
  <cols>
    <col min="2" max="2" width="10.26953125" customWidth="1"/>
    <col min="3" max="3" width="14.1796875" customWidth="1"/>
    <col min="4" max="4" width="14.26953125" customWidth="1"/>
    <col min="5" max="5" width="13.26953125" customWidth="1"/>
    <col min="6" max="6" width="11.1796875" customWidth="1"/>
    <col min="7" max="7" width="9.90625" customWidth="1"/>
    <col min="8" max="8" width="11.81640625" customWidth="1"/>
    <col min="9" max="9" width="15.1796875" customWidth="1"/>
    <col min="10" max="10" width="16.3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77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B2" t="s">
        <v>1</v>
      </c>
      <c r="C2">
        <v>0.28135821529166199</v>
      </c>
      <c r="D2">
        <v>0.39620187499999998</v>
      </c>
      <c r="E2">
        <v>129.93580821232999</v>
      </c>
      <c r="F2">
        <v>99.191999999999993</v>
      </c>
      <c r="G2">
        <v>129</v>
      </c>
      <c r="H2">
        <v>5.5411000000000001</v>
      </c>
      <c r="I2">
        <v>0.46380086309526602</v>
      </c>
      <c r="J2">
        <v>0.56428958333333901</v>
      </c>
      <c r="K2">
        <v>137.25659719229299</v>
      </c>
      <c r="L2">
        <v>103.8823</v>
      </c>
      <c r="M2">
        <v>129</v>
      </c>
      <c r="N2">
        <v>8</v>
      </c>
    </row>
    <row r="3" spans="1:14" x14ac:dyDescent="0.35">
      <c r="A3">
        <v>2</v>
      </c>
      <c r="B3" t="s">
        <v>1</v>
      </c>
      <c r="C3">
        <v>0.42606563655097901</v>
      </c>
      <c r="D3">
        <v>0.57044645833335195</v>
      </c>
      <c r="E3">
        <v>144.52370470359099</v>
      </c>
      <c r="F3">
        <v>159.79050000000001</v>
      </c>
      <c r="G3">
        <v>258</v>
      </c>
      <c r="H3">
        <v>6.7885</v>
      </c>
      <c r="I3">
        <v>0.41600937500004598</v>
      </c>
      <c r="J3">
        <v>0.60311750000003805</v>
      </c>
      <c r="K3">
        <v>137.804639986643</v>
      </c>
      <c r="L3">
        <v>156.23740000000001</v>
      </c>
      <c r="M3">
        <v>258</v>
      </c>
      <c r="N3">
        <v>6.9707999999999997</v>
      </c>
    </row>
    <row r="4" spans="1:14" x14ac:dyDescent="0.35">
      <c r="A4">
        <v>3</v>
      </c>
      <c r="B4" t="s">
        <v>1</v>
      </c>
      <c r="C4">
        <v>0.52724710813492404</v>
      </c>
      <c r="D4">
        <v>0.56218270833329897</v>
      </c>
      <c r="E4">
        <v>141.676230305426</v>
      </c>
      <c r="F4">
        <v>200.34630000000001</v>
      </c>
      <c r="G4">
        <v>387</v>
      </c>
      <c r="H4">
        <v>7.5808999999999997</v>
      </c>
      <c r="I4">
        <v>0.49437020833331402</v>
      </c>
      <c r="J4">
        <v>0.469888750000033</v>
      </c>
      <c r="K4">
        <v>150.34374892674299</v>
      </c>
      <c r="L4">
        <v>190.42400000000001</v>
      </c>
      <c r="M4">
        <v>387</v>
      </c>
      <c r="N4">
        <v>6.9432999999999998</v>
      </c>
    </row>
    <row r="5" spans="1:14" x14ac:dyDescent="0.35">
      <c r="A5">
        <v>4</v>
      </c>
      <c r="B5" t="s">
        <v>1</v>
      </c>
      <c r="C5">
        <v>0.53836332115801599</v>
      </c>
      <c r="D5">
        <v>0.54244729166664796</v>
      </c>
      <c r="E5">
        <v>139.001802431665</v>
      </c>
      <c r="F5">
        <v>227.8441</v>
      </c>
      <c r="G5">
        <v>516</v>
      </c>
      <c r="H5">
        <v>7.5660999999999996</v>
      </c>
      <c r="I5">
        <v>0.54738925595232002</v>
      </c>
      <c r="J5">
        <v>0.60943958333334303</v>
      </c>
      <c r="K5">
        <v>132.04620640574501</v>
      </c>
      <c r="L5">
        <v>223.97229999999999</v>
      </c>
      <c r="M5">
        <v>516</v>
      </c>
      <c r="N5">
        <v>7.6989999999999998</v>
      </c>
    </row>
    <row r="6" spans="1:14" x14ac:dyDescent="0.35">
      <c r="A6">
        <v>5</v>
      </c>
      <c r="B6" t="s">
        <v>1</v>
      </c>
      <c r="C6">
        <v>0.54334652777778303</v>
      </c>
      <c r="D6">
        <v>0.52089916666667402</v>
      </c>
      <c r="E6">
        <v>142.92232789235101</v>
      </c>
      <c r="F6">
        <v>244.44669999999999</v>
      </c>
      <c r="G6">
        <v>645</v>
      </c>
      <c r="H6">
        <v>7.6109</v>
      </c>
      <c r="I6">
        <v>0.550250036976909</v>
      </c>
      <c r="J6">
        <v>0.50932270833332904</v>
      </c>
      <c r="K6">
        <v>147.29429390185601</v>
      </c>
      <c r="L6">
        <v>242.90309999999999</v>
      </c>
      <c r="M6">
        <v>645</v>
      </c>
      <c r="N6">
        <v>7.6207000000000003</v>
      </c>
    </row>
    <row r="7" spans="1:14" x14ac:dyDescent="0.35">
      <c r="A7">
        <v>6</v>
      </c>
      <c r="B7" t="s">
        <v>1</v>
      </c>
      <c r="C7">
        <v>0.56483433531744998</v>
      </c>
      <c r="D7">
        <v>0.52216395833332796</v>
      </c>
      <c r="E7">
        <v>137.97352443406501</v>
      </c>
      <c r="F7">
        <v>256.52809999999999</v>
      </c>
      <c r="G7">
        <v>774</v>
      </c>
      <c r="H7">
        <v>7.5118</v>
      </c>
      <c r="I7">
        <v>0.62521354166667198</v>
      </c>
      <c r="J7">
        <v>0.53964104166675197</v>
      </c>
      <c r="K7">
        <v>150.32331611107699</v>
      </c>
      <c r="L7">
        <v>256.10849999999999</v>
      </c>
      <c r="M7">
        <v>774</v>
      </c>
      <c r="N7">
        <v>8</v>
      </c>
    </row>
    <row r="8" spans="1:14" x14ac:dyDescent="0.35">
      <c r="A8">
        <v>7</v>
      </c>
      <c r="B8" t="s">
        <v>1</v>
      </c>
      <c r="C8">
        <v>0.74945666666664201</v>
      </c>
      <c r="D8">
        <v>0.605961666666744</v>
      </c>
      <c r="E8">
        <v>143.559679165967</v>
      </c>
      <c r="F8">
        <v>268.47770000000003</v>
      </c>
      <c r="G8">
        <v>903</v>
      </c>
      <c r="H8">
        <v>8</v>
      </c>
      <c r="I8">
        <v>0.45437062500002601</v>
      </c>
      <c r="J8">
        <v>0.45768937499992501</v>
      </c>
      <c r="K8">
        <v>140.51791552945201</v>
      </c>
      <c r="L8">
        <v>270.73480000000001</v>
      </c>
      <c r="M8">
        <v>903</v>
      </c>
      <c r="N8">
        <v>7.1981000000000002</v>
      </c>
    </row>
    <row r="9" spans="1:14" x14ac:dyDescent="0.35">
      <c r="A9">
        <v>8</v>
      </c>
      <c r="I9">
        <v>0.61787749999995001</v>
      </c>
      <c r="J9">
        <v>0.53862104166674596</v>
      </c>
      <c r="K9">
        <v>148.002495718246</v>
      </c>
      <c r="L9">
        <v>274.04939999999999</v>
      </c>
      <c r="M9">
        <v>1029</v>
      </c>
      <c r="N9">
        <v>7</v>
      </c>
    </row>
    <row r="10" spans="1:14" x14ac:dyDescent="0.35">
      <c r="A10">
        <v>9</v>
      </c>
      <c r="I10">
        <v>0.48573999999996698</v>
      </c>
      <c r="J10">
        <v>0.44801354166669399</v>
      </c>
      <c r="K10">
        <v>137.708505554683</v>
      </c>
      <c r="L10">
        <v>274.00909999999999</v>
      </c>
      <c r="M10">
        <v>1155</v>
      </c>
      <c r="N10">
        <v>5.0791000000000004</v>
      </c>
    </row>
    <row r="11" spans="1:14" x14ac:dyDescent="0.35">
      <c r="A11">
        <v>10</v>
      </c>
      <c r="I11">
        <v>0.721941369047575</v>
      </c>
      <c r="J11">
        <v>0.557763333333402</v>
      </c>
      <c r="K11">
        <v>131.01994847779</v>
      </c>
      <c r="L11">
        <v>287.78660000000002</v>
      </c>
      <c r="M11">
        <v>1281</v>
      </c>
      <c r="N11">
        <v>8</v>
      </c>
    </row>
    <row r="12" spans="1:14" x14ac:dyDescent="0.35">
      <c r="A12">
        <v>11</v>
      </c>
      <c r="I12">
        <v>0.67234062500004199</v>
      </c>
      <c r="J12">
        <v>0.557828541666605</v>
      </c>
      <c r="K12">
        <v>141.26833166669201</v>
      </c>
      <c r="L12">
        <v>290.30720000000002</v>
      </c>
      <c r="M12">
        <v>1403</v>
      </c>
      <c r="N12">
        <v>7.9848999999999997</v>
      </c>
    </row>
    <row r="13" spans="1:14" x14ac:dyDescent="0.35">
      <c r="A13">
        <v>12</v>
      </c>
      <c r="I13">
        <v>0.70213625000007596</v>
      </c>
      <c r="J13">
        <v>0.607097499999941</v>
      </c>
      <c r="K13">
        <v>149.12115959113601</v>
      </c>
      <c r="L13">
        <v>294.35649999999998</v>
      </c>
      <c r="M13">
        <v>1516</v>
      </c>
      <c r="N13">
        <v>8</v>
      </c>
    </row>
    <row r="14" spans="1:14" x14ac:dyDescent="0.35">
      <c r="A14">
        <v>13</v>
      </c>
      <c r="I14">
        <v>0.71171375000000703</v>
      </c>
      <c r="J14">
        <v>0.57389895833333904</v>
      </c>
      <c r="K14">
        <v>152.993633872863</v>
      </c>
      <c r="L14">
        <v>308.2482</v>
      </c>
      <c r="M14">
        <v>1623</v>
      </c>
      <c r="N14">
        <v>7.8114999999999997</v>
      </c>
    </row>
    <row r="15" spans="1:14" x14ac:dyDescent="0.35">
      <c r="A15">
        <v>14</v>
      </c>
      <c r="I15">
        <v>0.66628854166666396</v>
      </c>
      <c r="J15">
        <v>0.51958979166661601</v>
      </c>
      <c r="K15">
        <v>154.56719916664599</v>
      </c>
      <c r="L15">
        <v>322.00540000000001</v>
      </c>
      <c r="M15">
        <v>1723</v>
      </c>
      <c r="N15">
        <v>7.492</v>
      </c>
    </row>
    <row r="16" spans="1:14" x14ac:dyDescent="0.35">
      <c r="A16">
        <v>15</v>
      </c>
      <c r="I16">
        <v>0.77096229166657304</v>
      </c>
      <c r="J16">
        <v>0.61020229166664797</v>
      </c>
      <c r="K16">
        <v>154.56719916664599</v>
      </c>
      <c r="L16">
        <v>324.92509999999999</v>
      </c>
      <c r="M16">
        <v>1800</v>
      </c>
      <c r="N16">
        <v>8</v>
      </c>
    </row>
    <row r="17" spans="1:22" x14ac:dyDescent="0.35">
      <c r="A17">
        <v>16</v>
      </c>
      <c r="I17">
        <v>0.76324374999991595</v>
      </c>
      <c r="J17">
        <v>0.57198833333329002</v>
      </c>
      <c r="K17">
        <v>154.56719916664599</v>
      </c>
      <c r="L17">
        <v>341.91410000000002</v>
      </c>
      <c r="M17">
        <v>1853</v>
      </c>
      <c r="N17">
        <v>8</v>
      </c>
    </row>
    <row r="18" spans="1:22" x14ac:dyDescent="0.35">
      <c r="A18">
        <v>17</v>
      </c>
      <c r="I18">
        <v>0.78708958333335</v>
      </c>
      <c r="J18">
        <v>0.60334583333339398</v>
      </c>
      <c r="K18">
        <v>154.56719916664599</v>
      </c>
      <c r="L18">
        <v>347.06709999999998</v>
      </c>
      <c r="M18">
        <v>1879</v>
      </c>
      <c r="N18">
        <v>8</v>
      </c>
    </row>
    <row r="19" spans="1:22" x14ac:dyDescent="0.35">
      <c r="A19">
        <v>18</v>
      </c>
      <c r="I19">
        <v>0.76751249999994897</v>
      </c>
      <c r="J19">
        <v>0.57692499999996805</v>
      </c>
      <c r="K19">
        <v>154.56719916664599</v>
      </c>
      <c r="L19">
        <v>349.52609999999999</v>
      </c>
      <c r="M19">
        <v>1890</v>
      </c>
      <c r="N19">
        <v>8</v>
      </c>
    </row>
    <row r="20" spans="1:22" x14ac:dyDescent="0.35">
      <c r="A20">
        <v>19</v>
      </c>
      <c r="I20">
        <v>0.75</v>
      </c>
      <c r="J20">
        <v>0.57083333333327302</v>
      </c>
      <c r="K20">
        <v>154.56719916664599</v>
      </c>
      <c r="L20">
        <v>351</v>
      </c>
      <c r="M20">
        <v>1894</v>
      </c>
      <c r="N20">
        <v>8</v>
      </c>
      <c r="V20" t="s">
        <v>32</v>
      </c>
    </row>
    <row r="21" spans="1:22" x14ac:dyDescent="0.35">
      <c r="I21" s="19"/>
      <c r="J21" s="19"/>
      <c r="K21" s="19"/>
      <c r="L21" s="19"/>
      <c r="M21" s="19"/>
      <c r="N21" s="19"/>
    </row>
    <row r="22" spans="1:22" x14ac:dyDescent="0.35">
      <c r="A22" t="s">
        <v>33</v>
      </c>
      <c r="C22">
        <f>SUBTOTAL(107,Table111[average Precision Fixed Sample Size])</f>
        <v>0.14221838097081052</v>
      </c>
      <c r="I22" s="19">
        <f>SUBTOTAL(107,I2:I8)</f>
        <v>7.1356260655194903E-2</v>
      </c>
      <c r="J22" s="19"/>
      <c r="K22" s="19"/>
      <c r="L22" s="19"/>
      <c r="M22" s="19"/>
      <c r="N22" s="19">
        <f>SUBTOTAL(109,Table111[faults Located  Variable Sample Size])</f>
        <v>143.79939999999999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60" zoomScaleNormal="60" workbookViewId="0">
      <selection activeCell="AB11" sqref="AB11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B2" t="s">
        <v>1</v>
      </c>
      <c r="C2">
        <v>0.36817403048341102</v>
      </c>
      <c r="D2">
        <v>0.50152895833338296</v>
      </c>
      <c r="E2">
        <v>134.48952653557399</v>
      </c>
      <c r="F2">
        <v>78.794799999999995</v>
      </c>
      <c r="G2">
        <v>129</v>
      </c>
      <c r="H2">
        <v>7.0332999999999997</v>
      </c>
      <c r="I2">
        <v>0.36431391369044902</v>
      </c>
      <c r="J2">
        <v>0.47191416666668701</v>
      </c>
      <c r="K2">
        <v>150.26744687875501</v>
      </c>
      <c r="L2">
        <v>80.310100000000006</v>
      </c>
      <c r="M2">
        <v>129</v>
      </c>
      <c r="N2">
        <v>6.6041999999999996</v>
      </c>
    </row>
    <row r="3" spans="1:14" x14ac:dyDescent="0.35">
      <c r="A3">
        <v>2</v>
      </c>
      <c r="B3" t="s">
        <v>1</v>
      </c>
      <c r="C3">
        <v>0.44349653922465998</v>
      </c>
      <c r="D3">
        <v>0.54110249999997695</v>
      </c>
      <c r="E3">
        <v>144.778782320348</v>
      </c>
      <c r="F3">
        <v>117.43210000000001</v>
      </c>
      <c r="G3">
        <v>258</v>
      </c>
      <c r="H3">
        <v>7.0583</v>
      </c>
      <c r="I3">
        <v>0.43307050407928599</v>
      </c>
      <c r="J3">
        <v>0.52837645833334701</v>
      </c>
      <c r="K3">
        <v>149.77597857562</v>
      </c>
      <c r="L3">
        <v>116.108</v>
      </c>
      <c r="M3">
        <v>258</v>
      </c>
      <c r="N3">
        <v>7.0082000000000004</v>
      </c>
    </row>
    <row r="4" spans="1:14" x14ac:dyDescent="0.35">
      <c r="A4">
        <v>3</v>
      </c>
      <c r="B4" t="s">
        <v>1</v>
      </c>
      <c r="C4">
        <v>0.47104755456351299</v>
      </c>
      <c r="D4">
        <v>0.47625479166666801</v>
      </c>
      <c r="E4">
        <v>134.00071759325701</v>
      </c>
      <c r="F4">
        <v>138.76140000000001</v>
      </c>
      <c r="G4">
        <v>387</v>
      </c>
      <c r="H4">
        <v>7.2072000000000003</v>
      </c>
      <c r="I4">
        <v>0.55944595238096195</v>
      </c>
      <c r="J4">
        <v>0.56602479166665998</v>
      </c>
      <c r="K4">
        <v>143.36121937618</v>
      </c>
      <c r="L4">
        <v>139.7415</v>
      </c>
      <c r="M4">
        <v>387</v>
      </c>
      <c r="N4">
        <v>7.6158999999999999</v>
      </c>
    </row>
    <row r="5" spans="1:14" x14ac:dyDescent="0.35">
      <c r="A5">
        <v>4</v>
      </c>
      <c r="B5" t="s">
        <v>1</v>
      </c>
      <c r="C5">
        <v>0.56785779761903998</v>
      </c>
      <c r="D5">
        <v>0.51074083333327303</v>
      </c>
      <c r="E5">
        <v>132.773252980851</v>
      </c>
      <c r="F5">
        <v>151.2577</v>
      </c>
      <c r="G5">
        <v>516</v>
      </c>
      <c r="H5">
        <v>7.6367000000000003</v>
      </c>
      <c r="I5">
        <v>0.54522925595238902</v>
      </c>
      <c r="J5">
        <v>0.51794666666663802</v>
      </c>
      <c r="K5">
        <v>151.722221255286</v>
      </c>
      <c r="L5">
        <v>154.4042</v>
      </c>
      <c r="M5">
        <v>516</v>
      </c>
      <c r="N5">
        <v>7.6269</v>
      </c>
    </row>
    <row r="6" spans="1:14" x14ac:dyDescent="0.35">
      <c r="A6">
        <v>5</v>
      </c>
      <c r="I6">
        <v>0.61619744047621305</v>
      </c>
      <c r="J6">
        <v>0.57785625000002705</v>
      </c>
      <c r="K6">
        <v>147.40442629622899</v>
      </c>
      <c r="L6">
        <v>159.27760000000001</v>
      </c>
      <c r="M6">
        <v>641</v>
      </c>
      <c r="N6">
        <v>7.7294999999999998</v>
      </c>
    </row>
    <row r="7" spans="1:14" x14ac:dyDescent="0.35">
      <c r="A7">
        <v>6</v>
      </c>
      <c r="I7">
        <v>0.65231955357139604</v>
      </c>
      <c r="J7">
        <v>0.56799145833335896</v>
      </c>
      <c r="K7">
        <v>151.191728969076</v>
      </c>
      <c r="L7">
        <v>170.6738</v>
      </c>
      <c r="M7">
        <v>758</v>
      </c>
      <c r="N7">
        <v>7.7428999999999997</v>
      </c>
    </row>
    <row r="8" spans="1:14" x14ac:dyDescent="0.35">
      <c r="A8">
        <v>7</v>
      </c>
      <c r="I8">
        <v>0.62314507936504304</v>
      </c>
      <c r="J8">
        <v>0.54126708333339602</v>
      </c>
      <c r="K8">
        <v>150.88695897064699</v>
      </c>
      <c r="L8">
        <v>169.4342</v>
      </c>
      <c r="M8">
        <v>870</v>
      </c>
      <c r="N8">
        <v>7.9660000000000002</v>
      </c>
    </row>
    <row r="9" spans="1:14" x14ac:dyDescent="0.35">
      <c r="A9">
        <v>8</v>
      </c>
      <c r="I9">
        <v>0.74772426587292595</v>
      </c>
      <c r="J9">
        <v>0.60584125000004996</v>
      </c>
      <c r="K9">
        <v>150.56685202384401</v>
      </c>
      <c r="L9">
        <v>179.31909999999999</v>
      </c>
      <c r="M9">
        <v>968</v>
      </c>
      <c r="N9">
        <v>8</v>
      </c>
    </row>
    <row r="10" spans="1:14" x14ac:dyDescent="0.35">
      <c r="A10">
        <v>9</v>
      </c>
      <c r="I10">
        <v>0.81534232142858598</v>
      </c>
      <c r="J10">
        <v>0.62207354166665396</v>
      </c>
      <c r="K10">
        <v>154.21805309929999</v>
      </c>
      <c r="L10">
        <v>182.72810000000001</v>
      </c>
      <c r="M10">
        <v>1038</v>
      </c>
      <c r="N10">
        <v>7.9522000000000004</v>
      </c>
    </row>
    <row r="11" spans="1:14" x14ac:dyDescent="0.35">
      <c r="A11">
        <v>10</v>
      </c>
      <c r="I11">
        <v>0.83240422619045495</v>
      </c>
      <c r="J11">
        <v>0.62808541666656503</v>
      </c>
      <c r="K11">
        <v>154.21832694441099</v>
      </c>
      <c r="L11">
        <v>189.0975</v>
      </c>
      <c r="M11">
        <v>1085</v>
      </c>
      <c r="N11">
        <v>7.9162999999999997</v>
      </c>
    </row>
    <row r="12" spans="1:14" x14ac:dyDescent="0.35">
      <c r="A12">
        <v>11</v>
      </c>
      <c r="I12">
        <v>0.88796562499996401</v>
      </c>
      <c r="J12">
        <v>0.65322499999996697</v>
      </c>
      <c r="K12">
        <v>154.21832694441099</v>
      </c>
      <c r="L12">
        <v>192.1172</v>
      </c>
      <c r="M12">
        <v>1114</v>
      </c>
      <c r="N12">
        <v>8</v>
      </c>
    </row>
    <row r="13" spans="1:14" x14ac:dyDescent="0.35">
      <c r="A13">
        <v>12</v>
      </c>
      <c r="I13">
        <v>0.93502916666664804</v>
      </c>
      <c r="J13">
        <v>0.65416666666652301</v>
      </c>
      <c r="K13">
        <v>154.21832694441099</v>
      </c>
      <c r="L13">
        <v>194</v>
      </c>
      <c r="M13">
        <v>1120</v>
      </c>
      <c r="N13">
        <v>8</v>
      </c>
    </row>
    <row r="14" spans="1:14" x14ac:dyDescent="0.35">
      <c r="A14">
        <v>13</v>
      </c>
      <c r="I14">
        <v>0.9375</v>
      </c>
      <c r="J14">
        <v>0.65416666666652301</v>
      </c>
      <c r="K14">
        <v>154.21832694441099</v>
      </c>
      <c r="L14">
        <v>194</v>
      </c>
      <c r="M14">
        <v>1121</v>
      </c>
      <c r="N14">
        <v>8</v>
      </c>
    </row>
    <row r="15" spans="1:14" x14ac:dyDescent="0.35">
      <c r="I15" s="19"/>
      <c r="J15" s="19"/>
      <c r="K15" s="19"/>
      <c r="L15" s="19"/>
      <c r="M15" s="19"/>
      <c r="N15" s="19"/>
    </row>
    <row r="16" spans="1:14" x14ac:dyDescent="0.35">
      <c r="I16" s="19"/>
      <c r="J16" s="19"/>
      <c r="K16" s="19"/>
      <c r="L16" s="19"/>
      <c r="M16" s="19"/>
      <c r="N16" s="19"/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SUBTOTAL(107,Table13[average Precision Fixed Sample Size])</f>
        <v>8.2526285374881145E-2</v>
      </c>
      <c r="I22" s="19">
        <f>SUBTOTAL(107,I2:I5)</f>
        <v>9.3223207198142324E-2</v>
      </c>
      <c r="J22" s="19"/>
      <c r="K22" s="19"/>
      <c r="L22" s="19"/>
      <c r="M22" s="19"/>
      <c r="N22" s="19">
        <f>SUBTOTAL(109,Table13[faults Located  Variable Sample Size])</f>
        <v>100.16210000000001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0" zoomScale="60" zoomScaleNormal="60" workbookViewId="0">
      <selection activeCell="F15" sqref="F15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0.369486731150791</v>
      </c>
      <c r="D2">
        <v>0.47326291666668802</v>
      </c>
      <c r="E2">
        <v>139.256169118055</v>
      </c>
      <c r="F2">
        <v>107.764</v>
      </c>
      <c r="G2">
        <v>129</v>
      </c>
      <c r="H2">
        <v>6.7987000000000002</v>
      </c>
      <c r="I2">
        <v>0.42013733630957101</v>
      </c>
      <c r="J2">
        <v>0.57092166666667798</v>
      </c>
      <c r="K2">
        <v>139.03773495074799</v>
      </c>
      <c r="L2">
        <v>107.8777</v>
      </c>
      <c r="M2">
        <v>129</v>
      </c>
      <c r="N2">
        <v>8</v>
      </c>
    </row>
    <row r="3" spans="1:14" x14ac:dyDescent="0.35">
      <c r="A3">
        <v>2</v>
      </c>
      <c r="C3">
        <v>0.40594595668220601</v>
      </c>
      <c r="D3">
        <v>0.510939374999961</v>
      </c>
      <c r="E3">
        <v>138.75540991628</v>
      </c>
      <c r="F3">
        <v>181.33269999999999</v>
      </c>
      <c r="G3">
        <v>258</v>
      </c>
      <c r="H3">
        <v>7.0293999999999999</v>
      </c>
      <c r="I3">
        <v>0.43613365079365102</v>
      </c>
      <c r="J3">
        <v>0.57869499999997098</v>
      </c>
      <c r="K3">
        <v>152.854961180202</v>
      </c>
      <c r="L3">
        <v>183.70779999999999</v>
      </c>
      <c r="M3">
        <v>258</v>
      </c>
      <c r="N3">
        <v>7.4476000000000004</v>
      </c>
    </row>
    <row r="4" spans="1:14" x14ac:dyDescent="0.35">
      <c r="A4">
        <v>3</v>
      </c>
      <c r="C4">
        <v>0.47585280257936702</v>
      </c>
      <c r="D4">
        <v>0.509661458333313</v>
      </c>
      <c r="E4">
        <v>140.56326134907999</v>
      </c>
      <c r="F4">
        <v>232.88390000000001</v>
      </c>
      <c r="G4">
        <v>387</v>
      </c>
      <c r="H4">
        <v>7.0724999999999998</v>
      </c>
      <c r="I4">
        <v>0.39857195075757501</v>
      </c>
      <c r="J4">
        <v>0.44415749999995302</v>
      </c>
      <c r="K4">
        <v>130.28904767625301</v>
      </c>
      <c r="L4">
        <v>225.9417</v>
      </c>
      <c r="M4">
        <v>387</v>
      </c>
      <c r="N4">
        <v>6.0758999999999999</v>
      </c>
    </row>
    <row r="5" spans="1:14" x14ac:dyDescent="0.35">
      <c r="A5">
        <v>4</v>
      </c>
      <c r="C5">
        <v>0.47470596937783499</v>
      </c>
      <c r="D5">
        <v>0.47947854166661602</v>
      </c>
      <c r="E5">
        <v>140.05788256592601</v>
      </c>
      <c r="F5">
        <v>270.25470000000001</v>
      </c>
      <c r="G5">
        <v>516</v>
      </c>
      <c r="H5">
        <v>7.0667</v>
      </c>
      <c r="I5">
        <v>0.49807182539683698</v>
      </c>
      <c r="J5">
        <v>0.457560833333297</v>
      </c>
      <c r="K5">
        <v>141.131011389451</v>
      </c>
      <c r="L5">
        <v>278.68340000000001</v>
      </c>
      <c r="M5">
        <v>516</v>
      </c>
      <c r="N5">
        <v>5.3992000000000004</v>
      </c>
    </row>
    <row r="6" spans="1:14" x14ac:dyDescent="0.35">
      <c r="A6">
        <v>5</v>
      </c>
      <c r="C6">
        <v>0.43689430555555098</v>
      </c>
      <c r="D6">
        <v>0.45242729166665901</v>
      </c>
      <c r="E6">
        <v>141.73528212978599</v>
      </c>
      <c r="F6">
        <v>303.94220000000001</v>
      </c>
      <c r="G6">
        <v>645</v>
      </c>
      <c r="H6">
        <v>6.8705999999999996</v>
      </c>
      <c r="I6">
        <v>0.55251372519846798</v>
      </c>
      <c r="J6">
        <v>0.53717770833330603</v>
      </c>
      <c r="K6">
        <v>145.98067882362301</v>
      </c>
      <c r="L6">
        <v>310.25360000000001</v>
      </c>
      <c r="M6">
        <v>645</v>
      </c>
      <c r="N6">
        <v>7.1616999999999997</v>
      </c>
    </row>
    <row r="7" spans="1:14" x14ac:dyDescent="0.35">
      <c r="A7">
        <v>6</v>
      </c>
      <c r="C7">
        <v>0.50035287202381395</v>
      </c>
      <c r="D7">
        <v>0.48865812500001599</v>
      </c>
      <c r="E7">
        <v>143.23161823496099</v>
      </c>
      <c r="F7">
        <v>329.8562</v>
      </c>
      <c r="G7">
        <v>774</v>
      </c>
      <c r="H7">
        <v>7.2465000000000002</v>
      </c>
      <c r="I7">
        <v>0.58070979166662995</v>
      </c>
      <c r="J7">
        <v>0.59567812500005002</v>
      </c>
      <c r="K7">
        <v>143.37151422341</v>
      </c>
      <c r="L7">
        <v>338.69080000000002</v>
      </c>
      <c r="M7">
        <v>774</v>
      </c>
      <c r="N7">
        <v>7.8311999999999999</v>
      </c>
    </row>
    <row r="8" spans="1:14" x14ac:dyDescent="0.35">
      <c r="A8">
        <v>7</v>
      </c>
      <c r="C8">
        <v>0.53170584821427502</v>
      </c>
      <c r="D8">
        <v>0.51534208333331499</v>
      </c>
      <c r="E8">
        <v>138.64779172162</v>
      </c>
      <c r="F8">
        <v>348.46100000000001</v>
      </c>
      <c r="G8">
        <v>903</v>
      </c>
      <c r="H8">
        <v>6.7195999999999998</v>
      </c>
      <c r="I8">
        <v>0.48991593749998502</v>
      </c>
      <c r="J8">
        <v>0.44505895833331099</v>
      </c>
      <c r="K8">
        <v>136.63267180447201</v>
      </c>
      <c r="L8">
        <v>346.9973</v>
      </c>
      <c r="M8">
        <v>903</v>
      </c>
      <c r="N8">
        <v>6.5742000000000003</v>
      </c>
    </row>
    <row r="9" spans="1:14" x14ac:dyDescent="0.35">
      <c r="A9">
        <v>8</v>
      </c>
      <c r="C9">
        <v>0.562165863095206</v>
      </c>
      <c r="D9">
        <v>0.52144187499998995</v>
      </c>
      <c r="E9">
        <v>141.14441062950701</v>
      </c>
      <c r="F9">
        <v>358.82220000000001</v>
      </c>
      <c r="G9">
        <v>1032</v>
      </c>
      <c r="H9">
        <v>7.4592999999999998</v>
      </c>
      <c r="I9">
        <v>0.55891761904761095</v>
      </c>
      <c r="J9">
        <v>0.51455750000002698</v>
      </c>
      <c r="K9">
        <v>140.070130081754</v>
      </c>
      <c r="L9">
        <v>363.75420000000003</v>
      </c>
      <c r="M9">
        <v>1032</v>
      </c>
      <c r="N9">
        <v>7.5525000000000002</v>
      </c>
    </row>
    <row r="10" spans="1:14" x14ac:dyDescent="0.35">
      <c r="A10">
        <v>9</v>
      </c>
      <c r="C10">
        <v>0.55847208333332099</v>
      </c>
      <c r="D10">
        <v>0.47629208333329898</v>
      </c>
      <c r="E10">
        <v>140.73655225525599</v>
      </c>
      <c r="F10">
        <v>373.86540000000002</v>
      </c>
      <c r="G10">
        <v>1161</v>
      </c>
      <c r="H10">
        <v>7.1300999999999997</v>
      </c>
      <c r="I10">
        <v>0.55723604166664698</v>
      </c>
      <c r="J10">
        <v>0.48571750000000902</v>
      </c>
      <c r="K10">
        <v>139.38471538565599</v>
      </c>
      <c r="L10">
        <v>370.89260000000002</v>
      </c>
      <c r="M10">
        <v>1161</v>
      </c>
      <c r="N10">
        <v>7.4640000000000004</v>
      </c>
    </row>
    <row r="11" spans="1:14" x14ac:dyDescent="0.35">
      <c r="A11">
        <v>10</v>
      </c>
      <c r="C11">
        <v>0.55954339285714705</v>
      </c>
      <c r="D11">
        <v>0.46811937499997702</v>
      </c>
      <c r="E11">
        <v>140.17583080543301</v>
      </c>
      <c r="F11">
        <v>379.0856</v>
      </c>
      <c r="G11">
        <v>1290</v>
      </c>
      <c r="H11">
        <v>6.9718999999999998</v>
      </c>
      <c r="I11">
        <v>0.64225172619049098</v>
      </c>
      <c r="J11">
        <v>0.526692500000008</v>
      </c>
      <c r="K11">
        <v>138.913412921695</v>
      </c>
      <c r="L11">
        <v>385.19490000000002</v>
      </c>
      <c r="M11">
        <v>1290</v>
      </c>
      <c r="N11">
        <v>7.4725999999999999</v>
      </c>
    </row>
    <row r="12" spans="1:14" x14ac:dyDescent="0.35">
      <c r="A12">
        <v>11</v>
      </c>
      <c r="C12">
        <v>0.61581544733042304</v>
      </c>
      <c r="D12">
        <v>0.51449187499999605</v>
      </c>
      <c r="E12">
        <v>143.093225415966</v>
      </c>
      <c r="F12">
        <v>388.52190000000002</v>
      </c>
      <c r="G12">
        <v>1419</v>
      </c>
      <c r="H12">
        <v>7.4745999999999997</v>
      </c>
      <c r="I12">
        <v>0.557332981150787</v>
      </c>
      <c r="J12">
        <v>0.50259145833331997</v>
      </c>
      <c r="K12">
        <v>141.41622498810199</v>
      </c>
      <c r="L12">
        <v>387.58249999999998</v>
      </c>
      <c r="M12">
        <v>1419</v>
      </c>
      <c r="N12">
        <v>7.3285999999999998</v>
      </c>
    </row>
    <row r="13" spans="1:14" x14ac:dyDescent="0.35">
      <c r="A13">
        <v>12</v>
      </c>
      <c r="C13">
        <v>0.62666833333335004</v>
      </c>
      <c r="D13">
        <v>0.52391166666663402</v>
      </c>
      <c r="E13">
        <v>141.376758151481</v>
      </c>
      <c r="F13">
        <v>394.25540000000001</v>
      </c>
      <c r="G13">
        <v>1548</v>
      </c>
      <c r="H13">
        <v>7.3997000000000002</v>
      </c>
      <c r="I13">
        <v>0.58011960317460498</v>
      </c>
      <c r="J13">
        <v>0.49910312499998499</v>
      </c>
      <c r="K13">
        <v>140.18095445016399</v>
      </c>
      <c r="L13">
        <v>388.98</v>
      </c>
      <c r="M13">
        <v>1548</v>
      </c>
      <c r="N13">
        <v>7.2969999999999997</v>
      </c>
    </row>
    <row r="14" spans="1:14" x14ac:dyDescent="0.35">
      <c r="A14">
        <v>13</v>
      </c>
      <c r="C14">
        <v>0.62218235119045695</v>
      </c>
      <c r="D14">
        <v>0.517842499999985</v>
      </c>
      <c r="E14">
        <v>140.47875480175301</v>
      </c>
      <c r="F14">
        <v>393.18529999999998</v>
      </c>
      <c r="G14">
        <v>1677</v>
      </c>
      <c r="H14">
        <v>7.6242000000000001</v>
      </c>
      <c r="I14">
        <v>0.60631708333332102</v>
      </c>
      <c r="J14">
        <v>0.50846458333333899</v>
      </c>
      <c r="K14">
        <v>136.68931807926401</v>
      </c>
      <c r="L14">
        <v>398.89449999999999</v>
      </c>
      <c r="M14">
        <v>1677</v>
      </c>
      <c r="N14">
        <v>7.4211999999999998</v>
      </c>
    </row>
    <row r="15" spans="1:14" x14ac:dyDescent="0.35">
      <c r="A15">
        <v>14</v>
      </c>
      <c r="C15">
        <v>0.59628005952381702</v>
      </c>
      <c r="D15">
        <v>0.48785395833335199</v>
      </c>
      <c r="E15">
        <v>140.91926990424099</v>
      </c>
      <c r="F15">
        <v>397.53149999999999</v>
      </c>
      <c r="G15">
        <v>1806</v>
      </c>
      <c r="H15">
        <v>7.1185</v>
      </c>
      <c r="I15">
        <v>0.57380866071430003</v>
      </c>
      <c r="J15">
        <v>0.48045583333330499</v>
      </c>
      <c r="K15">
        <v>143.57437149462399</v>
      </c>
      <c r="L15">
        <v>403.32040000000001</v>
      </c>
      <c r="M15">
        <v>1806</v>
      </c>
      <c r="N15">
        <v>7.0720000000000001</v>
      </c>
    </row>
    <row r="16" spans="1:14" x14ac:dyDescent="0.35">
      <c r="A16">
        <v>15</v>
      </c>
      <c r="C16">
        <v>0.61122821428569396</v>
      </c>
      <c r="D16">
        <v>0.49448833333333603</v>
      </c>
      <c r="E16">
        <v>140.568302250269</v>
      </c>
      <c r="F16">
        <v>401.05380000000002</v>
      </c>
      <c r="G16">
        <v>1935</v>
      </c>
      <c r="H16">
        <v>7.1475</v>
      </c>
      <c r="I16">
        <v>0.60179494047618398</v>
      </c>
      <c r="J16">
        <v>0.48281729166663701</v>
      </c>
      <c r="K16">
        <v>139.248882307169</v>
      </c>
      <c r="L16">
        <v>403.40480000000002</v>
      </c>
      <c r="M16">
        <v>1935</v>
      </c>
      <c r="N16">
        <v>7.2089999999999996</v>
      </c>
    </row>
    <row r="17" spans="1:14" x14ac:dyDescent="0.35">
      <c r="A17">
        <v>16</v>
      </c>
      <c r="C17">
        <v>0.61652541666665195</v>
      </c>
      <c r="D17">
        <v>0.51146500000000805</v>
      </c>
      <c r="E17">
        <v>139.275518054109</v>
      </c>
      <c r="F17">
        <v>398.18079999999998</v>
      </c>
      <c r="G17">
        <v>2064</v>
      </c>
      <c r="H17">
        <v>7.2065000000000001</v>
      </c>
      <c r="I17">
        <v>0.68368977678570098</v>
      </c>
      <c r="J17">
        <v>0.53306562500001198</v>
      </c>
      <c r="K17">
        <v>141.558535862035</v>
      </c>
      <c r="L17">
        <v>405.76949999999999</v>
      </c>
      <c r="M17">
        <v>2064</v>
      </c>
      <c r="N17">
        <v>7.7149999999999999</v>
      </c>
    </row>
    <row r="18" spans="1:14" x14ac:dyDescent="0.35">
      <c r="A18">
        <v>17</v>
      </c>
      <c r="C18">
        <v>0.62543726190476601</v>
      </c>
      <c r="D18">
        <v>0.488658749999973</v>
      </c>
      <c r="E18">
        <v>142.64120124655099</v>
      </c>
      <c r="F18">
        <v>399.99270000000001</v>
      </c>
      <c r="G18">
        <v>2193</v>
      </c>
      <c r="H18">
        <v>7.2411000000000003</v>
      </c>
      <c r="I18">
        <v>0.64167020833333199</v>
      </c>
      <c r="J18">
        <v>0.58756104166660805</v>
      </c>
      <c r="K18">
        <v>148.33391102805899</v>
      </c>
      <c r="L18">
        <v>390.64019999999999</v>
      </c>
      <c r="M18">
        <v>2193</v>
      </c>
      <c r="N18">
        <v>7.6317000000000004</v>
      </c>
    </row>
    <row r="19" spans="1:14" x14ac:dyDescent="0.35">
      <c r="A19">
        <v>18</v>
      </c>
      <c r="C19">
        <v>0.614042083333316</v>
      </c>
      <c r="D19">
        <v>0.48819104166664201</v>
      </c>
      <c r="E19">
        <v>142.25021077242701</v>
      </c>
      <c r="F19">
        <v>401.78</v>
      </c>
      <c r="G19">
        <v>2322</v>
      </c>
      <c r="H19">
        <v>7.0800999999999998</v>
      </c>
      <c r="I19">
        <v>0.62045312500005201</v>
      </c>
      <c r="J19">
        <v>0.48675208333335301</v>
      </c>
      <c r="K19">
        <v>149.725564999976</v>
      </c>
      <c r="L19">
        <v>400.12650000000002</v>
      </c>
      <c r="M19">
        <v>2322</v>
      </c>
      <c r="N19">
        <v>6.8564999999999996</v>
      </c>
    </row>
    <row r="20" spans="1:14" x14ac:dyDescent="0.35">
      <c r="A20">
        <v>19</v>
      </c>
      <c r="C20">
        <v>0.63994895833333398</v>
      </c>
      <c r="D20">
        <v>0.49723520833329199</v>
      </c>
      <c r="E20">
        <v>141.164336867739</v>
      </c>
      <c r="F20">
        <v>400.7688</v>
      </c>
      <c r="G20">
        <v>2451</v>
      </c>
      <c r="H20">
        <v>7.2845000000000004</v>
      </c>
      <c r="I20">
        <v>0.57853541666674901</v>
      </c>
      <c r="J20">
        <v>0.43890791666672202</v>
      </c>
      <c r="K20">
        <v>151.364975561237</v>
      </c>
      <c r="L20">
        <v>393.37079999999997</v>
      </c>
      <c r="M20">
        <v>2451</v>
      </c>
      <c r="N20">
        <v>6.4734999999999996</v>
      </c>
    </row>
    <row r="21" spans="1:14" x14ac:dyDescent="0.35">
      <c r="A21">
        <v>20</v>
      </c>
      <c r="C21">
        <v>0.60712145833333897</v>
      </c>
      <c r="D21">
        <v>0.47225979166663501</v>
      </c>
      <c r="E21">
        <v>140.38215150018101</v>
      </c>
      <c r="F21">
        <v>400.322</v>
      </c>
      <c r="G21">
        <v>2580</v>
      </c>
      <c r="H21">
        <v>6.9668000000000001</v>
      </c>
      <c r="I21">
        <v>0.79166666666678098</v>
      </c>
      <c r="J21">
        <v>0.63749999999988605</v>
      </c>
      <c r="K21">
        <v>154.656098333356</v>
      </c>
      <c r="L21">
        <v>497</v>
      </c>
      <c r="M21">
        <v>2580</v>
      </c>
      <c r="N21">
        <v>8</v>
      </c>
    </row>
    <row r="22" spans="1:14" x14ac:dyDescent="0.35">
      <c r="A22" t="s">
        <v>33</v>
      </c>
      <c r="C22">
        <f>SUBTOTAL(107,Table13456789[average Precision Fixed Sample Size])</f>
        <v>8.1809215202656549E-2</v>
      </c>
      <c r="I22" s="19">
        <f>SUBTOTAL(107,Table13456789[average Precision Variable Sample Size])</f>
        <v>9.1668296727517737E-2</v>
      </c>
      <c r="J22" s="19"/>
      <c r="K22" s="19"/>
      <c r="L22" s="19"/>
      <c r="M22" s="19"/>
      <c r="N22" s="19">
        <f>SUBTOTAL(109,Table13456789[faults Located  Variable Sample Size])</f>
        <v>143.98340000000002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60" zoomScaleNormal="60" workbookViewId="0">
      <selection activeCell="X26" sqref="X26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0.38451769036519201</v>
      </c>
      <c r="D2">
        <v>0.48326875000000202</v>
      </c>
      <c r="E2">
        <v>138.013061268249</v>
      </c>
      <c r="F2">
        <v>107.6949</v>
      </c>
      <c r="G2">
        <v>129</v>
      </c>
      <c r="H2">
        <v>7.0683999999999996</v>
      </c>
      <c r="I2">
        <v>0.38187178571432201</v>
      </c>
      <c r="J2">
        <v>0.53269062499994602</v>
      </c>
      <c r="K2">
        <v>149.23639906135799</v>
      </c>
      <c r="L2">
        <v>108.1677</v>
      </c>
      <c r="M2">
        <v>129</v>
      </c>
      <c r="N2">
        <v>8</v>
      </c>
    </row>
    <row r="3" spans="1:14" x14ac:dyDescent="0.35">
      <c r="A3">
        <v>2</v>
      </c>
      <c r="C3">
        <v>0.435261213151382</v>
      </c>
      <c r="D3">
        <v>0.57084770833336396</v>
      </c>
      <c r="E3">
        <v>140.897233042701</v>
      </c>
      <c r="F3">
        <v>179.29079999999999</v>
      </c>
      <c r="G3">
        <v>258</v>
      </c>
      <c r="H3">
        <v>7.0918000000000001</v>
      </c>
      <c r="I3">
        <v>0.34282873598827601</v>
      </c>
      <c r="J3">
        <v>0.435611250000013</v>
      </c>
      <c r="K3">
        <v>152.51759425019401</v>
      </c>
      <c r="L3">
        <v>173.44460000000001</v>
      </c>
      <c r="M3">
        <v>258</v>
      </c>
      <c r="N3">
        <v>7.4074</v>
      </c>
    </row>
    <row r="4" spans="1:14" x14ac:dyDescent="0.35">
      <c r="A4">
        <v>3</v>
      </c>
      <c r="C4">
        <v>0.49578184478716503</v>
      </c>
      <c r="D4">
        <v>0.53971999999998899</v>
      </c>
      <c r="E4">
        <v>140.640708233005</v>
      </c>
      <c r="F4">
        <v>230.88570000000001</v>
      </c>
      <c r="G4">
        <v>387</v>
      </c>
      <c r="H4">
        <v>7.3532999999999999</v>
      </c>
      <c r="I4">
        <v>0.379126815476165</v>
      </c>
      <c r="J4">
        <v>0.51450208333329295</v>
      </c>
      <c r="K4">
        <v>141.098332222236</v>
      </c>
      <c r="L4">
        <v>231.15469999999999</v>
      </c>
      <c r="M4">
        <v>387</v>
      </c>
      <c r="N4">
        <v>6.4794</v>
      </c>
    </row>
    <row r="5" spans="1:14" x14ac:dyDescent="0.35">
      <c r="A5">
        <v>4</v>
      </c>
      <c r="C5">
        <v>0.51429283422345295</v>
      </c>
      <c r="D5">
        <v>0.498494166666686</v>
      </c>
      <c r="E5">
        <v>142.07415359196301</v>
      </c>
      <c r="F5">
        <v>271.21289999999999</v>
      </c>
      <c r="G5">
        <v>516</v>
      </c>
      <c r="H5">
        <v>7.1432000000000002</v>
      </c>
      <c r="I5">
        <v>0.55475410714282702</v>
      </c>
      <c r="J5">
        <v>0.58596916666672305</v>
      </c>
      <c r="K5">
        <v>152.25742027075901</v>
      </c>
      <c r="L5">
        <v>270.9923</v>
      </c>
      <c r="M5">
        <v>516</v>
      </c>
      <c r="N5">
        <v>6.3221999999999996</v>
      </c>
    </row>
    <row r="6" spans="1:14" x14ac:dyDescent="0.35">
      <c r="A6">
        <v>5</v>
      </c>
      <c r="C6">
        <v>0.50516131132755904</v>
      </c>
      <c r="D6">
        <v>0.506648749999972</v>
      </c>
      <c r="E6">
        <v>136.63530375424699</v>
      </c>
      <c r="F6">
        <v>294.54410000000001</v>
      </c>
      <c r="G6">
        <v>645</v>
      </c>
      <c r="H6">
        <v>7.2428999999999997</v>
      </c>
      <c r="I6">
        <v>0.44778979166667099</v>
      </c>
      <c r="J6">
        <v>0.40925458333341702</v>
      </c>
      <c r="K6">
        <v>131.24835832409599</v>
      </c>
      <c r="L6">
        <v>300.3064</v>
      </c>
      <c r="M6">
        <v>645</v>
      </c>
      <c r="N6">
        <v>6.7819000000000003</v>
      </c>
    </row>
    <row r="7" spans="1:14" x14ac:dyDescent="0.35">
      <c r="A7">
        <v>6</v>
      </c>
      <c r="C7">
        <v>0.512760119047589</v>
      </c>
      <c r="D7">
        <v>0.48273250000002399</v>
      </c>
      <c r="E7">
        <v>138.969748461351</v>
      </c>
      <c r="F7">
        <v>326.00150000000002</v>
      </c>
      <c r="G7">
        <v>774</v>
      </c>
      <c r="H7">
        <v>6.6519000000000004</v>
      </c>
      <c r="I7">
        <v>0.63576562500006395</v>
      </c>
      <c r="J7">
        <v>0.58771500000001997</v>
      </c>
      <c r="K7">
        <v>141.18401724046899</v>
      </c>
      <c r="L7">
        <v>331.7244</v>
      </c>
      <c r="M7">
        <v>774</v>
      </c>
      <c r="N7">
        <v>7.6951999999999998</v>
      </c>
    </row>
    <row r="8" spans="1:14" x14ac:dyDescent="0.35">
      <c r="A8">
        <v>7</v>
      </c>
      <c r="C8">
        <v>0.53777822916668505</v>
      </c>
      <c r="D8">
        <v>0.47905291666666999</v>
      </c>
      <c r="E8">
        <v>140.014340824908</v>
      </c>
      <c r="F8">
        <v>343.21109999999999</v>
      </c>
      <c r="G8">
        <v>903</v>
      </c>
      <c r="H8">
        <v>6.8411999999999997</v>
      </c>
      <c r="I8">
        <v>0.59484624999997704</v>
      </c>
      <c r="J8">
        <v>0.50677499999998399</v>
      </c>
      <c r="K8">
        <v>135.803437906749</v>
      </c>
      <c r="L8">
        <v>342.93869999999998</v>
      </c>
      <c r="M8">
        <v>903</v>
      </c>
      <c r="N8">
        <v>6.9511000000000003</v>
      </c>
    </row>
    <row r="9" spans="1:14" x14ac:dyDescent="0.35">
      <c r="A9">
        <v>8</v>
      </c>
      <c r="C9">
        <v>0.555893258928568</v>
      </c>
      <c r="D9">
        <v>0.51113583333331203</v>
      </c>
      <c r="E9">
        <v>139.62272239430001</v>
      </c>
      <c r="F9">
        <v>353.04039999999998</v>
      </c>
      <c r="G9">
        <v>1032</v>
      </c>
      <c r="H9">
        <v>7.2491000000000003</v>
      </c>
      <c r="I9">
        <v>0.50536325757573597</v>
      </c>
      <c r="J9">
        <v>0.55235833333333795</v>
      </c>
      <c r="K9">
        <v>144.920062569518</v>
      </c>
      <c r="L9">
        <v>356.19720000000001</v>
      </c>
      <c r="M9">
        <v>1032</v>
      </c>
      <c r="N9">
        <v>7.9630999999999998</v>
      </c>
    </row>
    <row r="10" spans="1:14" x14ac:dyDescent="0.35">
      <c r="A10">
        <v>9</v>
      </c>
      <c r="C10">
        <v>0.599831133658002</v>
      </c>
      <c r="D10">
        <v>0.53299770833326099</v>
      </c>
      <c r="E10">
        <v>139.05118200834499</v>
      </c>
      <c r="F10">
        <v>362.15199999999999</v>
      </c>
      <c r="G10">
        <v>1161</v>
      </c>
      <c r="H10">
        <v>7.3076999999999996</v>
      </c>
      <c r="I10">
        <v>0.51186770833334905</v>
      </c>
      <c r="J10">
        <v>0.46378041666664599</v>
      </c>
      <c r="K10">
        <v>141.32560998814199</v>
      </c>
      <c r="L10">
        <v>363.42860000000002</v>
      </c>
      <c r="M10">
        <v>1161</v>
      </c>
      <c r="N10">
        <v>7.0042</v>
      </c>
    </row>
    <row r="11" spans="1:14" x14ac:dyDescent="0.35">
      <c r="A11">
        <v>10</v>
      </c>
      <c r="C11">
        <v>0.57634062499998995</v>
      </c>
      <c r="D11">
        <v>0.47599062499999001</v>
      </c>
      <c r="E11">
        <v>134.90141912684101</v>
      </c>
      <c r="F11">
        <v>370.90019999999998</v>
      </c>
      <c r="G11">
        <v>1290</v>
      </c>
      <c r="H11">
        <v>6.9485000000000001</v>
      </c>
      <c r="I11">
        <v>0.52210285714287097</v>
      </c>
      <c r="J11">
        <v>0.43354145833334701</v>
      </c>
      <c r="K11">
        <v>137.851714316683</v>
      </c>
      <c r="L11">
        <v>377.00330000000002</v>
      </c>
      <c r="M11">
        <v>1290</v>
      </c>
      <c r="N11">
        <v>6.1885000000000003</v>
      </c>
    </row>
    <row r="12" spans="1:14" x14ac:dyDescent="0.35">
      <c r="A12">
        <v>11</v>
      </c>
      <c r="C12">
        <v>0.57360395833334898</v>
      </c>
      <c r="D12">
        <v>0.48825437499998797</v>
      </c>
      <c r="E12">
        <v>142.73310135825099</v>
      </c>
      <c r="F12">
        <v>380.67</v>
      </c>
      <c r="G12">
        <v>1419</v>
      </c>
      <c r="H12">
        <v>7.0404999999999998</v>
      </c>
      <c r="I12">
        <v>0.55483333333329399</v>
      </c>
      <c r="J12">
        <v>0.49584958333332502</v>
      </c>
      <c r="K12">
        <v>133.46118094996399</v>
      </c>
      <c r="L12">
        <v>383.14109999999999</v>
      </c>
      <c r="M12">
        <v>1419</v>
      </c>
      <c r="N12">
        <v>7.4284999999999997</v>
      </c>
    </row>
    <row r="13" spans="1:14" x14ac:dyDescent="0.35">
      <c r="A13">
        <v>12</v>
      </c>
      <c r="C13">
        <v>0.63269706845237506</v>
      </c>
      <c r="D13">
        <v>0.52106604166666803</v>
      </c>
      <c r="E13">
        <v>136.49284723118799</v>
      </c>
      <c r="F13">
        <v>378.22329999999999</v>
      </c>
      <c r="G13">
        <v>1548</v>
      </c>
      <c r="H13">
        <v>7.5975999999999999</v>
      </c>
      <c r="I13">
        <v>0.66212812499998097</v>
      </c>
      <c r="J13">
        <v>0.54773520833331701</v>
      </c>
      <c r="K13">
        <v>136.07080791596101</v>
      </c>
      <c r="L13">
        <v>390.23509999999999</v>
      </c>
      <c r="M13">
        <v>1548</v>
      </c>
      <c r="N13">
        <v>7.0842000000000001</v>
      </c>
    </row>
    <row r="14" spans="1:14" x14ac:dyDescent="0.35">
      <c r="A14">
        <v>13</v>
      </c>
      <c r="C14">
        <v>0.63829974702379999</v>
      </c>
      <c r="D14">
        <v>0.54353958333333496</v>
      </c>
      <c r="E14">
        <v>140.613299949267</v>
      </c>
      <c r="F14">
        <v>387.17669999999998</v>
      </c>
      <c r="G14">
        <v>1677</v>
      </c>
      <c r="H14">
        <v>7.3646000000000003</v>
      </c>
      <c r="I14">
        <v>0.63350982142855805</v>
      </c>
      <c r="J14">
        <v>0.49509645833327998</v>
      </c>
      <c r="K14">
        <v>140.11070958194</v>
      </c>
      <c r="L14">
        <v>377.11950000000002</v>
      </c>
      <c r="M14">
        <v>1677</v>
      </c>
      <c r="N14">
        <v>7.5472000000000001</v>
      </c>
    </row>
    <row r="15" spans="1:14" x14ac:dyDescent="0.35">
      <c r="A15">
        <v>14</v>
      </c>
      <c r="C15">
        <v>0.59330875000000505</v>
      </c>
      <c r="D15">
        <v>0.50188895833330305</v>
      </c>
      <c r="E15">
        <v>133.22293190913101</v>
      </c>
      <c r="F15">
        <v>382.17360000000002</v>
      </c>
      <c r="G15">
        <v>1806</v>
      </c>
      <c r="H15">
        <v>7.2472000000000003</v>
      </c>
      <c r="I15">
        <v>0.63737145833334197</v>
      </c>
      <c r="J15">
        <v>0.55371416666668205</v>
      </c>
      <c r="K15">
        <v>149.93767127078701</v>
      </c>
      <c r="L15">
        <v>388.03870000000001</v>
      </c>
      <c r="M15">
        <v>1806</v>
      </c>
      <c r="N15">
        <v>7.2869999999999999</v>
      </c>
    </row>
    <row r="16" spans="1:14" x14ac:dyDescent="0.35">
      <c r="A16">
        <v>15</v>
      </c>
      <c r="C16">
        <v>0.55661235119053698</v>
      </c>
      <c r="D16">
        <v>0.50897708333331004</v>
      </c>
      <c r="E16">
        <v>138.45174461838801</v>
      </c>
      <c r="F16">
        <v>393.75099999999998</v>
      </c>
      <c r="G16">
        <v>1935</v>
      </c>
      <c r="H16">
        <v>7.0071000000000003</v>
      </c>
      <c r="I16">
        <v>0.63517416666673499</v>
      </c>
      <c r="J16">
        <v>0.47149937499996503</v>
      </c>
      <c r="K16">
        <v>141.720679866897</v>
      </c>
      <c r="L16">
        <v>389.17079999999999</v>
      </c>
      <c r="M16">
        <v>1935</v>
      </c>
      <c r="N16">
        <v>6.9570999999999996</v>
      </c>
    </row>
    <row r="17" spans="1:14" x14ac:dyDescent="0.35">
      <c r="A17">
        <v>16</v>
      </c>
      <c r="I17">
        <v>0.666043750000063</v>
      </c>
      <c r="J17">
        <v>0.51156937499994004</v>
      </c>
      <c r="K17">
        <v>131.03858365834199</v>
      </c>
      <c r="L17">
        <v>395.06709999999998</v>
      </c>
      <c r="M17">
        <v>2061</v>
      </c>
      <c r="N17">
        <v>7.8494999999999999</v>
      </c>
    </row>
    <row r="18" spans="1:14" x14ac:dyDescent="0.35">
      <c r="A18">
        <v>17</v>
      </c>
      <c r="I18">
        <v>0.71777624999996303</v>
      </c>
      <c r="J18">
        <v>0.539971666666614</v>
      </c>
      <c r="K18">
        <v>150.549164444441</v>
      </c>
      <c r="L18">
        <v>432.31979999999999</v>
      </c>
      <c r="M18">
        <v>2182</v>
      </c>
      <c r="N18">
        <v>8</v>
      </c>
    </row>
    <row r="19" spans="1:14" x14ac:dyDescent="0.35">
      <c r="A19">
        <v>18</v>
      </c>
      <c r="I19">
        <v>0.69575624999998098</v>
      </c>
      <c r="J19">
        <v>0.51497812500002105</v>
      </c>
      <c r="K19">
        <v>150.49666059660501</v>
      </c>
      <c r="L19">
        <v>456.79300000000001</v>
      </c>
      <c r="M19">
        <v>2288</v>
      </c>
      <c r="N19">
        <v>7.7526000000000002</v>
      </c>
    </row>
    <row r="20" spans="1:14" x14ac:dyDescent="0.35">
      <c r="A20">
        <v>19</v>
      </c>
      <c r="I20">
        <v>0.66665833333330504</v>
      </c>
      <c r="J20">
        <v>0.55387083333329801</v>
      </c>
      <c r="K20">
        <v>154.64917222223701</v>
      </c>
      <c r="L20">
        <v>482.15100000000001</v>
      </c>
      <c r="M20">
        <v>2364</v>
      </c>
      <c r="N20">
        <v>7</v>
      </c>
    </row>
    <row r="21" spans="1:14" x14ac:dyDescent="0.35">
      <c r="A21">
        <v>20</v>
      </c>
      <c r="I21">
        <v>0.78125</v>
      </c>
      <c r="J21">
        <v>0.59166666666655299</v>
      </c>
      <c r="K21">
        <v>154.64917222223701</v>
      </c>
      <c r="L21">
        <v>488</v>
      </c>
      <c r="M21">
        <v>2395</v>
      </c>
      <c r="N21">
        <v>8</v>
      </c>
    </row>
    <row r="22" spans="1:14" x14ac:dyDescent="0.35">
      <c r="A22" t="s">
        <v>33</v>
      </c>
      <c r="C22">
        <f>SUBTOTAL(107,Table1345678910[average Precision Fixed Sample Size])</f>
        <v>6.9368338220579376E-2</v>
      </c>
      <c r="I22" s="1">
        <f>SUBTOTAL(107,I2:I16)</f>
        <v>0.10512420159410434</v>
      </c>
      <c r="J22" s="1"/>
      <c r="K22" s="1"/>
      <c r="L22" s="1"/>
      <c r="M22" s="1"/>
      <c r="N22" s="1">
        <f>SUBTOTAL(109,Table1345678910[faults Located  Variable Sample Size])</f>
        <v>145.69909999999999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10" zoomScale="60" zoomScaleNormal="60" workbookViewId="0">
      <selection activeCell="K64" sqref="K64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0.27902802041709002</v>
      </c>
      <c r="D2">
        <v>0.39500208333330999</v>
      </c>
      <c r="E2">
        <v>144.15326792439501</v>
      </c>
      <c r="F2">
        <v>101.53149999999999</v>
      </c>
      <c r="G2">
        <v>129</v>
      </c>
      <c r="H2">
        <v>6.2465000000000002</v>
      </c>
      <c r="I2">
        <v>0.40981056141773597</v>
      </c>
      <c r="J2">
        <v>0.57312812500000099</v>
      </c>
      <c r="K2">
        <v>127.20874623372499</v>
      </c>
      <c r="L2">
        <v>101.508</v>
      </c>
      <c r="M2">
        <v>129</v>
      </c>
      <c r="N2">
        <v>7.2629999999999999</v>
      </c>
    </row>
    <row r="3" spans="1:14" x14ac:dyDescent="0.35">
      <c r="A3">
        <v>2</v>
      </c>
      <c r="C3">
        <v>0.39655395292207801</v>
      </c>
      <c r="D3">
        <v>0.50422541666668497</v>
      </c>
      <c r="E3">
        <v>136.666256093659</v>
      </c>
      <c r="F3">
        <v>168.47640000000001</v>
      </c>
      <c r="G3">
        <v>258</v>
      </c>
      <c r="H3">
        <v>6.7312000000000003</v>
      </c>
      <c r="I3">
        <v>0.46392271464646201</v>
      </c>
      <c r="J3">
        <v>0.56929937499994598</v>
      </c>
      <c r="K3">
        <v>134.25177067243101</v>
      </c>
      <c r="L3">
        <v>173.45490000000001</v>
      </c>
      <c r="M3">
        <v>258</v>
      </c>
      <c r="N3">
        <v>7.5561999999999996</v>
      </c>
    </row>
    <row r="4" spans="1:14" x14ac:dyDescent="0.35">
      <c r="A4">
        <v>3</v>
      </c>
      <c r="C4">
        <v>0.45854219020561798</v>
      </c>
      <c r="D4">
        <v>0.49360104166664998</v>
      </c>
      <c r="E4">
        <v>133.62494928581501</v>
      </c>
      <c r="F4">
        <v>212.4323</v>
      </c>
      <c r="G4">
        <v>387</v>
      </c>
      <c r="H4">
        <v>6.9377000000000004</v>
      </c>
      <c r="I4">
        <v>0.43841705762984901</v>
      </c>
      <c r="J4">
        <v>0.51972166666666597</v>
      </c>
      <c r="K4">
        <v>127.11769467069701</v>
      </c>
      <c r="L4">
        <v>215.1165</v>
      </c>
      <c r="M4">
        <v>387</v>
      </c>
      <c r="N4">
        <v>7.0830000000000002</v>
      </c>
    </row>
    <row r="5" spans="1:14" x14ac:dyDescent="0.35">
      <c r="A5">
        <v>4</v>
      </c>
      <c r="C5">
        <v>0.49963623015875303</v>
      </c>
      <c r="D5">
        <v>0.52049791666663403</v>
      </c>
      <c r="E5">
        <v>136.85168124495701</v>
      </c>
      <c r="F5">
        <v>242.75139999999999</v>
      </c>
      <c r="G5">
        <v>516</v>
      </c>
      <c r="H5">
        <v>7.31</v>
      </c>
      <c r="I5">
        <v>0.52040308035712601</v>
      </c>
      <c r="J5">
        <v>0.50323562499997998</v>
      </c>
      <c r="K5">
        <v>140.37488576849401</v>
      </c>
      <c r="L5">
        <v>242.3426</v>
      </c>
      <c r="M5">
        <v>516</v>
      </c>
      <c r="N5">
        <v>7.2706</v>
      </c>
    </row>
    <row r="6" spans="1:14" x14ac:dyDescent="0.35">
      <c r="A6">
        <v>5</v>
      </c>
      <c r="C6">
        <v>0.56125208062773602</v>
      </c>
      <c r="D6">
        <v>0.503864166666671</v>
      </c>
      <c r="E6">
        <v>131.152513386641</v>
      </c>
      <c r="F6">
        <v>266.9907</v>
      </c>
      <c r="G6">
        <v>645</v>
      </c>
      <c r="H6">
        <v>7.6651999999999996</v>
      </c>
      <c r="I6">
        <v>0.53600485119045904</v>
      </c>
      <c r="J6">
        <v>0.50841312500003699</v>
      </c>
      <c r="K6">
        <v>137.62765010204501</v>
      </c>
      <c r="L6">
        <v>266.5548</v>
      </c>
      <c r="M6">
        <v>645</v>
      </c>
      <c r="N6">
        <v>7.4416000000000002</v>
      </c>
    </row>
    <row r="7" spans="1:14" x14ac:dyDescent="0.35">
      <c r="A7">
        <v>6</v>
      </c>
      <c r="I7">
        <v>0.56418312499999201</v>
      </c>
      <c r="J7">
        <v>0.49502895833334798</v>
      </c>
      <c r="K7">
        <v>140.65287758837599</v>
      </c>
      <c r="L7">
        <v>288.1918</v>
      </c>
      <c r="M7">
        <v>773</v>
      </c>
      <c r="N7">
        <v>7.4187000000000003</v>
      </c>
    </row>
    <row r="8" spans="1:14" x14ac:dyDescent="0.35">
      <c r="A8">
        <v>7</v>
      </c>
      <c r="I8">
        <v>0.55330874503970395</v>
      </c>
      <c r="J8">
        <v>0.49135770833338899</v>
      </c>
      <c r="K8">
        <v>137.416150940449</v>
      </c>
      <c r="L8">
        <v>300.69709999999998</v>
      </c>
      <c r="M8">
        <v>900</v>
      </c>
      <c r="N8">
        <v>7.2187999999999999</v>
      </c>
    </row>
    <row r="9" spans="1:14" x14ac:dyDescent="0.35">
      <c r="A9">
        <v>8</v>
      </c>
      <c r="I9">
        <v>0.57714616071428904</v>
      </c>
      <c r="J9">
        <v>0.48344125000000898</v>
      </c>
      <c r="K9">
        <v>134.56871913984199</v>
      </c>
      <c r="L9">
        <v>311.16370000000001</v>
      </c>
      <c r="M9">
        <v>1026</v>
      </c>
      <c r="N9">
        <v>7.0853000000000002</v>
      </c>
    </row>
    <row r="10" spans="1:14" x14ac:dyDescent="0.35">
      <c r="A10">
        <v>9</v>
      </c>
      <c r="I10">
        <v>0.54518440476190799</v>
      </c>
      <c r="J10">
        <v>0.44044270833336602</v>
      </c>
      <c r="K10">
        <v>138.591087238596</v>
      </c>
      <c r="L10">
        <v>317.1893</v>
      </c>
      <c r="M10">
        <v>1151</v>
      </c>
      <c r="N10">
        <v>6.7954999999999997</v>
      </c>
    </row>
    <row r="11" spans="1:14" x14ac:dyDescent="0.35">
      <c r="A11">
        <v>10</v>
      </c>
      <c r="I11">
        <v>0.53684372023813998</v>
      </c>
      <c r="J11">
        <v>0.46965749999995898</v>
      </c>
      <c r="K11">
        <v>142.73177285038199</v>
      </c>
      <c r="L11">
        <v>326.85070000000002</v>
      </c>
      <c r="M11">
        <v>1274</v>
      </c>
      <c r="N11">
        <v>7.5712999999999999</v>
      </c>
    </row>
    <row r="12" spans="1:14" x14ac:dyDescent="0.35">
      <c r="A12">
        <v>11</v>
      </c>
      <c r="I12">
        <v>0.57534354166670398</v>
      </c>
      <c r="J12">
        <v>0.487977500000014</v>
      </c>
      <c r="K12">
        <v>140.25574846568401</v>
      </c>
      <c r="L12">
        <v>344.79899999999998</v>
      </c>
      <c r="M12">
        <v>1387</v>
      </c>
      <c r="N12">
        <v>7.5308999999999999</v>
      </c>
    </row>
    <row r="13" spans="1:14" x14ac:dyDescent="0.35">
      <c r="A13">
        <v>12</v>
      </c>
      <c r="I13">
        <v>0.668828124999992</v>
      </c>
      <c r="J13">
        <v>0.52577166666668396</v>
      </c>
      <c r="K13">
        <v>142.003434943462</v>
      </c>
      <c r="L13">
        <v>356.40219999999999</v>
      </c>
      <c r="M13">
        <v>1488</v>
      </c>
      <c r="N13">
        <v>7.9452999999999996</v>
      </c>
    </row>
    <row r="14" spans="1:14" x14ac:dyDescent="0.35">
      <c r="A14">
        <v>13</v>
      </c>
      <c r="I14">
        <v>0.66313541666673304</v>
      </c>
      <c r="J14">
        <v>0.52831500000002296</v>
      </c>
      <c r="K14">
        <v>150.823918321609</v>
      </c>
      <c r="L14">
        <v>375.13040000000001</v>
      </c>
      <c r="M14">
        <v>1577</v>
      </c>
      <c r="N14">
        <v>8</v>
      </c>
    </row>
    <row r="15" spans="1:14" x14ac:dyDescent="0.35">
      <c r="A15">
        <v>14</v>
      </c>
      <c r="I15">
        <v>0.69187541666664398</v>
      </c>
      <c r="J15">
        <v>0.53099499999998201</v>
      </c>
      <c r="K15">
        <v>150.549164444441</v>
      </c>
      <c r="L15">
        <v>386.0498</v>
      </c>
      <c r="M15">
        <v>1639</v>
      </c>
      <c r="N15">
        <v>7.3852000000000002</v>
      </c>
    </row>
    <row r="16" spans="1:14" x14ac:dyDescent="0.35">
      <c r="A16">
        <v>15</v>
      </c>
      <c r="I16">
        <v>0.69420708333331704</v>
      </c>
      <c r="J16">
        <v>0.56751708333327</v>
      </c>
      <c r="K16">
        <v>151.030907789606</v>
      </c>
      <c r="L16">
        <v>391.86040000000003</v>
      </c>
      <c r="M16">
        <v>1682</v>
      </c>
      <c r="N16">
        <v>7.9009</v>
      </c>
    </row>
    <row r="17" spans="1:14" x14ac:dyDescent="0.35">
      <c r="A17">
        <v>16</v>
      </c>
      <c r="I17">
        <v>0.68466916666658795</v>
      </c>
      <c r="J17">
        <v>0.55456249999992702</v>
      </c>
      <c r="K17">
        <v>150.549164444441</v>
      </c>
      <c r="L17">
        <v>397.07119999999998</v>
      </c>
      <c r="M17">
        <v>1713</v>
      </c>
      <c r="N17">
        <v>7.7416</v>
      </c>
    </row>
    <row r="18" spans="1:14" x14ac:dyDescent="0.35">
      <c r="A18">
        <v>17</v>
      </c>
      <c r="I18">
        <v>0.70449833333324796</v>
      </c>
      <c r="J18">
        <v>0.55604166666656596</v>
      </c>
      <c r="K18">
        <v>154.656098333356</v>
      </c>
      <c r="L18">
        <v>405.34500000000003</v>
      </c>
      <c r="M18">
        <v>1734</v>
      </c>
      <c r="N18">
        <v>7.9474999999999998</v>
      </c>
    </row>
    <row r="19" spans="1:14" x14ac:dyDescent="0.35">
      <c r="A19">
        <v>18</v>
      </c>
      <c r="I19">
        <v>0.70833333333324</v>
      </c>
      <c r="J19">
        <v>0.56041666666656997</v>
      </c>
      <c r="K19">
        <v>154.656098333356</v>
      </c>
      <c r="L19">
        <v>411.30340000000001</v>
      </c>
      <c r="M19">
        <v>1746</v>
      </c>
      <c r="N19">
        <v>8</v>
      </c>
    </row>
    <row r="20" spans="1:14" x14ac:dyDescent="0.35">
      <c r="A20">
        <v>19</v>
      </c>
      <c r="I20">
        <v>0.70833333333324</v>
      </c>
      <c r="J20">
        <v>0.56041666666656997</v>
      </c>
      <c r="K20">
        <v>154.656098333356</v>
      </c>
      <c r="L20">
        <v>412</v>
      </c>
      <c r="M20">
        <v>1749</v>
      </c>
      <c r="N20">
        <v>8</v>
      </c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SUBTOTAL(107,Table13412131415[average Precision Fixed Sample Size])</f>
        <v>0.1076997237192398</v>
      </c>
      <c r="I22" s="19">
        <f>SUBTOTAL(107,I2:I3)</f>
        <v>3.8263070492637712E-2</v>
      </c>
      <c r="J22" s="19"/>
      <c r="K22" s="19"/>
      <c r="L22" s="19"/>
      <c r="M22" s="19"/>
      <c r="N22" s="19">
        <f>SUBTOTAL(109,Table13412131415[faults Located  Variable Sample Size])</f>
        <v>143.15540000000004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zoomScale="60" zoomScaleNormal="60" workbookViewId="0">
      <selection activeCell="M54" sqref="M54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0.27346128517316598</v>
      </c>
      <c r="D2">
        <v>0.38911208333334601</v>
      </c>
      <c r="E2">
        <v>139.91246181153599</v>
      </c>
      <c r="F2">
        <v>103.5184</v>
      </c>
      <c r="G2">
        <v>129</v>
      </c>
      <c r="H2">
        <v>5.6933999999999996</v>
      </c>
      <c r="I2">
        <v>0.32126874007936201</v>
      </c>
      <c r="J2">
        <v>0.49365666666664598</v>
      </c>
      <c r="K2">
        <v>137.28958239975401</v>
      </c>
      <c r="L2">
        <v>102.0993</v>
      </c>
      <c r="M2">
        <v>129</v>
      </c>
      <c r="N2">
        <v>6.8750999999999998</v>
      </c>
    </row>
    <row r="3" spans="1:14" x14ac:dyDescent="0.35">
      <c r="A3">
        <v>2</v>
      </c>
      <c r="C3">
        <v>0.42622661213786001</v>
      </c>
      <c r="D3">
        <v>0.49912312500001099</v>
      </c>
      <c r="E3">
        <v>143.18040693172199</v>
      </c>
      <c r="F3">
        <v>162.62620000000001</v>
      </c>
      <c r="G3">
        <v>258</v>
      </c>
      <c r="H3">
        <v>7.0353000000000003</v>
      </c>
      <c r="I3">
        <v>0.37290308576838199</v>
      </c>
      <c r="J3">
        <v>0.48577562499996002</v>
      </c>
      <c r="K3">
        <v>131.906819502383</v>
      </c>
      <c r="L3">
        <v>165.9776</v>
      </c>
      <c r="M3">
        <v>258</v>
      </c>
      <c r="N3">
        <v>6.8151999999999999</v>
      </c>
    </row>
    <row r="4" spans="1:14" x14ac:dyDescent="0.35">
      <c r="A4">
        <v>3</v>
      </c>
      <c r="C4">
        <v>0.48705312409812501</v>
      </c>
      <c r="D4">
        <v>0.530710416666614</v>
      </c>
      <c r="E4">
        <v>146.053140436072</v>
      </c>
      <c r="F4">
        <v>211.25110000000001</v>
      </c>
      <c r="G4">
        <v>387</v>
      </c>
      <c r="H4">
        <v>7.0431999999999997</v>
      </c>
      <c r="I4">
        <v>0.43553267361111098</v>
      </c>
      <c r="J4">
        <v>0.55575687499988502</v>
      </c>
      <c r="K4">
        <v>138.51780768487001</v>
      </c>
      <c r="L4">
        <v>203.95150000000001</v>
      </c>
      <c r="M4">
        <v>387</v>
      </c>
      <c r="N4">
        <v>6.8639999999999999</v>
      </c>
    </row>
    <row r="5" spans="1:14" x14ac:dyDescent="0.35">
      <c r="A5">
        <v>4</v>
      </c>
      <c r="C5">
        <v>0.51202613095237703</v>
      </c>
      <c r="D5">
        <v>0.52026229166666305</v>
      </c>
      <c r="E5">
        <v>143.37652993179901</v>
      </c>
      <c r="F5">
        <v>244.07079999999999</v>
      </c>
      <c r="G5">
        <v>516</v>
      </c>
      <c r="H5">
        <v>7.0221</v>
      </c>
      <c r="I5">
        <v>0.53877701163421099</v>
      </c>
      <c r="J5">
        <v>0.56001687499999397</v>
      </c>
      <c r="K5">
        <v>135.59605218603599</v>
      </c>
      <c r="L5">
        <v>238.69839999999999</v>
      </c>
      <c r="M5">
        <v>516</v>
      </c>
      <c r="N5">
        <v>7.2967000000000004</v>
      </c>
    </row>
    <row r="6" spans="1:14" x14ac:dyDescent="0.35">
      <c r="A6">
        <v>5</v>
      </c>
      <c r="C6">
        <v>0.50047651920995895</v>
      </c>
      <c r="D6">
        <v>0.497494374999987</v>
      </c>
      <c r="E6">
        <v>140.62881986461801</v>
      </c>
      <c r="F6">
        <v>261.5068</v>
      </c>
      <c r="G6">
        <v>645</v>
      </c>
      <c r="H6">
        <v>6.8239000000000001</v>
      </c>
      <c r="I6">
        <v>0.51509367559518904</v>
      </c>
      <c r="J6">
        <v>0.50396874999997099</v>
      </c>
      <c r="K6">
        <v>133.56660396335599</v>
      </c>
      <c r="L6">
        <v>260.61739999999998</v>
      </c>
      <c r="M6">
        <v>645</v>
      </c>
      <c r="N6">
        <v>7.2122000000000002</v>
      </c>
    </row>
    <row r="7" spans="1:14" x14ac:dyDescent="0.35">
      <c r="A7">
        <v>6</v>
      </c>
      <c r="C7">
        <v>0.59819622023813801</v>
      </c>
      <c r="D7">
        <v>0.52763874999998395</v>
      </c>
      <c r="E7">
        <v>139.605617289919</v>
      </c>
      <c r="F7">
        <v>277.0369</v>
      </c>
      <c r="G7">
        <v>774</v>
      </c>
      <c r="H7">
        <v>7.2302</v>
      </c>
      <c r="I7">
        <v>0.57181973214284698</v>
      </c>
      <c r="J7">
        <v>0.50660958333331396</v>
      </c>
      <c r="K7">
        <v>143.90993002536399</v>
      </c>
      <c r="L7">
        <v>270.39530000000002</v>
      </c>
      <c r="M7">
        <v>774</v>
      </c>
      <c r="N7">
        <v>7.4892000000000003</v>
      </c>
    </row>
    <row r="8" spans="1:14" x14ac:dyDescent="0.35">
      <c r="A8">
        <v>7</v>
      </c>
      <c r="C8">
        <v>0.55297416666664601</v>
      </c>
      <c r="D8">
        <v>0.50847520833329596</v>
      </c>
      <c r="E8">
        <v>140.76864715780999</v>
      </c>
      <c r="F8">
        <v>288.3039</v>
      </c>
      <c r="G8">
        <v>903</v>
      </c>
      <c r="H8">
        <v>7.1923000000000004</v>
      </c>
      <c r="I8">
        <v>0.55257001488094404</v>
      </c>
      <c r="J8">
        <v>0.50826874999995897</v>
      </c>
      <c r="K8">
        <v>136.336644276816</v>
      </c>
      <c r="L8">
        <v>285.13029999999998</v>
      </c>
      <c r="M8">
        <v>903</v>
      </c>
      <c r="N8">
        <v>6.9134000000000002</v>
      </c>
    </row>
    <row r="9" spans="1:14" x14ac:dyDescent="0.35">
      <c r="A9">
        <v>8</v>
      </c>
      <c r="I9">
        <v>0.612051607142861</v>
      </c>
      <c r="J9">
        <v>0.55458979166665201</v>
      </c>
      <c r="K9">
        <v>130.637294699313</v>
      </c>
      <c r="L9">
        <v>293.1626</v>
      </c>
      <c r="M9">
        <v>1031</v>
      </c>
      <c r="N9">
        <v>7.7788000000000004</v>
      </c>
    </row>
    <row r="10" spans="1:14" x14ac:dyDescent="0.35">
      <c r="A10">
        <v>9</v>
      </c>
      <c r="I10">
        <v>0.59338116071430203</v>
      </c>
      <c r="J10">
        <v>0.50500687499999497</v>
      </c>
      <c r="K10">
        <v>134.048588690407</v>
      </c>
      <c r="L10">
        <v>306.0917</v>
      </c>
      <c r="M10">
        <v>1159</v>
      </c>
      <c r="N10">
        <v>7.1345999999999998</v>
      </c>
    </row>
    <row r="11" spans="1:14" x14ac:dyDescent="0.35">
      <c r="A11">
        <v>10</v>
      </c>
      <c r="I11">
        <v>0.65532062499997701</v>
      </c>
      <c r="J11">
        <v>0.53878666666665098</v>
      </c>
      <c r="K11">
        <v>150.323591585076</v>
      </c>
      <c r="L11">
        <v>316.42290000000003</v>
      </c>
      <c r="M11">
        <v>1287</v>
      </c>
      <c r="N11">
        <v>7.3882000000000003</v>
      </c>
    </row>
    <row r="12" spans="1:14" x14ac:dyDescent="0.35">
      <c r="A12">
        <v>11</v>
      </c>
      <c r="I12">
        <v>0.60059633928570699</v>
      </c>
      <c r="J12">
        <v>0.48786041666663299</v>
      </c>
      <c r="K12">
        <v>150.85345735740799</v>
      </c>
      <c r="L12">
        <v>327.70069999999998</v>
      </c>
      <c r="M12">
        <v>1410</v>
      </c>
      <c r="N12">
        <v>7.3098999999999998</v>
      </c>
    </row>
    <row r="13" spans="1:14" x14ac:dyDescent="0.35">
      <c r="A13">
        <v>12</v>
      </c>
      <c r="I13">
        <v>0.63069437499998404</v>
      </c>
      <c r="J13">
        <v>0.50560604166665102</v>
      </c>
      <c r="K13">
        <v>150.32159030833799</v>
      </c>
      <c r="L13">
        <v>339.79770000000002</v>
      </c>
      <c r="M13">
        <v>1526</v>
      </c>
      <c r="N13">
        <v>7.5140000000000002</v>
      </c>
    </row>
    <row r="14" spans="1:14" x14ac:dyDescent="0.35">
      <c r="A14">
        <v>13</v>
      </c>
      <c r="I14">
        <v>0.62418729166667897</v>
      </c>
      <c r="J14">
        <v>0.50801791666666196</v>
      </c>
      <c r="K14">
        <v>150.32144014393299</v>
      </c>
      <c r="L14">
        <v>358.28399999999999</v>
      </c>
      <c r="M14">
        <v>1632</v>
      </c>
      <c r="N14">
        <v>7.6894999999999998</v>
      </c>
    </row>
    <row r="15" spans="1:14" x14ac:dyDescent="0.35">
      <c r="A15">
        <v>14</v>
      </c>
      <c r="I15">
        <v>0.68986456845235899</v>
      </c>
      <c r="J15">
        <v>0.57488479166666295</v>
      </c>
      <c r="K15">
        <v>150.43789733288</v>
      </c>
      <c r="L15">
        <v>373.09289999999999</v>
      </c>
      <c r="M15">
        <v>1723</v>
      </c>
      <c r="N15">
        <v>7.4047999999999998</v>
      </c>
    </row>
    <row r="16" spans="1:14" x14ac:dyDescent="0.35">
      <c r="A16">
        <v>15</v>
      </c>
      <c r="I16">
        <v>0.63217395337302196</v>
      </c>
      <c r="J16">
        <v>0.56105354166666599</v>
      </c>
      <c r="K16">
        <v>154.55933085553499</v>
      </c>
      <c r="L16">
        <v>386.56810000000002</v>
      </c>
      <c r="M16">
        <v>1791</v>
      </c>
      <c r="N16">
        <v>7.6188000000000002</v>
      </c>
    </row>
    <row r="17" spans="1:14" x14ac:dyDescent="0.35">
      <c r="A17">
        <v>16</v>
      </c>
      <c r="I17">
        <v>0.67224098484847905</v>
      </c>
      <c r="J17">
        <v>0.60871250000009303</v>
      </c>
      <c r="K17">
        <v>154.558878599537</v>
      </c>
      <c r="L17">
        <v>395.40910000000002</v>
      </c>
      <c r="M17">
        <v>1836</v>
      </c>
      <c r="N17">
        <v>7.9451000000000001</v>
      </c>
    </row>
    <row r="18" spans="1:14" x14ac:dyDescent="0.35">
      <c r="A18">
        <v>17</v>
      </c>
      <c r="I18">
        <v>0.68981874999997495</v>
      </c>
      <c r="J18">
        <v>0.61349583333324897</v>
      </c>
      <c r="K18">
        <v>154.56027305552999</v>
      </c>
      <c r="L18">
        <v>403.5933</v>
      </c>
      <c r="M18">
        <v>1863</v>
      </c>
      <c r="N18">
        <v>7.6292999999999997</v>
      </c>
    </row>
    <row r="19" spans="1:14" x14ac:dyDescent="0.35">
      <c r="A19">
        <v>18</v>
      </c>
      <c r="I19">
        <v>0.697916666666756</v>
      </c>
      <c r="J19">
        <v>0.65833333333347799</v>
      </c>
      <c r="K19">
        <v>154.56027305552999</v>
      </c>
      <c r="L19">
        <v>410.60849999999999</v>
      </c>
      <c r="M19">
        <v>1876</v>
      </c>
      <c r="N19">
        <v>8</v>
      </c>
    </row>
    <row r="20" spans="1:14" x14ac:dyDescent="0.35">
      <c r="A20">
        <v>19</v>
      </c>
      <c r="I20">
        <v>0.697916666666756</v>
      </c>
      <c r="J20">
        <v>0.65833333333347799</v>
      </c>
      <c r="K20">
        <v>154.56027305552999</v>
      </c>
      <c r="L20">
        <v>412</v>
      </c>
      <c r="M20">
        <v>1879</v>
      </c>
      <c r="N20">
        <v>8</v>
      </c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SUBTOTAL(107,Table134121314[average Precision Fixed Sample Size])</f>
        <v>0.10514036152045851</v>
      </c>
      <c r="I22" s="19">
        <f>SUBTOTAL(107,I2:I3)</f>
        <v>3.6510995978836398E-2</v>
      </c>
      <c r="J22" s="19"/>
      <c r="K22" s="19"/>
      <c r="L22" s="19"/>
      <c r="M22" s="19"/>
      <c r="N22" s="19">
        <f>SUBTOTAL(109,Table134121314[faults Located  Variable Sample Size])</f>
        <v>140.87879999999998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zoomScale="60" zoomScaleNormal="60" workbookViewId="0">
      <selection activeCell="F8" sqref="F8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0.28924105654761201</v>
      </c>
      <c r="D2">
        <v>0.40477208333332299</v>
      </c>
      <c r="E2">
        <v>149.45107351010199</v>
      </c>
      <c r="F2">
        <v>97.667100000000005</v>
      </c>
      <c r="G2">
        <v>129</v>
      </c>
      <c r="H2">
        <v>5.8540999999999999</v>
      </c>
      <c r="I2">
        <v>0.32235133928570397</v>
      </c>
      <c r="J2">
        <v>0.42653437499996499</v>
      </c>
      <c r="K2">
        <v>127.446111473568</v>
      </c>
      <c r="L2">
        <v>99.817800000000005</v>
      </c>
      <c r="M2">
        <v>129</v>
      </c>
      <c r="N2">
        <v>6.4127000000000001</v>
      </c>
    </row>
    <row r="3" spans="1:14" x14ac:dyDescent="0.35">
      <c r="A3">
        <v>2</v>
      </c>
      <c r="C3">
        <v>0.48790543928292102</v>
      </c>
      <c r="D3">
        <v>0.60743895833330697</v>
      </c>
      <c r="E3">
        <v>140.08403026891199</v>
      </c>
      <c r="F3">
        <v>147.2594</v>
      </c>
      <c r="G3">
        <v>258</v>
      </c>
      <c r="H3">
        <v>7.5519999999999996</v>
      </c>
      <c r="I3">
        <v>0.32202157692998601</v>
      </c>
      <c r="J3">
        <v>0.54120833333325202</v>
      </c>
      <c r="K3">
        <v>122.812338924893</v>
      </c>
      <c r="L3">
        <v>142.30090000000001</v>
      </c>
      <c r="M3">
        <v>258</v>
      </c>
      <c r="N3">
        <v>7.0560999999999998</v>
      </c>
    </row>
    <row r="4" spans="1:14" x14ac:dyDescent="0.35">
      <c r="A4">
        <v>3</v>
      </c>
      <c r="C4">
        <v>0.52148939799784799</v>
      </c>
      <c r="D4">
        <v>0.55114520833330904</v>
      </c>
      <c r="E4">
        <v>143.59221015209201</v>
      </c>
      <c r="F4">
        <v>191.77019999999999</v>
      </c>
      <c r="G4">
        <v>387</v>
      </c>
      <c r="H4">
        <v>7.2793999999999999</v>
      </c>
      <c r="I4">
        <v>0.49917770833337999</v>
      </c>
      <c r="J4">
        <v>0.60185312499988997</v>
      </c>
      <c r="K4">
        <v>137.57710554019999</v>
      </c>
      <c r="L4">
        <v>191.423</v>
      </c>
      <c r="M4">
        <v>387</v>
      </c>
      <c r="N4">
        <v>6.7747000000000002</v>
      </c>
    </row>
    <row r="5" spans="1:14" x14ac:dyDescent="0.35">
      <c r="A5">
        <v>4</v>
      </c>
      <c r="C5">
        <v>0.55986274305554895</v>
      </c>
      <c r="D5">
        <v>0.58708749999998899</v>
      </c>
      <c r="E5">
        <v>140.50777027490599</v>
      </c>
      <c r="F5">
        <v>214.40530000000001</v>
      </c>
      <c r="G5">
        <v>516</v>
      </c>
      <c r="H5">
        <v>7.6207000000000003</v>
      </c>
      <c r="I5">
        <v>0.52284869047626104</v>
      </c>
      <c r="J5">
        <v>0.47927249999991201</v>
      </c>
      <c r="K5">
        <v>137.98167499999701</v>
      </c>
      <c r="L5">
        <v>204.29159999999999</v>
      </c>
      <c r="M5">
        <v>516</v>
      </c>
      <c r="N5">
        <v>6.5796000000000001</v>
      </c>
    </row>
    <row r="6" spans="1:14" x14ac:dyDescent="0.35">
      <c r="A6">
        <v>5</v>
      </c>
      <c r="C6">
        <v>0.50784688988095505</v>
      </c>
      <c r="D6">
        <v>0.47508604166663099</v>
      </c>
      <c r="E6">
        <v>137.17204315001601</v>
      </c>
      <c r="F6">
        <v>233.62610000000001</v>
      </c>
      <c r="G6">
        <v>645</v>
      </c>
      <c r="H6">
        <v>7.1101999999999999</v>
      </c>
      <c r="I6">
        <v>0.60979599702380405</v>
      </c>
      <c r="J6">
        <v>0.57068625000001605</v>
      </c>
      <c r="K6">
        <v>154.60258742153101</v>
      </c>
      <c r="L6">
        <v>234.38939999999999</v>
      </c>
      <c r="M6">
        <v>645</v>
      </c>
      <c r="N6">
        <v>7.9006999999999996</v>
      </c>
    </row>
    <row r="7" spans="1:14" x14ac:dyDescent="0.35">
      <c r="A7">
        <v>6</v>
      </c>
      <c r="C7">
        <v>0.59915169913417998</v>
      </c>
      <c r="D7">
        <v>0.53559499999999205</v>
      </c>
      <c r="E7">
        <v>139.85386077810699</v>
      </c>
      <c r="F7">
        <v>239.62389999999999</v>
      </c>
      <c r="G7">
        <v>774</v>
      </c>
      <c r="H7">
        <v>7.5247000000000002</v>
      </c>
      <c r="I7">
        <v>0.57780714285715595</v>
      </c>
      <c r="J7">
        <v>0.52809895833333698</v>
      </c>
      <c r="K7">
        <v>154.656098333356</v>
      </c>
      <c r="L7">
        <v>245.685</v>
      </c>
      <c r="M7">
        <v>774</v>
      </c>
      <c r="N7">
        <v>7.5636999999999999</v>
      </c>
    </row>
    <row r="8" spans="1:14" x14ac:dyDescent="0.35">
      <c r="A8">
        <v>7</v>
      </c>
      <c r="C8">
        <v>0.61104900793651395</v>
      </c>
      <c r="D8">
        <v>0.56413354166663698</v>
      </c>
      <c r="E8">
        <v>132.03590099147101</v>
      </c>
      <c r="F8">
        <v>249.12090000000001</v>
      </c>
      <c r="G8">
        <v>903</v>
      </c>
      <c r="H8">
        <v>7.359</v>
      </c>
      <c r="I8">
        <v>0.64680458333332203</v>
      </c>
      <c r="J8">
        <v>0.52913479166664501</v>
      </c>
      <c r="K8">
        <v>150.54484863566799</v>
      </c>
      <c r="L8">
        <v>250.84440000000001</v>
      </c>
      <c r="M8">
        <v>903</v>
      </c>
      <c r="N8">
        <v>7.2954999999999997</v>
      </c>
    </row>
    <row r="9" spans="1:14" x14ac:dyDescent="0.35">
      <c r="A9">
        <v>8</v>
      </c>
      <c r="I9">
        <v>0.63029476190476197</v>
      </c>
      <c r="J9">
        <v>0.51670520833335798</v>
      </c>
      <c r="K9">
        <v>150.54138666669101</v>
      </c>
      <c r="L9">
        <v>260.4563</v>
      </c>
      <c r="M9">
        <v>1031</v>
      </c>
      <c r="N9">
        <v>7.4053000000000004</v>
      </c>
    </row>
    <row r="10" spans="1:14" x14ac:dyDescent="0.35">
      <c r="A10">
        <v>9</v>
      </c>
      <c r="I10">
        <v>0.515787033730152</v>
      </c>
      <c r="J10">
        <v>0.45543979166668702</v>
      </c>
      <c r="K10">
        <v>150.502978346916</v>
      </c>
      <c r="L10">
        <v>263.30169999999998</v>
      </c>
      <c r="M10">
        <v>1159</v>
      </c>
      <c r="N10">
        <v>6.9223999999999997</v>
      </c>
    </row>
    <row r="11" spans="1:14" x14ac:dyDescent="0.35">
      <c r="A11">
        <v>10</v>
      </c>
      <c r="I11">
        <v>0.51645854166669403</v>
      </c>
      <c r="J11">
        <v>0.43382416666664603</v>
      </c>
      <c r="K11">
        <v>154.656098333356</v>
      </c>
      <c r="L11">
        <v>268.15969999999999</v>
      </c>
      <c r="M11">
        <v>1285</v>
      </c>
      <c r="N11">
        <v>7.3429000000000002</v>
      </c>
    </row>
    <row r="12" spans="1:14" x14ac:dyDescent="0.35">
      <c r="A12">
        <v>11</v>
      </c>
      <c r="I12">
        <v>0.60957541666666404</v>
      </c>
      <c r="J12">
        <v>0.50417958333329704</v>
      </c>
      <c r="K12">
        <v>150.53358219297101</v>
      </c>
      <c r="L12">
        <v>273.96370000000002</v>
      </c>
      <c r="M12">
        <v>1405</v>
      </c>
      <c r="N12">
        <v>6.7210000000000001</v>
      </c>
    </row>
    <row r="13" spans="1:14" x14ac:dyDescent="0.35">
      <c r="A13">
        <v>12</v>
      </c>
      <c r="I13">
        <v>0.615720059523853</v>
      </c>
      <c r="J13">
        <v>0.51548249999999896</v>
      </c>
      <c r="K13">
        <v>150.54637777477899</v>
      </c>
      <c r="L13">
        <v>283.13760000000002</v>
      </c>
      <c r="M13">
        <v>1514</v>
      </c>
      <c r="N13">
        <v>7.3335999999999997</v>
      </c>
    </row>
    <row r="14" spans="1:14" x14ac:dyDescent="0.35">
      <c r="A14">
        <v>13</v>
      </c>
      <c r="I14">
        <v>0.61182785714282295</v>
      </c>
      <c r="J14">
        <v>0.49617333333332903</v>
      </c>
      <c r="K14">
        <v>150.548134666664</v>
      </c>
      <c r="L14">
        <v>288.78320000000002</v>
      </c>
      <c r="M14">
        <v>1613</v>
      </c>
      <c r="N14">
        <v>7.4865000000000004</v>
      </c>
    </row>
    <row r="15" spans="1:14" x14ac:dyDescent="0.35">
      <c r="A15">
        <v>14</v>
      </c>
      <c r="I15">
        <v>0.67064374999994802</v>
      </c>
      <c r="J15">
        <v>0.54020604166671304</v>
      </c>
      <c r="K15">
        <v>150.54819611111299</v>
      </c>
      <c r="L15">
        <v>301.71839999999997</v>
      </c>
      <c r="M15">
        <v>1692</v>
      </c>
      <c r="N15">
        <v>7</v>
      </c>
    </row>
    <row r="16" spans="1:14" x14ac:dyDescent="0.35">
      <c r="A16">
        <v>15</v>
      </c>
      <c r="I16">
        <v>0.71441431547622103</v>
      </c>
      <c r="J16">
        <v>0.60962083333342998</v>
      </c>
      <c r="K16">
        <v>150.549164444441</v>
      </c>
      <c r="L16">
        <v>307.44150000000002</v>
      </c>
      <c r="M16">
        <v>1738</v>
      </c>
      <c r="N16">
        <v>7.4766000000000004</v>
      </c>
    </row>
    <row r="17" spans="1:14" x14ac:dyDescent="0.35">
      <c r="A17">
        <v>16</v>
      </c>
      <c r="I17">
        <v>0.77421416666673004</v>
      </c>
      <c r="J17">
        <v>0.68145416666672898</v>
      </c>
      <c r="K17">
        <v>154.656098333356</v>
      </c>
      <c r="L17">
        <v>314.57170000000002</v>
      </c>
      <c r="M17">
        <v>1767</v>
      </c>
      <c r="N17">
        <v>7.5473999999999997</v>
      </c>
    </row>
    <row r="18" spans="1:14" x14ac:dyDescent="0.35">
      <c r="A18">
        <v>17</v>
      </c>
      <c r="I18">
        <v>0.8125</v>
      </c>
      <c r="J18">
        <v>0.76249999999987494</v>
      </c>
      <c r="K18">
        <v>154.656098333356</v>
      </c>
      <c r="L18">
        <v>316</v>
      </c>
      <c r="M18">
        <v>1773</v>
      </c>
      <c r="N18">
        <v>8</v>
      </c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SUBTOTAL(107,Table1341213[average Precision Fixed Sample Size])</f>
        <v>0.10801112720690062</v>
      </c>
      <c r="I22" s="19">
        <f>SUBTOTAL(107,I2:I3)</f>
        <v>2.3317719790822444E-4</v>
      </c>
      <c r="J22" s="19"/>
      <c r="K22" s="19"/>
      <c r="L22" s="19"/>
      <c r="M22" s="19"/>
      <c r="N22" s="19">
        <f>SUBTOTAL(109,Table1341213[faults Located  Variable Sample Size])</f>
        <v>122.81870000000001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7" zoomScale="60" zoomScaleNormal="60" workbookViewId="0">
      <selection activeCell="I6" sqref="I6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</row>
    <row r="2" spans="1:14" x14ac:dyDescent="0.35">
      <c r="A2">
        <v>1</v>
      </c>
      <c r="C2">
        <v>0.29079929563493001</v>
      </c>
      <c r="D2">
        <v>0.364755833333333</v>
      </c>
      <c r="E2">
        <v>140.508434955712</v>
      </c>
      <c r="F2">
        <v>88.021000000000001</v>
      </c>
      <c r="G2">
        <v>129</v>
      </c>
      <c r="H2">
        <v>5.9756999999999998</v>
      </c>
      <c r="I2">
        <v>0.32404168650795601</v>
      </c>
      <c r="J2">
        <v>0.45693458333336801</v>
      </c>
      <c r="K2">
        <v>149.807403620792</v>
      </c>
      <c r="L2">
        <v>88.248699999999999</v>
      </c>
      <c r="M2">
        <v>129</v>
      </c>
      <c r="N2">
        <v>6.1467000000000001</v>
      </c>
    </row>
    <row r="3" spans="1:14" x14ac:dyDescent="0.35">
      <c r="A3">
        <v>2</v>
      </c>
      <c r="C3">
        <v>0.47967732271198998</v>
      </c>
      <c r="D3">
        <v>0.58843812500001302</v>
      </c>
      <c r="E3">
        <v>143.59624119355399</v>
      </c>
      <c r="F3">
        <v>132.0899</v>
      </c>
      <c r="G3">
        <v>258</v>
      </c>
      <c r="H3">
        <v>7.4798999999999998</v>
      </c>
      <c r="I3">
        <v>0.55620320301225001</v>
      </c>
      <c r="J3">
        <v>0.57260833333320604</v>
      </c>
      <c r="K3">
        <v>141.649439031713</v>
      </c>
      <c r="L3">
        <v>138.6756</v>
      </c>
      <c r="M3">
        <v>258</v>
      </c>
      <c r="N3">
        <v>7.8524000000000003</v>
      </c>
    </row>
    <row r="4" spans="1:14" x14ac:dyDescent="0.35">
      <c r="A4">
        <v>3</v>
      </c>
      <c r="C4">
        <v>0.52547373196246505</v>
      </c>
      <c r="D4">
        <v>0.56033291666667895</v>
      </c>
      <c r="E4">
        <v>145.06519467688901</v>
      </c>
      <c r="F4">
        <v>164.00129999999999</v>
      </c>
      <c r="G4">
        <v>387</v>
      </c>
      <c r="H4">
        <v>7.6147999999999998</v>
      </c>
      <c r="I4">
        <v>0.43710059523811301</v>
      </c>
      <c r="J4">
        <v>0.42522812499996698</v>
      </c>
      <c r="K4">
        <v>137.63266368245701</v>
      </c>
      <c r="L4">
        <v>155.9529</v>
      </c>
      <c r="M4">
        <v>387</v>
      </c>
      <c r="N4">
        <v>7.3761000000000001</v>
      </c>
    </row>
    <row r="5" spans="1:14" x14ac:dyDescent="0.35">
      <c r="A5">
        <v>4</v>
      </c>
      <c r="C5">
        <v>0.48221244318181</v>
      </c>
      <c r="D5">
        <v>0.49045520833328399</v>
      </c>
      <c r="E5">
        <v>137.647934926673</v>
      </c>
      <c r="F5">
        <v>179.20349999999999</v>
      </c>
      <c r="G5">
        <v>516</v>
      </c>
      <c r="H5">
        <v>6.5815000000000001</v>
      </c>
      <c r="I5">
        <v>0.58841782738095205</v>
      </c>
      <c r="J5">
        <v>0.59326499999998294</v>
      </c>
      <c r="K5">
        <v>140.62428961065399</v>
      </c>
      <c r="L5">
        <v>174.82470000000001</v>
      </c>
      <c r="M5">
        <v>516</v>
      </c>
      <c r="N5">
        <v>7.9505999999999997</v>
      </c>
    </row>
    <row r="6" spans="1:14" x14ac:dyDescent="0.35">
      <c r="A6">
        <v>5</v>
      </c>
      <c r="C6">
        <v>0.54124575892856397</v>
      </c>
      <c r="D6">
        <v>0.50687812499997797</v>
      </c>
      <c r="E6">
        <v>139.29942718218501</v>
      </c>
      <c r="F6">
        <v>181.5865</v>
      </c>
      <c r="G6">
        <v>645</v>
      </c>
      <c r="H6">
        <v>7.9252000000000002</v>
      </c>
      <c r="I6">
        <v>0.58223174603172301</v>
      </c>
      <c r="J6">
        <v>0.56451187499998701</v>
      </c>
      <c r="K6">
        <v>148.555725002477</v>
      </c>
      <c r="L6">
        <v>190.1344</v>
      </c>
      <c r="M6">
        <v>645</v>
      </c>
      <c r="N6">
        <v>7.7653999999999996</v>
      </c>
    </row>
    <row r="7" spans="1:14" x14ac:dyDescent="0.35">
      <c r="A7">
        <v>6</v>
      </c>
      <c r="I7">
        <v>0.67407259920634599</v>
      </c>
      <c r="J7">
        <v>0.55595833333337197</v>
      </c>
      <c r="K7">
        <v>139.73962105635701</v>
      </c>
      <c r="L7">
        <v>187.3811</v>
      </c>
      <c r="M7">
        <v>773</v>
      </c>
      <c r="N7">
        <v>7.5891000000000002</v>
      </c>
    </row>
    <row r="8" spans="1:14" x14ac:dyDescent="0.35">
      <c r="A8">
        <v>7</v>
      </c>
      <c r="I8">
        <v>0.58021781249998605</v>
      </c>
      <c r="J8">
        <v>0.53431291666668801</v>
      </c>
      <c r="K8">
        <v>150.99868431061901</v>
      </c>
      <c r="L8">
        <v>195.84020000000001</v>
      </c>
      <c r="M8">
        <v>895</v>
      </c>
      <c r="N8">
        <v>7.6089000000000002</v>
      </c>
    </row>
    <row r="9" spans="1:14" x14ac:dyDescent="0.35">
      <c r="A9">
        <v>8</v>
      </c>
      <c r="I9">
        <v>0.60678979166666303</v>
      </c>
      <c r="J9">
        <v>0.49818874999991702</v>
      </c>
      <c r="K9">
        <v>150.45049331779299</v>
      </c>
      <c r="L9">
        <v>201.27340000000001</v>
      </c>
      <c r="M9">
        <v>1012</v>
      </c>
      <c r="N9">
        <v>7.2270000000000003</v>
      </c>
    </row>
    <row r="10" spans="1:14" x14ac:dyDescent="0.35">
      <c r="A10">
        <v>9</v>
      </c>
      <c r="I10">
        <v>0.50682708333333404</v>
      </c>
      <c r="J10">
        <v>0.44740104166662997</v>
      </c>
      <c r="K10">
        <v>150.363922404595</v>
      </c>
      <c r="L10">
        <v>203.80959999999999</v>
      </c>
      <c r="M10">
        <v>1115</v>
      </c>
      <c r="N10">
        <v>7.6218000000000004</v>
      </c>
    </row>
    <row r="11" spans="1:14" x14ac:dyDescent="0.35">
      <c r="A11">
        <v>10</v>
      </c>
      <c r="I11">
        <v>0.61856041666662498</v>
      </c>
      <c r="J11">
        <v>0.56547479166664705</v>
      </c>
      <c r="K11">
        <v>154.424562043614</v>
      </c>
      <c r="L11">
        <v>212.97380000000001</v>
      </c>
      <c r="M11">
        <v>1207</v>
      </c>
      <c r="N11">
        <v>7.9576000000000002</v>
      </c>
    </row>
    <row r="12" spans="1:14" x14ac:dyDescent="0.35">
      <c r="A12">
        <v>11</v>
      </c>
      <c r="I12">
        <v>0.64662562499999798</v>
      </c>
      <c r="J12">
        <v>0.56868625000001205</v>
      </c>
      <c r="K12">
        <v>154.56258777065</v>
      </c>
      <c r="L12">
        <v>221.49449999999999</v>
      </c>
      <c r="M12">
        <v>1277</v>
      </c>
      <c r="N12">
        <v>7.2744</v>
      </c>
    </row>
    <row r="13" spans="1:14" x14ac:dyDescent="0.35">
      <c r="I13">
        <v>0.73139020833332802</v>
      </c>
      <c r="J13">
        <v>0.60420833333334001</v>
      </c>
      <c r="K13">
        <v>154.56069260265099</v>
      </c>
      <c r="L13">
        <v>222.56729999999999</v>
      </c>
      <c r="M13">
        <v>1324</v>
      </c>
      <c r="N13">
        <v>7.8409000000000004</v>
      </c>
    </row>
    <row r="14" spans="1:14" x14ac:dyDescent="0.35">
      <c r="I14">
        <v>0.75694354166673405</v>
      </c>
      <c r="J14">
        <v>0.62882875000001803</v>
      </c>
      <c r="K14">
        <v>154.56719916664599</v>
      </c>
      <c r="L14">
        <v>226.0984</v>
      </c>
      <c r="M14">
        <v>1358</v>
      </c>
      <c r="N14">
        <v>7.8998999999999997</v>
      </c>
    </row>
    <row r="15" spans="1:14" x14ac:dyDescent="0.35">
      <c r="I15">
        <v>0.79419520833337498</v>
      </c>
      <c r="J15">
        <v>0.67916666666673597</v>
      </c>
      <c r="K15">
        <v>154.56719916664599</v>
      </c>
      <c r="L15">
        <v>231</v>
      </c>
      <c r="M15">
        <v>1374</v>
      </c>
      <c r="N15">
        <v>8</v>
      </c>
    </row>
    <row r="16" spans="1:14" x14ac:dyDescent="0.35">
      <c r="I16">
        <v>0.78333333333352195</v>
      </c>
      <c r="J16">
        <v>0.67916666666673597</v>
      </c>
      <c r="K16">
        <v>154.56719916664599</v>
      </c>
      <c r="L16">
        <v>231</v>
      </c>
      <c r="M16">
        <v>1375</v>
      </c>
      <c r="N16">
        <v>8</v>
      </c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33</v>
      </c>
      <c r="C22">
        <f>SUBTOTAL(107,Table13412[average Precision Fixed Sample Size])</f>
        <v>0.10040145984797447</v>
      </c>
      <c r="I22" s="19">
        <f>SUBTOTAL(107,I2:I3)</f>
        <v>0.16416298265073892</v>
      </c>
      <c r="J22" s="19"/>
      <c r="K22" s="19"/>
      <c r="L22" s="19"/>
      <c r="M22" s="19"/>
      <c r="N22" s="19">
        <f>SUBTOTAL(109,Table13412[faults Located  Variable Sample Size])</f>
        <v>114.11080000000001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100_80_Workers</vt:lpstr>
      <vt:lpstr>100_Workers</vt:lpstr>
      <vt:lpstr>ALL_WORKERS</vt:lpstr>
      <vt:lpstr>ANSWER_DURATION</vt:lpstr>
      <vt:lpstr>CONFIDENCE_3Pcnt</vt:lpstr>
      <vt:lpstr>EXPLANATION_QT</vt:lpstr>
      <vt:lpstr>NON_STUDENT</vt:lpstr>
      <vt:lpstr>100_80_NON_STUDENT</vt:lpstr>
      <vt:lpstr>100_NON_STUDENT</vt:lpstr>
      <vt:lpstr>GridCharts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2017-06-28T08:41:44Z</dcterms:created>
  <dcterms:modified xsi:type="dcterms:W3CDTF">2017-07-12T21:07:22Z</dcterms:modified>
</cp:coreProperties>
</file>