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os\GitHub\randomForestWorkerConfidenceDifficulty\"/>
    </mc:Choice>
  </mc:AlternateContent>
  <bookViews>
    <workbookView xWindow="0" yWindow="0" windowWidth="19200" windowHeight="6950"/>
  </bookViews>
  <sheets>
    <sheet name="firstforest" sheetId="1" r:id="rId1"/>
    <sheet name="ConfusionTables_RandomForestAll" sheetId="2" r:id="rId2"/>
  </sheets>
  <calcPr calcId="0"/>
</workbook>
</file>

<file path=xl/calcChain.xml><?xml version="1.0" encoding="utf-8"?>
<calcChain xmlns="http://schemas.openxmlformats.org/spreadsheetml/2006/main">
  <c r="L23" i="2" l="1"/>
  <c r="M23" i="2"/>
  <c r="N23" i="2"/>
  <c r="O23" i="2"/>
  <c r="K23" i="2"/>
  <c r="L22" i="2"/>
  <c r="M22" i="2"/>
  <c r="N22" i="2"/>
  <c r="O22" i="2"/>
  <c r="L24" i="2"/>
  <c r="M24" i="2"/>
  <c r="N24" i="2"/>
  <c r="O24" i="2"/>
  <c r="K24" i="2"/>
  <c r="K22" i="2"/>
  <c r="L21" i="2"/>
  <c r="M21" i="2"/>
  <c r="N21" i="2"/>
  <c r="O21" i="2"/>
  <c r="K21" i="2"/>
  <c r="P20" i="2"/>
  <c r="H11" i="2"/>
  <c r="N20" i="2" s="1"/>
  <c r="H12" i="2"/>
  <c r="H13" i="2"/>
  <c r="H14" i="2"/>
  <c r="H15" i="2"/>
  <c r="I14" i="2"/>
  <c r="G21" i="2"/>
  <c r="G22" i="2"/>
  <c r="G23" i="2"/>
  <c r="G24" i="2"/>
  <c r="G20" i="2"/>
  <c r="F21" i="2"/>
  <c r="F22" i="2"/>
  <c r="F23" i="2"/>
  <c r="F24" i="2"/>
  <c r="F20" i="2"/>
  <c r="E21" i="2"/>
  <c r="E22" i="2"/>
  <c r="E23" i="2"/>
  <c r="E24" i="2"/>
  <c r="E20" i="2"/>
  <c r="E25" i="2" s="1"/>
  <c r="D21" i="2"/>
  <c r="D22" i="2"/>
  <c r="D23" i="2"/>
  <c r="D24" i="2"/>
  <c r="D20" i="2"/>
  <c r="D25" i="2" s="1"/>
  <c r="C21" i="2"/>
  <c r="C22" i="2"/>
  <c r="C23" i="2"/>
  <c r="C24" i="2"/>
  <c r="C20" i="2"/>
  <c r="C25" i="2" s="1"/>
  <c r="D16" i="2"/>
  <c r="E16" i="2"/>
  <c r="F16" i="2"/>
  <c r="G16" i="2"/>
  <c r="C16" i="2"/>
  <c r="P22" i="2" l="1"/>
  <c r="P24" i="2"/>
  <c r="P21" i="2"/>
  <c r="O20" i="2"/>
  <c r="L20" i="2"/>
  <c r="M20" i="2"/>
  <c r="K20" i="2"/>
  <c r="G25" i="2"/>
  <c r="F25" i="2"/>
  <c r="P23" i="2"/>
</calcChain>
</file>

<file path=xl/sharedStrings.xml><?xml version="1.0" encoding="utf-8"?>
<sst xmlns="http://schemas.openxmlformats.org/spreadsheetml/2006/main" count="57" uniqueCount="41">
  <si>
    <t>AnswerID</t>
  </si>
  <si>
    <t>PredictedConfidence</t>
  </si>
  <si>
    <t>Actual</t>
  </si>
  <si>
    <t xml:space="preserve">  1 2  3  4  5 class.error</t>
  </si>
  <si>
    <t>1 0 1  5  7  1   1.0000000</t>
  </si>
  <si>
    <t>2 0 4 13 15  8   0.9000000</t>
  </si>
  <si>
    <t>3 0 7 33 39 36   0.7130435</t>
  </si>
  <si>
    <t>4 0 1 30 79 44   0.4870130</t>
  </si>
  <si>
    <t>5 0 0 19 44 72   0.4666667</t>
  </si>
  <si>
    <t>PREDICTED</t>
  </si>
  <si>
    <t>A</t>
  </si>
  <si>
    <t>C</t>
  </si>
  <si>
    <t>T</t>
  </si>
  <si>
    <t>U</t>
  </si>
  <si>
    <t>L</t>
  </si>
  <si>
    <t>Total</t>
  </si>
  <si>
    <t>FALSE POSITIVE RATE</t>
  </si>
  <si>
    <t>FALSE NEGATIVE RATE</t>
  </si>
  <si>
    <t>Command:</t>
  </si>
  <si>
    <t xml:space="preserve">model1 = randomForest(Answer.confidence ~ </t>
  </si>
  <si>
    <t xml:space="preserve">                        Worker.profession + </t>
  </si>
  <si>
    <t xml:space="preserve">                        Worker.score + </t>
  </si>
  <si>
    <t xml:space="preserve">                        Worker.yearsOfExperience+</t>
  </si>
  <si>
    <t xml:space="preserve">                        Worker.gender+</t>
  </si>
  <si>
    <t xml:space="preserve">                        Worker.age+</t>
  </si>
  <si>
    <t xml:space="preserve">                        Worker.country+</t>
  </si>
  <si>
    <t xml:space="preserve">                        Code.complexity+ </t>
  </si>
  <si>
    <t xml:space="preserve">                        Code.LOC, </t>
  </si>
  <si>
    <t xml:space="preserve">                        data = dataf.rows[1:458,], importance=TRUE, ntree=2000, type="prob");</t>
  </si>
  <si>
    <t>varImpPlot(model1);</t>
  </si>
  <si>
    <t># Predict YES answers</t>
  </si>
  <si>
    <t>test&lt;-dataf[459:654,];</t>
  </si>
  <si>
    <t>Prediction &lt;- predict(model1, test);</t>
  </si>
  <si>
    <t>submit &lt;- data.frame(AnswerID = test$Answer.ID, PredictedConfidence = Prediction, Actual = test$Answer.confidence);</t>
  </si>
  <si>
    <t>write.csv(submit, file = "firstforest.csv", row.names = FALSE);</t>
  </si>
  <si>
    <t>model1$predicted</t>
  </si>
  <si>
    <t>model1$confusion</t>
  </si>
  <si>
    <t>model1$votes</t>
  </si>
  <si>
    <t>#1           2          3         4          5</t>
  </si>
  <si>
    <t>#796  0.034165572 0.132720105 0.27201051 0.2877792 0.27332457</t>
  </si>
  <si>
    <t>#1556 0.044668588 0.089337176 0.46253602 0.1873199 0.21613833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</si>
</sst>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horizontal="center"/>
    </xf>
    <xf numFmtId="9" fontId="0" fillId="0" borderId="0" xfId="1" applyFont="1"/>
    <xf numFmtId="169" fontId="0" fillId="0" borderId="0" xfId="0" applyNumberFormat="1"/>
    <xf numFmtId="9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tabSelected="1" workbookViewId="0">
      <selection activeCell="E15" sqref="E15:E25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</row>
    <row r="2" spans="1:5" x14ac:dyDescent="0.35">
      <c r="A2">
        <v>1786</v>
      </c>
      <c r="B2">
        <v>3</v>
      </c>
      <c r="C2">
        <v>3</v>
      </c>
      <c r="E2" t="s">
        <v>18</v>
      </c>
    </row>
    <row r="3" spans="1:5" x14ac:dyDescent="0.35">
      <c r="A3">
        <v>1787</v>
      </c>
      <c r="B3">
        <v>4</v>
      </c>
      <c r="C3">
        <v>2</v>
      </c>
      <c r="E3" t="s">
        <v>19</v>
      </c>
    </row>
    <row r="4" spans="1:5" x14ac:dyDescent="0.35">
      <c r="A4">
        <v>1791</v>
      </c>
      <c r="B4">
        <v>4</v>
      </c>
      <c r="C4">
        <v>3</v>
      </c>
      <c r="E4" t="s">
        <v>20</v>
      </c>
    </row>
    <row r="5" spans="1:5" x14ac:dyDescent="0.35">
      <c r="A5">
        <v>1794</v>
      </c>
      <c r="B5">
        <v>5</v>
      </c>
      <c r="C5">
        <v>5</v>
      </c>
      <c r="E5" t="s">
        <v>21</v>
      </c>
    </row>
    <row r="6" spans="1:5" x14ac:dyDescent="0.35">
      <c r="A6">
        <v>1797</v>
      </c>
      <c r="B6">
        <v>5</v>
      </c>
      <c r="C6">
        <v>3</v>
      </c>
      <c r="E6" t="s">
        <v>22</v>
      </c>
    </row>
    <row r="7" spans="1:5" x14ac:dyDescent="0.35">
      <c r="A7">
        <v>1798</v>
      </c>
      <c r="B7">
        <v>3</v>
      </c>
      <c r="C7">
        <v>3</v>
      </c>
      <c r="E7" t="s">
        <v>23</v>
      </c>
    </row>
    <row r="8" spans="1:5" x14ac:dyDescent="0.35">
      <c r="A8">
        <v>1800</v>
      </c>
      <c r="B8">
        <v>4</v>
      </c>
      <c r="C8">
        <v>4</v>
      </c>
      <c r="E8" t="s">
        <v>24</v>
      </c>
    </row>
    <row r="9" spans="1:5" x14ac:dyDescent="0.35">
      <c r="A9">
        <v>1802</v>
      </c>
      <c r="B9">
        <v>4</v>
      </c>
      <c r="C9">
        <v>4</v>
      </c>
      <c r="E9" t="s">
        <v>25</v>
      </c>
    </row>
    <row r="10" spans="1:5" x14ac:dyDescent="0.35">
      <c r="A10">
        <v>1804</v>
      </c>
      <c r="B10">
        <v>5</v>
      </c>
      <c r="C10">
        <v>5</v>
      </c>
      <c r="E10" t="s">
        <v>26</v>
      </c>
    </row>
    <row r="11" spans="1:5" x14ac:dyDescent="0.35">
      <c r="A11">
        <v>1805</v>
      </c>
      <c r="B11">
        <v>5</v>
      </c>
      <c r="C11">
        <v>5</v>
      </c>
      <c r="E11" t="s">
        <v>27</v>
      </c>
    </row>
    <row r="12" spans="1:5" x14ac:dyDescent="0.35">
      <c r="A12">
        <v>1806</v>
      </c>
      <c r="B12">
        <v>5</v>
      </c>
      <c r="C12">
        <v>5</v>
      </c>
      <c r="E12" t="s">
        <v>28</v>
      </c>
    </row>
    <row r="13" spans="1:5" x14ac:dyDescent="0.35">
      <c r="A13">
        <v>1807</v>
      </c>
      <c r="B13">
        <v>2</v>
      </c>
      <c r="C13">
        <v>2</v>
      </c>
      <c r="E13" t="s">
        <v>29</v>
      </c>
    </row>
    <row r="14" spans="1:5" x14ac:dyDescent="0.35">
      <c r="A14">
        <v>1808</v>
      </c>
      <c r="B14">
        <v>5</v>
      </c>
      <c r="C14">
        <v>3</v>
      </c>
    </row>
    <row r="15" spans="1:5" x14ac:dyDescent="0.35">
      <c r="A15">
        <v>1810</v>
      </c>
      <c r="B15">
        <v>5</v>
      </c>
      <c r="C15">
        <v>5</v>
      </c>
      <c r="E15" t="s">
        <v>30</v>
      </c>
    </row>
    <row r="16" spans="1:5" x14ac:dyDescent="0.35">
      <c r="A16">
        <v>1811</v>
      </c>
      <c r="B16">
        <v>4</v>
      </c>
      <c r="C16">
        <v>4</v>
      </c>
      <c r="E16" t="s">
        <v>31</v>
      </c>
    </row>
    <row r="17" spans="1:5" x14ac:dyDescent="0.35">
      <c r="A17">
        <v>1812</v>
      </c>
      <c r="B17">
        <v>2</v>
      </c>
      <c r="C17">
        <v>2</v>
      </c>
      <c r="E17" t="s">
        <v>32</v>
      </c>
    </row>
    <row r="18" spans="1:5" x14ac:dyDescent="0.35">
      <c r="A18">
        <v>1813</v>
      </c>
      <c r="B18">
        <v>5</v>
      </c>
      <c r="C18">
        <v>5</v>
      </c>
      <c r="E18" t="s">
        <v>33</v>
      </c>
    </row>
    <row r="19" spans="1:5" x14ac:dyDescent="0.35">
      <c r="A19">
        <v>1815</v>
      </c>
      <c r="B19">
        <v>4</v>
      </c>
      <c r="C19">
        <v>3</v>
      </c>
      <c r="E19" t="s">
        <v>34</v>
      </c>
    </row>
    <row r="20" spans="1:5" x14ac:dyDescent="0.35">
      <c r="A20">
        <v>1817</v>
      </c>
      <c r="B20">
        <v>3</v>
      </c>
      <c r="C20">
        <v>3</v>
      </c>
      <c r="E20" t="s">
        <v>35</v>
      </c>
    </row>
    <row r="21" spans="1:5" x14ac:dyDescent="0.35">
      <c r="A21">
        <v>1819</v>
      </c>
      <c r="B21">
        <v>5</v>
      </c>
      <c r="C21">
        <v>5</v>
      </c>
      <c r="E21" t="s">
        <v>36</v>
      </c>
    </row>
    <row r="22" spans="1:5" x14ac:dyDescent="0.35">
      <c r="A22">
        <v>1820</v>
      </c>
      <c r="B22">
        <v>5</v>
      </c>
      <c r="C22">
        <v>5</v>
      </c>
      <c r="E22" t="s">
        <v>37</v>
      </c>
    </row>
    <row r="23" spans="1:5" x14ac:dyDescent="0.35">
      <c r="A23">
        <v>1825</v>
      </c>
      <c r="B23">
        <v>5</v>
      </c>
      <c r="C23">
        <v>5</v>
      </c>
      <c r="E23" t="s">
        <v>38</v>
      </c>
    </row>
    <row r="24" spans="1:5" x14ac:dyDescent="0.35">
      <c r="A24">
        <v>1848</v>
      </c>
      <c r="B24">
        <v>4</v>
      </c>
      <c r="C24">
        <v>5</v>
      </c>
      <c r="E24" t="s">
        <v>39</v>
      </c>
    </row>
    <row r="25" spans="1:5" x14ac:dyDescent="0.35">
      <c r="A25">
        <v>1855</v>
      </c>
      <c r="B25">
        <v>4</v>
      </c>
      <c r="C25">
        <v>3</v>
      </c>
      <c r="E25" t="s">
        <v>40</v>
      </c>
    </row>
    <row r="26" spans="1:5" x14ac:dyDescent="0.35">
      <c r="A26">
        <v>1858</v>
      </c>
      <c r="B26">
        <v>3</v>
      </c>
      <c r="C26">
        <v>3</v>
      </c>
    </row>
    <row r="27" spans="1:5" x14ac:dyDescent="0.35">
      <c r="A27">
        <v>1863</v>
      </c>
      <c r="B27">
        <v>5</v>
      </c>
      <c r="C27">
        <v>2</v>
      </c>
    </row>
    <row r="28" spans="1:5" x14ac:dyDescent="0.35">
      <c r="A28">
        <v>1866</v>
      </c>
      <c r="B28">
        <v>5</v>
      </c>
      <c r="C28">
        <v>5</v>
      </c>
    </row>
    <row r="29" spans="1:5" x14ac:dyDescent="0.35">
      <c r="A29">
        <v>1869</v>
      </c>
      <c r="B29">
        <v>5</v>
      </c>
      <c r="C29">
        <v>5</v>
      </c>
    </row>
    <row r="30" spans="1:5" x14ac:dyDescent="0.35">
      <c r="A30">
        <v>1878</v>
      </c>
      <c r="B30">
        <v>3</v>
      </c>
      <c r="C30">
        <v>3</v>
      </c>
    </row>
    <row r="31" spans="1:5" x14ac:dyDescent="0.35">
      <c r="A31">
        <v>1882</v>
      </c>
      <c r="B31">
        <v>4</v>
      </c>
      <c r="C31">
        <v>4</v>
      </c>
    </row>
    <row r="32" spans="1:5" x14ac:dyDescent="0.35">
      <c r="A32">
        <v>1890</v>
      </c>
      <c r="B32">
        <v>5</v>
      </c>
      <c r="C32">
        <v>2</v>
      </c>
    </row>
    <row r="33" spans="1:3" x14ac:dyDescent="0.35">
      <c r="A33">
        <v>1892</v>
      </c>
      <c r="B33">
        <v>5</v>
      </c>
      <c r="C33">
        <v>3</v>
      </c>
    </row>
    <row r="34" spans="1:3" x14ac:dyDescent="0.35">
      <c r="A34">
        <v>1906</v>
      </c>
      <c r="B34">
        <v>4</v>
      </c>
      <c r="C34">
        <v>4</v>
      </c>
    </row>
    <row r="35" spans="1:3" x14ac:dyDescent="0.35">
      <c r="A35">
        <v>1908</v>
      </c>
      <c r="B35">
        <v>3</v>
      </c>
      <c r="C35">
        <v>3</v>
      </c>
    </row>
    <row r="36" spans="1:3" x14ac:dyDescent="0.35">
      <c r="A36">
        <v>1909</v>
      </c>
      <c r="B36">
        <v>3</v>
      </c>
      <c r="C36">
        <v>5</v>
      </c>
    </row>
    <row r="37" spans="1:3" x14ac:dyDescent="0.35">
      <c r="A37">
        <v>1911</v>
      </c>
      <c r="B37">
        <v>1</v>
      </c>
      <c r="C37">
        <v>1</v>
      </c>
    </row>
    <row r="38" spans="1:3" x14ac:dyDescent="0.35">
      <c r="A38">
        <v>1912</v>
      </c>
      <c r="B38">
        <v>3</v>
      </c>
      <c r="C38">
        <v>2</v>
      </c>
    </row>
    <row r="39" spans="1:3" x14ac:dyDescent="0.35">
      <c r="A39">
        <v>1917</v>
      </c>
      <c r="B39">
        <v>3</v>
      </c>
      <c r="C39">
        <v>4</v>
      </c>
    </row>
    <row r="40" spans="1:3" x14ac:dyDescent="0.35">
      <c r="A40">
        <v>1922</v>
      </c>
      <c r="B40">
        <v>5</v>
      </c>
      <c r="C40">
        <v>5</v>
      </c>
    </row>
    <row r="41" spans="1:3" x14ac:dyDescent="0.35">
      <c r="A41">
        <v>1926</v>
      </c>
      <c r="B41">
        <v>4</v>
      </c>
      <c r="C41">
        <v>5</v>
      </c>
    </row>
    <row r="42" spans="1:3" x14ac:dyDescent="0.35">
      <c r="A42">
        <v>1927</v>
      </c>
      <c r="B42">
        <v>5</v>
      </c>
      <c r="C42">
        <v>5</v>
      </c>
    </row>
    <row r="43" spans="1:3" x14ac:dyDescent="0.35">
      <c r="A43">
        <v>1932</v>
      </c>
      <c r="B43">
        <v>4</v>
      </c>
      <c r="C43">
        <v>4</v>
      </c>
    </row>
    <row r="44" spans="1:3" x14ac:dyDescent="0.35">
      <c r="A44">
        <v>1933</v>
      </c>
      <c r="B44">
        <v>3</v>
      </c>
      <c r="C44">
        <v>3</v>
      </c>
    </row>
    <row r="45" spans="1:3" x14ac:dyDescent="0.35">
      <c r="A45">
        <v>1939</v>
      </c>
      <c r="B45">
        <v>4</v>
      </c>
      <c r="C45">
        <v>4</v>
      </c>
    </row>
    <row r="46" spans="1:3" x14ac:dyDescent="0.35">
      <c r="A46">
        <v>1949</v>
      </c>
      <c r="B46">
        <v>4</v>
      </c>
      <c r="C46">
        <v>5</v>
      </c>
    </row>
    <row r="47" spans="1:3" x14ac:dyDescent="0.35">
      <c r="A47">
        <v>1978</v>
      </c>
      <c r="B47">
        <v>5</v>
      </c>
      <c r="C47">
        <v>5</v>
      </c>
    </row>
    <row r="48" spans="1:3" x14ac:dyDescent="0.35">
      <c r="A48">
        <v>1979</v>
      </c>
      <c r="B48">
        <v>4</v>
      </c>
      <c r="C48">
        <v>4</v>
      </c>
    </row>
    <row r="49" spans="1:3" x14ac:dyDescent="0.35">
      <c r="A49">
        <v>1987</v>
      </c>
      <c r="B49">
        <v>3</v>
      </c>
      <c r="C49">
        <v>1</v>
      </c>
    </row>
    <row r="50" spans="1:3" x14ac:dyDescent="0.35">
      <c r="A50">
        <v>1989</v>
      </c>
      <c r="B50">
        <v>5</v>
      </c>
      <c r="C50">
        <v>5</v>
      </c>
    </row>
    <row r="51" spans="1:3" x14ac:dyDescent="0.35">
      <c r="A51">
        <v>1992</v>
      </c>
      <c r="B51">
        <v>3</v>
      </c>
      <c r="C51">
        <v>3</v>
      </c>
    </row>
    <row r="52" spans="1:3" x14ac:dyDescent="0.35">
      <c r="A52">
        <v>1995</v>
      </c>
      <c r="B52">
        <v>3</v>
      </c>
      <c r="C52">
        <v>1</v>
      </c>
    </row>
    <row r="53" spans="1:3" x14ac:dyDescent="0.35">
      <c r="A53">
        <v>1997</v>
      </c>
      <c r="B53">
        <v>4</v>
      </c>
      <c r="C53">
        <v>4</v>
      </c>
    </row>
    <row r="54" spans="1:3" x14ac:dyDescent="0.35">
      <c r="A54">
        <v>2002</v>
      </c>
      <c r="B54">
        <v>5</v>
      </c>
      <c r="C54">
        <v>5</v>
      </c>
    </row>
    <row r="55" spans="1:3" x14ac:dyDescent="0.35">
      <c r="A55">
        <v>2004</v>
      </c>
      <c r="B55">
        <v>5</v>
      </c>
      <c r="C55">
        <v>1</v>
      </c>
    </row>
    <row r="56" spans="1:3" x14ac:dyDescent="0.35">
      <c r="A56">
        <v>2011</v>
      </c>
      <c r="B56">
        <v>4</v>
      </c>
      <c r="C56">
        <v>5</v>
      </c>
    </row>
    <row r="57" spans="1:3" x14ac:dyDescent="0.35">
      <c r="A57">
        <v>2012</v>
      </c>
      <c r="B57">
        <v>5</v>
      </c>
      <c r="C57">
        <v>5</v>
      </c>
    </row>
    <row r="58" spans="1:3" x14ac:dyDescent="0.35">
      <c r="A58">
        <v>2015</v>
      </c>
      <c r="B58">
        <v>5</v>
      </c>
      <c r="C58">
        <v>5</v>
      </c>
    </row>
    <row r="59" spans="1:3" x14ac:dyDescent="0.35">
      <c r="A59">
        <v>2017</v>
      </c>
      <c r="B59">
        <v>5</v>
      </c>
      <c r="C59">
        <v>5</v>
      </c>
    </row>
    <row r="60" spans="1:3" x14ac:dyDescent="0.35">
      <c r="A60">
        <v>2018</v>
      </c>
      <c r="B60">
        <v>5</v>
      </c>
      <c r="C60">
        <v>5</v>
      </c>
    </row>
    <row r="61" spans="1:3" x14ac:dyDescent="0.35">
      <c r="A61">
        <v>2019</v>
      </c>
      <c r="B61">
        <v>5</v>
      </c>
      <c r="C61">
        <v>5</v>
      </c>
    </row>
    <row r="62" spans="1:3" x14ac:dyDescent="0.35">
      <c r="A62">
        <v>2020</v>
      </c>
      <c r="B62">
        <v>5</v>
      </c>
      <c r="C62">
        <v>5</v>
      </c>
    </row>
    <row r="63" spans="1:3" x14ac:dyDescent="0.35">
      <c r="A63">
        <v>2024</v>
      </c>
      <c r="B63">
        <v>3</v>
      </c>
      <c r="C63">
        <v>1</v>
      </c>
    </row>
    <row r="64" spans="1:3" x14ac:dyDescent="0.35">
      <c r="A64">
        <v>2040</v>
      </c>
      <c r="B64">
        <v>5</v>
      </c>
      <c r="C64">
        <v>5</v>
      </c>
    </row>
    <row r="65" spans="1:3" x14ac:dyDescent="0.35">
      <c r="A65">
        <v>2044</v>
      </c>
      <c r="B65">
        <v>4</v>
      </c>
      <c r="C65">
        <v>4</v>
      </c>
    </row>
    <row r="66" spans="1:3" x14ac:dyDescent="0.35">
      <c r="A66">
        <v>2057</v>
      </c>
      <c r="B66">
        <v>5</v>
      </c>
      <c r="C66">
        <v>4</v>
      </c>
    </row>
    <row r="67" spans="1:3" x14ac:dyDescent="0.35">
      <c r="A67">
        <v>2061</v>
      </c>
      <c r="B67">
        <v>3</v>
      </c>
      <c r="C67">
        <v>3</v>
      </c>
    </row>
    <row r="68" spans="1:3" x14ac:dyDescent="0.35">
      <c r="A68">
        <v>2072</v>
      </c>
      <c r="B68">
        <v>5</v>
      </c>
      <c r="C68">
        <v>5</v>
      </c>
    </row>
    <row r="69" spans="1:3" x14ac:dyDescent="0.35">
      <c r="A69">
        <v>2079</v>
      </c>
      <c r="B69">
        <v>4</v>
      </c>
      <c r="C69">
        <v>4</v>
      </c>
    </row>
    <row r="70" spans="1:3" x14ac:dyDescent="0.35">
      <c r="A70">
        <v>2080</v>
      </c>
      <c r="B70">
        <v>5</v>
      </c>
      <c r="C70">
        <v>5</v>
      </c>
    </row>
    <row r="71" spans="1:3" x14ac:dyDescent="0.35">
      <c r="A71">
        <v>2086</v>
      </c>
      <c r="B71">
        <v>3</v>
      </c>
      <c r="C71">
        <v>3</v>
      </c>
    </row>
    <row r="72" spans="1:3" x14ac:dyDescent="0.35">
      <c r="A72">
        <v>2093</v>
      </c>
      <c r="B72">
        <v>3</v>
      </c>
      <c r="C72">
        <v>1</v>
      </c>
    </row>
    <row r="73" spans="1:3" x14ac:dyDescent="0.35">
      <c r="A73">
        <v>2094</v>
      </c>
      <c r="B73">
        <v>5</v>
      </c>
      <c r="C73">
        <v>4</v>
      </c>
    </row>
    <row r="74" spans="1:3" x14ac:dyDescent="0.35">
      <c r="A74">
        <v>2096</v>
      </c>
      <c r="B74">
        <v>4</v>
      </c>
      <c r="C74">
        <v>3</v>
      </c>
    </row>
    <row r="75" spans="1:3" x14ac:dyDescent="0.35">
      <c r="A75">
        <v>2111</v>
      </c>
      <c r="B75">
        <v>4</v>
      </c>
      <c r="C75">
        <v>4</v>
      </c>
    </row>
    <row r="76" spans="1:3" x14ac:dyDescent="0.35">
      <c r="A76">
        <v>2112</v>
      </c>
      <c r="B76">
        <v>5</v>
      </c>
      <c r="C76">
        <v>5</v>
      </c>
    </row>
    <row r="77" spans="1:3" x14ac:dyDescent="0.35">
      <c r="A77">
        <v>2114</v>
      </c>
      <c r="B77">
        <v>3</v>
      </c>
      <c r="C77">
        <v>3</v>
      </c>
    </row>
    <row r="78" spans="1:3" x14ac:dyDescent="0.35">
      <c r="A78">
        <v>2133</v>
      </c>
      <c r="B78">
        <v>5</v>
      </c>
      <c r="C78">
        <v>3</v>
      </c>
    </row>
    <row r="79" spans="1:3" x14ac:dyDescent="0.35">
      <c r="A79">
        <v>2161</v>
      </c>
      <c r="B79">
        <v>5</v>
      </c>
      <c r="C79">
        <v>5</v>
      </c>
    </row>
    <row r="80" spans="1:3" x14ac:dyDescent="0.35">
      <c r="A80">
        <v>2163</v>
      </c>
      <c r="B80">
        <v>3</v>
      </c>
      <c r="C80">
        <v>3</v>
      </c>
    </row>
    <row r="81" spans="1:3" x14ac:dyDescent="0.35">
      <c r="A81">
        <v>2164</v>
      </c>
      <c r="B81">
        <v>5</v>
      </c>
      <c r="C81">
        <v>5</v>
      </c>
    </row>
    <row r="82" spans="1:3" x14ac:dyDescent="0.35">
      <c r="A82">
        <v>2166</v>
      </c>
      <c r="B82">
        <v>4</v>
      </c>
      <c r="C82">
        <v>4</v>
      </c>
    </row>
    <row r="83" spans="1:3" x14ac:dyDescent="0.35">
      <c r="A83">
        <v>2168</v>
      </c>
      <c r="B83">
        <v>4</v>
      </c>
      <c r="C83">
        <v>4</v>
      </c>
    </row>
    <row r="84" spans="1:3" x14ac:dyDescent="0.35">
      <c r="A84">
        <v>2169</v>
      </c>
      <c r="B84">
        <v>4</v>
      </c>
      <c r="C84">
        <v>4</v>
      </c>
    </row>
    <row r="85" spans="1:3" x14ac:dyDescent="0.35">
      <c r="A85">
        <v>2171</v>
      </c>
      <c r="B85">
        <v>5</v>
      </c>
      <c r="C85">
        <v>5</v>
      </c>
    </row>
    <row r="86" spans="1:3" x14ac:dyDescent="0.35">
      <c r="A86">
        <v>2172</v>
      </c>
      <c r="B86">
        <v>4</v>
      </c>
      <c r="C86">
        <v>3</v>
      </c>
    </row>
    <row r="87" spans="1:3" x14ac:dyDescent="0.35">
      <c r="A87">
        <v>2173</v>
      </c>
      <c r="B87">
        <v>5</v>
      </c>
      <c r="C87">
        <v>3</v>
      </c>
    </row>
    <row r="88" spans="1:3" x14ac:dyDescent="0.35">
      <c r="A88">
        <v>2175</v>
      </c>
      <c r="B88">
        <v>3</v>
      </c>
      <c r="C88">
        <v>5</v>
      </c>
    </row>
    <row r="89" spans="1:3" x14ac:dyDescent="0.35">
      <c r="A89">
        <v>2177</v>
      </c>
      <c r="B89">
        <v>3</v>
      </c>
      <c r="C89">
        <v>2</v>
      </c>
    </row>
    <row r="90" spans="1:3" x14ac:dyDescent="0.35">
      <c r="A90">
        <v>2178</v>
      </c>
      <c r="B90">
        <v>4</v>
      </c>
      <c r="C90">
        <v>5</v>
      </c>
    </row>
    <row r="91" spans="1:3" x14ac:dyDescent="0.35">
      <c r="A91">
        <v>2181</v>
      </c>
      <c r="B91">
        <v>5</v>
      </c>
      <c r="C91">
        <v>5</v>
      </c>
    </row>
    <row r="92" spans="1:3" x14ac:dyDescent="0.35">
      <c r="A92">
        <v>2188</v>
      </c>
      <c r="B92">
        <v>4</v>
      </c>
      <c r="C92">
        <v>4</v>
      </c>
    </row>
    <row r="93" spans="1:3" x14ac:dyDescent="0.35">
      <c r="A93">
        <v>2189</v>
      </c>
      <c r="B93">
        <v>4</v>
      </c>
      <c r="C93">
        <v>4</v>
      </c>
    </row>
    <row r="94" spans="1:3" x14ac:dyDescent="0.35">
      <c r="A94">
        <v>2192</v>
      </c>
      <c r="B94">
        <v>4</v>
      </c>
      <c r="C94">
        <v>4</v>
      </c>
    </row>
    <row r="95" spans="1:3" x14ac:dyDescent="0.35">
      <c r="A95">
        <v>2193</v>
      </c>
      <c r="B95">
        <v>5</v>
      </c>
      <c r="C95">
        <v>4</v>
      </c>
    </row>
    <row r="96" spans="1:3" x14ac:dyDescent="0.35">
      <c r="A96">
        <v>2200</v>
      </c>
      <c r="B96">
        <v>5</v>
      </c>
      <c r="C96">
        <v>5</v>
      </c>
    </row>
    <row r="97" spans="1:3" x14ac:dyDescent="0.35">
      <c r="A97">
        <v>2221</v>
      </c>
      <c r="B97">
        <v>4</v>
      </c>
      <c r="C97">
        <v>4</v>
      </c>
    </row>
    <row r="98" spans="1:3" x14ac:dyDescent="0.35">
      <c r="A98">
        <v>2225</v>
      </c>
      <c r="B98">
        <v>3</v>
      </c>
      <c r="C98">
        <v>3</v>
      </c>
    </row>
    <row r="99" spans="1:3" x14ac:dyDescent="0.35">
      <c r="A99">
        <v>2228</v>
      </c>
      <c r="B99">
        <v>5</v>
      </c>
      <c r="C99">
        <v>4</v>
      </c>
    </row>
    <row r="100" spans="1:3" x14ac:dyDescent="0.35">
      <c r="A100">
        <v>2229</v>
      </c>
      <c r="B100">
        <v>3</v>
      </c>
      <c r="C100">
        <v>3</v>
      </c>
    </row>
    <row r="101" spans="1:3" x14ac:dyDescent="0.35">
      <c r="A101">
        <v>2233</v>
      </c>
      <c r="B101">
        <v>4</v>
      </c>
      <c r="C101">
        <v>4</v>
      </c>
    </row>
    <row r="102" spans="1:3" x14ac:dyDescent="0.35">
      <c r="A102">
        <v>2234</v>
      </c>
      <c r="B102">
        <v>4</v>
      </c>
      <c r="C102">
        <v>4</v>
      </c>
    </row>
    <row r="103" spans="1:3" x14ac:dyDescent="0.35">
      <c r="A103">
        <v>2235</v>
      </c>
      <c r="B103">
        <v>4</v>
      </c>
      <c r="C103">
        <v>4</v>
      </c>
    </row>
    <row r="104" spans="1:3" x14ac:dyDescent="0.35">
      <c r="A104">
        <v>2240</v>
      </c>
      <c r="B104">
        <v>3</v>
      </c>
      <c r="C104">
        <v>2</v>
      </c>
    </row>
    <row r="105" spans="1:3" x14ac:dyDescent="0.35">
      <c r="A105">
        <v>2242</v>
      </c>
      <c r="B105">
        <v>3</v>
      </c>
      <c r="C105">
        <v>4</v>
      </c>
    </row>
    <row r="106" spans="1:3" x14ac:dyDescent="0.35">
      <c r="A106">
        <v>2243</v>
      </c>
      <c r="B106">
        <v>3</v>
      </c>
      <c r="C106">
        <v>1</v>
      </c>
    </row>
    <row r="107" spans="1:3" x14ac:dyDescent="0.35">
      <c r="A107">
        <v>2247</v>
      </c>
      <c r="B107">
        <v>5</v>
      </c>
      <c r="C107">
        <v>5</v>
      </c>
    </row>
    <row r="108" spans="1:3" x14ac:dyDescent="0.35">
      <c r="A108">
        <v>2253</v>
      </c>
      <c r="B108">
        <v>5</v>
      </c>
      <c r="C108">
        <v>3</v>
      </c>
    </row>
    <row r="109" spans="1:3" x14ac:dyDescent="0.35">
      <c r="A109">
        <v>2259</v>
      </c>
      <c r="B109">
        <v>5</v>
      </c>
      <c r="C109">
        <v>5</v>
      </c>
    </row>
    <row r="110" spans="1:3" x14ac:dyDescent="0.35">
      <c r="A110">
        <v>2261</v>
      </c>
      <c r="B110">
        <v>4</v>
      </c>
      <c r="C110">
        <v>3</v>
      </c>
    </row>
    <row r="111" spans="1:3" x14ac:dyDescent="0.35">
      <c r="A111">
        <v>2262</v>
      </c>
      <c r="B111">
        <v>5</v>
      </c>
      <c r="C111">
        <v>3</v>
      </c>
    </row>
    <row r="112" spans="1:3" x14ac:dyDescent="0.35">
      <c r="A112">
        <v>2265</v>
      </c>
      <c r="B112">
        <v>3</v>
      </c>
      <c r="C112">
        <v>3</v>
      </c>
    </row>
    <row r="113" spans="1:3" x14ac:dyDescent="0.35">
      <c r="A113">
        <v>2267</v>
      </c>
      <c r="B113">
        <v>4</v>
      </c>
      <c r="C113">
        <v>5</v>
      </c>
    </row>
    <row r="114" spans="1:3" x14ac:dyDescent="0.35">
      <c r="A114">
        <v>2271</v>
      </c>
      <c r="B114">
        <v>4</v>
      </c>
      <c r="C114">
        <v>4</v>
      </c>
    </row>
    <row r="115" spans="1:3" x14ac:dyDescent="0.35">
      <c r="A115">
        <v>2277</v>
      </c>
      <c r="B115">
        <v>1</v>
      </c>
      <c r="C115">
        <v>1</v>
      </c>
    </row>
    <row r="116" spans="1:3" x14ac:dyDescent="0.35">
      <c r="A116">
        <v>2280</v>
      </c>
      <c r="B116">
        <v>3</v>
      </c>
      <c r="C116">
        <v>3</v>
      </c>
    </row>
    <row r="117" spans="1:3" x14ac:dyDescent="0.35">
      <c r="A117">
        <v>2281</v>
      </c>
      <c r="B117">
        <v>4</v>
      </c>
      <c r="C117">
        <v>5</v>
      </c>
    </row>
    <row r="118" spans="1:3" x14ac:dyDescent="0.35">
      <c r="A118">
        <v>2282</v>
      </c>
      <c r="B118">
        <v>4</v>
      </c>
      <c r="C118">
        <v>3</v>
      </c>
    </row>
    <row r="119" spans="1:3" x14ac:dyDescent="0.35">
      <c r="A119">
        <v>2283</v>
      </c>
      <c r="B119">
        <v>5</v>
      </c>
      <c r="C119">
        <v>5</v>
      </c>
    </row>
    <row r="120" spans="1:3" x14ac:dyDescent="0.35">
      <c r="A120">
        <v>2285</v>
      </c>
      <c r="B120">
        <v>5</v>
      </c>
      <c r="C120">
        <v>5</v>
      </c>
    </row>
    <row r="121" spans="1:3" x14ac:dyDescent="0.35">
      <c r="A121">
        <v>2286</v>
      </c>
      <c r="B121">
        <v>5</v>
      </c>
      <c r="C121">
        <v>5</v>
      </c>
    </row>
    <row r="122" spans="1:3" x14ac:dyDescent="0.35">
      <c r="A122">
        <v>2287</v>
      </c>
      <c r="B122">
        <v>3</v>
      </c>
      <c r="C122">
        <v>3</v>
      </c>
    </row>
    <row r="123" spans="1:3" x14ac:dyDescent="0.35">
      <c r="A123">
        <v>2288</v>
      </c>
      <c r="B123">
        <v>5</v>
      </c>
      <c r="C123">
        <v>5</v>
      </c>
    </row>
    <row r="124" spans="1:3" x14ac:dyDescent="0.35">
      <c r="A124">
        <v>2290</v>
      </c>
      <c r="B124">
        <v>5</v>
      </c>
      <c r="C124">
        <v>5</v>
      </c>
    </row>
    <row r="125" spans="1:3" x14ac:dyDescent="0.35">
      <c r="A125">
        <v>2296</v>
      </c>
      <c r="B125">
        <v>5</v>
      </c>
      <c r="C125">
        <v>5</v>
      </c>
    </row>
    <row r="126" spans="1:3" x14ac:dyDescent="0.35">
      <c r="A126">
        <v>2297</v>
      </c>
      <c r="B126">
        <v>4</v>
      </c>
      <c r="C126">
        <v>4</v>
      </c>
    </row>
    <row r="127" spans="1:3" x14ac:dyDescent="0.35">
      <c r="A127">
        <v>2300</v>
      </c>
      <c r="B127">
        <v>5</v>
      </c>
      <c r="C127">
        <v>5</v>
      </c>
    </row>
    <row r="128" spans="1:3" x14ac:dyDescent="0.35">
      <c r="A128">
        <v>2302</v>
      </c>
      <c r="B128">
        <v>4</v>
      </c>
      <c r="C128">
        <v>4</v>
      </c>
    </row>
    <row r="129" spans="1:3" x14ac:dyDescent="0.35">
      <c r="A129">
        <v>2303</v>
      </c>
      <c r="B129">
        <v>3</v>
      </c>
      <c r="C129">
        <v>3</v>
      </c>
    </row>
    <row r="130" spans="1:3" x14ac:dyDescent="0.35">
      <c r="A130">
        <v>2305</v>
      </c>
      <c r="B130">
        <v>4</v>
      </c>
      <c r="C130">
        <v>4</v>
      </c>
    </row>
    <row r="131" spans="1:3" x14ac:dyDescent="0.35">
      <c r="A131">
        <v>2306</v>
      </c>
      <c r="B131">
        <v>3</v>
      </c>
      <c r="C131">
        <v>3</v>
      </c>
    </row>
    <row r="132" spans="1:3" x14ac:dyDescent="0.35">
      <c r="A132">
        <v>2313</v>
      </c>
      <c r="B132">
        <v>4</v>
      </c>
      <c r="C132">
        <v>4</v>
      </c>
    </row>
    <row r="133" spans="1:3" x14ac:dyDescent="0.35">
      <c r="A133">
        <v>2315</v>
      </c>
      <c r="B133">
        <v>4</v>
      </c>
      <c r="C133">
        <v>5</v>
      </c>
    </row>
    <row r="134" spans="1:3" x14ac:dyDescent="0.35">
      <c r="A134">
        <v>2317</v>
      </c>
      <c r="B134">
        <v>4</v>
      </c>
      <c r="C134">
        <v>4</v>
      </c>
    </row>
    <row r="135" spans="1:3" x14ac:dyDescent="0.35">
      <c r="A135">
        <v>2326</v>
      </c>
      <c r="B135">
        <v>3</v>
      </c>
      <c r="C135">
        <v>2</v>
      </c>
    </row>
    <row r="136" spans="1:3" x14ac:dyDescent="0.35">
      <c r="A136">
        <v>2341</v>
      </c>
      <c r="B136">
        <v>3</v>
      </c>
      <c r="C136">
        <v>2</v>
      </c>
    </row>
    <row r="137" spans="1:3" x14ac:dyDescent="0.35">
      <c r="A137">
        <v>2351</v>
      </c>
      <c r="B137">
        <v>2</v>
      </c>
      <c r="C137">
        <v>2</v>
      </c>
    </row>
    <row r="138" spans="1:3" x14ac:dyDescent="0.35">
      <c r="A138">
        <v>2352</v>
      </c>
      <c r="B138">
        <v>5</v>
      </c>
      <c r="C138">
        <v>5</v>
      </c>
    </row>
    <row r="139" spans="1:3" x14ac:dyDescent="0.35">
      <c r="A139">
        <v>2359</v>
      </c>
      <c r="B139">
        <v>5</v>
      </c>
      <c r="C139">
        <v>5</v>
      </c>
    </row>
    <row r="140" spans="1:3" x14ac:dyDescent="0.35">
      <c r="A140">
        <v>2361</v>
      </c>
      <c r="B140">
        <v>5</v>
      </c>
      <c r="C140">
        <v>5</v>
      </c>
    </row>
    <row r="141" spans="1:3" x14ac:dyDescent="0.35">
      <c r="A141">
        <v>2363</v>
      </c>
      <c r="B141">
        <v>3</v>
      </c>
      <c r="C141">
        <v>3</v>
      </c>
    </row>
    <row r="142" spans="1:3" x14ac:dyDescent="0.35">
      <c r="A142">
        <v>2370</v>
      </c>
      <c r="B142">
        <v>5</v>
      </c>
      <c r="C142">
        <v>5</v>
      </c>
    </row>
    <row r="143" spans="1:3" x14ac:dyDescent="0.35">
      <c r="A143">
        <v>2378</v>
      </c>
      <c r="B143">
        <v>5</v>
      </c>
      <c r="C143">
        <v>5</v>
      </c>
    </row>
    <row r="144" spans="1:3" x14ac:dyDescent="0.35">
      <c r="A144">
        <v>2395</v>
      </c>
      <c r="B144">
        <v>4</v>
      </c>
      <c r="C144">
        <v>5</v>
      </c>
    </row>
    <row r="145" spans="1:3" x14ac:dyDescent="0.35">
      <c r="A145">
        <v>2404</v>
      </c>
      <c r="B145">
        <v>4</v>
      </c>
      <c r="C145">
        <v>5</v>
      </c>
    </row>
    <row r="146" spans="1:3" x14ac:dyDescent="0.35">
      <c r="A146">
        <v>2409</v>
      </c>
      <c r="B146">
        <v>3</v>
      </c>
      <c r="C146">
        <v>3</v>
      </c>
    </row>
    <row r="147" spans="1:3" x14ac:dyDescent="0.35">
      <c r="A147">
        <v>2411</v>
      </c>
      <c r="B147">
        <v>3</v>
      </c>
      <c r="C147">
        <v>3</v>
      </c>
    </row>
    <row r="148" spans="1:3" x14ac:dyDescent="0.35">
      <c r="A148">
        <v>2426</v>
      </c>
      <c r="B148">
        <v>4</v>
      </c>
      <c r="C148">
        <v>4</v>
      </c>
    </row>
    <row r="149" spans="1:3" x14ac:dyDescent="0.35">
      <c r="A149">
        <v>2428</v>
      </c>
      <c r="B149">
        <v>3</v>
      </c>
      <c r="C149">
        <v>3</v>
      </c>
    </row>
    <row r="150" spans="1:3" x14ac:dyDescent="0.35">
      <c r="A150">
        <v>2431</v>
      </c>
      <c r="B150">
        <v>3</v>
      </c>
      <c r="C150">
        <v>2</v>
      </c>
    </row>
    <row r="151" spans="1:3" x14ac:dyDescent="0.35">
      <c r="A151">
        <v>2433</v>
      </c>
      <c r="B151">
        <v>4</v>
      </c>
      <c r="C151">
        <v>4</v>
      </c>
    </row>
    <row r="152" spans="1:3" x14ac:dyDescent="0.35">
      <c r="A152">
        <v>2438</v>
      </c>
      <c r="B152">
        <v>4</v>
      </c>
      <c r="C152">
        <v>4</v>
      </c>
    </row>
    <row r="153" spans="1:3" x14ac:dyDescent="0.35">
      <c r="A153">
        <v>2440</v>
      </c>
      <c r="B153">
        <v>4</v>
      </c>
      <c r="C153">
        <v>4</v>
      </c>
    </row>
    <row r="154" spans="1:3" x14ac:dyDescent="0.35">
      <c r="A154">
        <v>2443</v>
      </c>
      <c r="B154">
        <v>3</v>
      </c>
      <c r="C154">
        <v>3</v>
      </c>
    </row>
    <row r="155" spans="1:3" x14ac:dyDescent="0.35">
      <c r="A155">
        <v>2445</v>
      </c>
      <c r="B155">
        <v>5</v>
      </c>
      <c r="C155">
        <v>5</v>
      </c>
    </row>
    <row r="156" spans="1:3" x14ac:dyDescent="0.35">
      <c r="A156">
        <v>2448</v>
      </c>
      <c r="B156">
        <v>4</v>
      </c>
      <c r="C156">
        <v>4</v>
      </c>
    </row>
    <row r="157" spans="1:3" x14ac:dyDescent="0.35">
      <c r="A157">
        <v>2450</v>
      </c>
      <c r="B157">
        <v>5</v>
      </c>
      <c r="C157">
        <v>5</v>
      </c>
    </row>
    <row r="158" spans="1:3" x14ac:dyDescent="0.35">
      <c r="A158">
        <v>2451</v>
      </c>
      <c r="B158">
        <v>3</v>
      </c>
      <c r="C158">
        <v>5</v>
      </c>
    </row>
    <row r="159" spans="1:3" x14ac:dyDescent="0.35">
      <c r="A159">
        <v>2452</v>
      </c>
      <c r="B159">
        <v>2</v>
      </c>
      <c r="C159">
        <v>2</v>
      </c>
    </row>
    <row r="160" spans="1:3" x14ac:dyDescent="0.35">
      <c r="A160">
        <v>2453</v>
      </c>
      <c r="B160">
        <v>5</v>
      </c>
      <c r="C160">
        <v>3</v>
      </c>
    </row>
    <row r="161" spans="1:3" x14ac:dyDescent="0.35">
      <c r="A161">
        <v>2454</v>
      </c>
      <c r="B161">
        <v>4</v>
      </c>
      <c r="C161">
        <v>4</v>
      </c>
    </row>
    <row r="162" spans="1:3" x14ac:dyDescent="0.35">
      <c r="A162">
        <v>2457</v>
      </c>
      <c r="B162">
        <v>3</v>
      </c>
      <c r="C162">
        <v>3</v>
      </c>
    </row>
    <row r="163" spans="1:3" x14ac:dyDescent="0.35">
      <c r="A163">
        <v>2459</v>
      </c>
      <c r="B163">
        <v>4</v>
      </c>
      <c r="C163">
        <v>4</v>
      </c>
    </row>
    <row r="164" spans="1:3" x14ac:dyDescent="0.35">
      <c r="A164">
        <v>2460</v>
      </c>
      <c r="B164">
        <v>4</v>
      </c>
      <c r="C164">
        <v>2</v>
      </c>
    </row>
    <row r="165" spans="1:3" x14ac:dyDescent="0.35">
      <c r="A165">
        <v>2463</v>
      </c>
      <c r="B165">
        <v>3</v>
      </c>
      <c r="C165">
        <v>3</v>
      </c>
    </row>
    <row r="166" spans="1:3" x14ac:dyDescent="0.35">
      <c r="A166">
        <v>2464</v>
      </c>
      <c r="B166">
        <v>3</v>
      </c>
      <c r="C166">
        <v>3</v>
      </c>
    </row>
    <row r="167" spans="1:3" x14ac:dyDescent="0.35">
      <c r="A167">
        <v>2465</v>
      </c>
      <c r="B167">
        <v>5</v>
      </c>
      <c r="C167">
        <v>5</v>
      </c>
    </row>
    <row r="168" spans="1:3" x14ac:dyDescent="0.35">
      <c r="A168">
        <v>2470</v>
      </c>
      <c r="B168">
        <v>5</v>
      </c>
      <c r="C168">
        <v>5</v>
      </c>
    </row>
    <row r="169" spans="1:3" x14ac:dyDescent="0.35">
      <c r="A169">
        <v>2473</v>
      </c>
      <c r="B169">
        <v>5</v>
      </c>
      <c r="C169">
        <v>2</v>
      </c>
    </row>
    <row r="170" spans="1:3" x14ac:dyDescent="0.35">
      <c r="A170">
        <v>2474</v>
      </c>
      <c r="B170">
        <v>4</v>
      </c>
      <c r="C170">
        <v>5</v>
      </c>
    </row>
    <row r="171" spans="1:3" x14ac:dyDescent="0.35">
      <c r="A171">
        <v>2475</v>
      </c>
      <c r="B171">
        <v>5</v>
      </c>
      <c r="C171">
        <v>5</v>
      </c>
    </row>
    <row r="172" spans="1:3" x14ac:dyDescent="0.35">
      <c r="A172">
        <v>2478</v>
      </c>
      <c r="B172">
        <v>4</v>
      </c>
      <c r="C172">
        <v>4</v>
      </c>
    </row>
    <row r="173" spans="1:3" x14ac:dyDescent="0.35">
      <c r="A173">
        <v>2479</v>
      </c>
      <c r="B173">
        <v>4</v>
      </c>
      <c r="C173">
        <v>2</v>
      </c>
    </row>
    <row r="174" spans="1:3" x14ac:dyDescent="0.35">
      <c r="A174">
        <v>2483</v>
      </c>
      <c r="B174">
        <v>5</v>
      </c>
      <c r="C174">
        <v>5</v>
      </c>
    </row>
    <row r="175" spans="1:3" x14ac:dyDescent="0.35">
      <c r="A175">
        <v>2494</v>
      </c>
      <c r="B175">
        <v>3</v>
      </c>
      <c r="C175">
        <v>3</v>
      </c>
    </row>
    <row r="176" spans="1:3" x14ac:dyDescent="0.35">
      <c r="A176">
        <v>2499</v>
      </c>
      <c r="B176">
        <v>5</v>
      </c>
      <c r="C176">
        <v>5</v>
      </c>
    </row>
    <row r="177" spans="1:3" x14ac:dyDescent="0.35">
      <c r="A177">
        <v>2503</v>
      </c>
      <c r="B177">
        <v>3</v>
      </c>
      <c r="C177">
        <v>3</v>
      </c>
    </row>
    <row r="178" spans="1:3" x14ac:dyDescent="0.35">
      <c r="A178">
        <v>2520</v>
      </c>
      <c r="B178">
        <v>3</v>
      </c>
      <c r="C178">
        <v>4</v>
      </c>
    </row>
    <row r="179" spans="1:3" x14ac:dyDescent="0.35">
      <c r="A179">
        <v>2521</v>
      </c>
      <c r="B179">
        <v>4</v>
      </c>
      <c r="C179">
        <v>4</v>
      </c>
    </row>
    <row r="180" spans="1:3" x14ac:dyDescent="0.35">
      <c r="A180">
        <v>2525</v>
      </c>
      <c r="B180">
        <v>5</v>
      </c>
      <c r="C180">
        <v>2</v>
      </c>
    </row>
    <row r="181" spans="1:3" x14ac:dyDescent="0.35">
      <c r="A181">
        <v>2531</v>
      </c>
      <c r="B181">
        <v>4</v>
      </c>
      <c r="C181">
        <v>2</v>
      </c>
    </row>
    <row r="182" spans="1:3" x14ac:dyDescent="0.35">
      <c r="A182">
        <v>2533</v>
      </c>
      <c r="B182">
        <v>4</v>
      </c>
      <c r="C182">
        <v>3</v>
      </c>
    </row>
    <row r="183" spans="1:3" x14ac:dyDescent="0.35">
      <c r="A183">
        <v>2535</v>
      </c>
      <c r="B183">
        <v>4</v>
      </c>
      <c r="C183">
        <v>3</v>
      </c>
    </row>
    <row r="184" spans="1:3" x14ac:dyDescent="0.35">
      <c r="A184">
        <v>2541</v>
      </c>
      <c r="B184">
        <v>3</v>
      </c>
      <c r="C184">
        <v>5</v>
      </c>
    </row>
    <row r="185" spans="1:3" x14ac:dyDescent="0.35">
      <c r="A185">
        <v>2554</v>
      </c>
      <c r="B185">
        <v>3</v>
      </c>
      <c r="C185">
        <v>3</v>
      </c>
    </row>
    <row r="186" spans="1:3" x14ac:dyDescent="0.35">
      <c r="A186">
        <v>2555</v>
      </c>
      <c r="B186">
        <v>4</v>
      </c>
      <c r="C186">
        <v>4</v>
      </c>
    </row>
    <row r="187" spans="1:3" x14ac:dyDescent="0.35">
      <c r="A187">
        <v>2561</v>
      </c>
      <c r="B187">
        <v>4</v>
      </c>
      <c r="C187">
        <v>2</v>
      </c>
    </row>
    <row r="188" spans="1:3" x14ac:dyDescent="0.35">
      <c r="A188">
        <v>2562</v>
      </c>
      <c r="B188">
        <v>3</v>
      </c>
      <c r="C188">
        <v>4</v>
      </c>
    </row>
    <row r="189" spans="1:3" x14ac:dyDescent="0.35">
      <c r="A189">
        <v>2563</v>
      </c>
      <c r="B189">
        <v>5</v>
      </c>
      <c r="C189">
        <v>2</v>
      </c>
    </row>
    <row r="190" spans="1:3" x14ac:dyDescent="0.35">
      <c r="A190">
        <v>2565</v>
      </c>
      <c r="B190">
        <v>5</v>
      </c>
      <c r="C190">
        <v>5</v>
      </c>
    </row>
    <row r="191" spans="1:3" x14ac:dyDescent="0.35">
      <c r="A191">
        <v>2570</v>
      </c>
      <c r="B191">
        <v>5</v>
      </c>
      <c r="C191">
        <v>5</v>
      </c>
    </row>
    <row r="192" spans="1:3" x14ac:dyDescent="0.35">
      <c r="A192">
        <v>2573</v>
      </c>
      <c r="B192">
        <v>5</v>
      </c>
      <c r="C192">
        <v>3</v>
      </c>
    </row>
    <row r="193" spans="1:3" x14ac:dyDescent="0.35">
      <c r="A193">
        <v>2574</v>
      </c>
      <c r="B193">
        <v>4</v>
      </c>
      <c r="C193">
        <v>5</v>
      </c>
    </row>
    <row r="194" spans="1:3" x14ac:dyDescent="0.35">
      <c r="A194">
        <v>2575</v>
      </c>
      <c r="B194">
        <v>5</v>
      </c>
      <c r="C194">
        <v>5</v>
      </c>
    </row>
    <row r="195" spans="1:3" x14ac:dyDescent="0.35">
      <c r="A195">
        <v>2577</v>
      </c>
      <c r="B195">
        <v>3</v>
      </c>
      <c r="C195">
        <v>4</v>
      </c>
    </row>
    <row r="196" spans="1:3" x14ac:dyDescent="0.35">
      <c r="A196">
        <v>2578</v>
      </c>
      <c r="B196">
        <v>4</v>
      </c>
      <c r="C196">
        <v>4</v>
      </c>
    </row>
    <row r="197" spans="1:3" x14ac:dyDescent="0.35">
      <c r="A197">
        <v>2579</v>
      </c>
      <c r="B197">
        <v>4</v>
      </c>
      <c r="C19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5"/>
  <sheetViews>
    <sheetView topLeftCell="A7" workbookViewId="0">
      <selection activeCell="M19" sqref="M19"/>
    </sheetView>
  </sheetViews>
  <sheetFormatPr defaultRowHeight="14.5" x14ac:dyDescent="0.35"/>
  <sheetData>
    <row r="3" spans="1:9" x14ac:dyDescent="0.35">
      <c r="C3" s="1" t="s">
        <v>3</v>
      </c>
    </row>
    <row r="4" spans="1:9" x14ac:dyDescent="0.35">
      <c r="C4" s="1" t="s">
        <v>4</v>
      </c>
    </row>
    <row r="5" spans="1:9" x14ac:dyDescent="0.35">
      <c r="C5" s="1" t="s">
        <v>5</v>
      </c>
    </row>
    <row r="6" spans="1:9" x14ac:dyDescent="0.35">
      <c r="C6" s="1" t="s">
        <v>6</v>
      </c>
    </row>
    <row r="7" spans="1:9" x14ac:dyDescent="0.35">
      <c r="C7" s="1" t="s">
        <v>7</v>
      </c>
    </row>
    <row r="8" spans="1:9" x14ac:dyDescent="0.35">
      <c r="C8" s="1" t="s">
        <v>8</v>
      </c>
    </row>
    <row r="9" spans="1:9" x14ac:dyDescent="0.35">
      <c r="C9" s="1" t="s">
        <v>9</v>
      </c>
    </row>
    <row r="10" spans="1:9" x14ac:dyDescent="0.35">
      <c r="A10" s="2" t="s">
        <v>10</v>
      </c>
      <c r="C10">
        <v>1</v>
      </c>
      <c r="D10">
        <v>2</v>
      </c>
      <c r="E10">
        <v>3</v>
      </c>
      <c r="F10">
        <v>4</v>
      </c>
      <c r="G10">
        <v>5</v>
      </c>
    </row>
    <row r="11" spans="1:9" x14ac:dyDescent="0.35">
      <c r="A11" s="2" t="s">
        <v>11</v>
      </c>
      <c r="B11">
        <v>1</v>
      </c>
      <c r="C11">
        <v>0</v>
      </c>
      <c r="D11">
        <v>1</v>
      </c>
      <c r="E11">
        <v>5</v>
      </c>
      <c r="F11">
        <v>7</v>
      </c>
      <c r="G11">
        <v>1</v>
      </c>
      <c r="H11">
        <f>SUM(C11:G11)</f>
        <v>14</v>
      </c>
    </row>
    <row r="12" spans="1:9" x14ac:dyDescent="0.35">
      <c r="A12" s="2" t="s">
        <v>12</v>
      </c>
      <c r="B12">
        <v>2</v>
      </c>
      <c r="C12">
        <v>0</v>
      </c>
      <c r="D12">
        <v>4</v>
      </c>
      <c r="E12">
        <v>13</v>
      </c>
      <c r="F12">
        <v>15</v>
      </c>
      <c r="G12">
        <v>8</v>
      </c>
      <c r="H12">
        <f t="shared" ref="H12:H15" si="0">SUM(C12:G12)</f>
        <v>40</v>
      </c>
    </row>
    <row r="13" spans="1:9" x14ac:dyDescent="0.35">
      <c r="A13" s="2" t="s">
        <v>13</v>
      </c>
      <c r="B13">
        <v>3</v>
      </c>
      <c r="C13">
        <v>0</v>
      </c>
      <c r="D13">
        <v>7</v>
      </c>
      <c r="E13">
        <v>33</v>
      </c>
      <c r="F13">
        <v>39</v>
      </c>
      <c r="G13">
        <v>36</v>
      </c>
      <c r="H13">
        <f t="shared" si="0"/>
        <v>115</v>
      </c>
    </row>
    <row r="14" spans="1:9" x14ac:dyDescent="0.35">
      <c r="A14" s="2" t="s">
        <v>10</v>
      </c>
      <c r="B14">
        <v>4</v>
      </c>
      <c r="C14">
        <v>0</v>
      </c>
      <c r="D14">
        <v>1</v>
      </c>
      <c r="E14">
        <v>30</v>
      </c>
      <c r="F14">
        <v>79</v>
      </c>
      <c r="G14">
        <v>44</v>
      </c>
      <c r="H14">
        <f t="shared" si="0"/>
        <v>154</v>
      </c>
      <c r="I14" s="4">
        <f>F14/H14</f>
        <v>0.51298701298701299</v>
      </c>
    </row>
    <row r="15" spans="1:9" x14ac:dyDescent="0.35">
      <c r="A15" s="2" t="s">
        <v>14</v>
      </c>
      <c r="B15">
        <v>5</v>
      </c>
      <c r="C15">
        <v>0</v>
      </c>
      <c r="D15">
        <v>0</v>
      </c>
      <c r="E15">
        <v>19</v>
      </c>
      <c r="F15">
        <v>44</v>
      </c>
      <c r="G15">
        <v>72</v>
      </c>
      <c r="H15">
        <f t="shared" si="0"/>
        <v>135</v>
      </c>
    </row>
    <row r="16" spans="1:9" x14ac:dyDescent="0.35">
      <c r="B16" t="s">
        <v>15</v>
      </c>
      <c r="C16">
        <f>SUM(C11:C15)</f>
        <v>0</v>
      </c>
      <c r="D16">
        <f t="shared" ref="D16:G16" si="1">SUM(D11:D15)</f>
        <v>13</v>
      </c>
      <c r="E16">
        <f t="shared" si="1"/>
        <v>100</v>
      </c>
      <c r="F16">
        <f t="shared" si="1"/>
        <v>184</v>
      </c>
      <c r="G16">
        <f t="shared" si="1"/>
        <v>161</v>
      </c>
    </row>
    <row r="18" spans="1:16" x14ac:dyDescent="0.35">
      <c r="C18" s="1" t="s">
        <v>9</v>
      </c>
      <c r="E18" t="s">
        <v>16</v>
      </c>
      <c r="K18" s="1" t="s">
        <v>9</v>
      </c>
      <c r="M18" t="s">
        <v>17</v>
      </c>
    </row>
    <row r="19" spans="1:16" x14ac:dyDescent="0.35">
      <c r="A19" s="2" t="s">
        <v>10</v>
      </c>
      <c r="C19">
        <v>1</v>
      </c>
      <c r="D19">
        <v>2</v>
      </c>
      <c r="E19">
        <v>3</v>
      </c>
      <c r="F19">
        <v>4</v>
      </c>
      <c r="G19">
        <v>5</v>
      </c>
      <c r="I19" s="2" t="s">
        <v>10</v>
      </c>
      <c r="K19">
        <v>1</v>
      </c>
      <c r="L19">
        <v>2</v>
      </c>
      <c r="M19">
        <v>3</v>
      </c>
      <c r="N19">
        <v>4</v>
      </c>
      <c r="O19">
        <v>5</v>
      </c>
    </row>
    <row r="20" spans="1:16" x14ac:dyDescent="0.35">
      <c r="A20" s="2" t="s">
        <v>11</v>
      </c>
      <c r="B20">
        <v>1</v>
      </c>
      <c r="C20" s="5">
        <f>IF($C$16&lt;&gt;0,C11/$C$16,0)</f>
        <v>0</v>
      </c>
      <c r="D20" s="3">
        <f>IF($D$16&lt;&gt;0,D11/$D$16,0)</f>
        <v>7.6923076923076927E-2</v>
      </c>
      <c r="E20" s="3">
        <f>IF($E$16&lt;&gt;0,E11/$E$16,0)</f>
        <v>0.05</v>
      </c>
      <c r="F20" s="3">
        <f>IF($F$16&lt;&gt;0,F11/$F$16,0)</f>
        <v>3.8043478260869568E-2</v>
      </c>
      <c r="G20" s="3">
        <f>IF($G$16&lt;&gt;0,G11/$G$16,0)</f>
        <v>6.2111801242236021E-3</v>
      </c>
      <c r="I20" s="2" t="s">
        <v>11</v>
      </c>
      <c r="J20">
        <v>1</v>
      </c>
      <c r="K20" s="5">
        <f>IF($H$11&lt;&gt;0,C11/$H$11,0)</f>
        <v>0</v>
      </c>
      <c r="L20" s="3">
        <f>IF($H$11&lt;&gt;0,D11/$H$11,0)</f>
        <v>7.1428571428571425E-2</v>
      </c>
      <c r="M20" s="3">
        <f>IF($H$11&lt;&gt;0,E11/$H$11,0)</f>
        <v>0.35714285714285715</v>
      </c>
      <c r="N20" s="3">
        <f>IF($H$11&lt;&gt;0,F11/$H$11,0)</f>
        <v>0.5</v>
      </c>
      <c r="O20" s="3">
        <f t="shared" ref="L20:O21" si="2">IF($H$11&lt;&gt;0,G11/$H$11,0)</f>
        <v>7.1428571428571425E-2</v>
      </c>
      <c r="P20" s="3">
        <f>SUM(K20:O20)</f>
        <v>1</v>
      </c>
    </row>
    <row r="21" spans="1:16" x14ac:dyDescent="0.35">
      <c r="A21" s="2" t="s">
        <v>12</v>
      </c>
      <c r="B21">
        <v>2</v>
      </c>
      <c r="C21" s="3">
        <f t="shared" ref="C21:C24" si="3">IF($C$16&lt;&gt;0,C12/$C$16,0)</f>
        <v>0</v>
      </c>
      <c r="D21" s="5">
        <f t="shared" ref="D21:D24" si="4">IF($D$16&lt;&gt;0,D12/$D$16,0)</f>
        <v>0.30769230769230771</v>
      </c>
      <c r="E21" s="3">
        <f t="shared" ref="E21:E24" si="5">IF($E$16&lt;&gt;0,E12/$E$16,0)</f>
        <v>0.13</v>
      </c>
      <c r="F21" s="3">
        <f t="shared" ref="F21:F24" si="6">IF($F$16&lt;&gt;0,F12/$F$16,0)</f>
        <v>8.1521739130434784E-2</v>
      </c>
      <c r="G21" s="3">
        <f t="shared" ref="G21:G24" si="7">IF($G$16&lt;&gt;0,G12/$G$16,0)</f>
        <v>4.9689440993788817E-2</v>
      </c>
      <c r="I21" s="2" t="s">
        <v>12</v>
      </c>
      <c r="J21">
        <v>2</v>
      </c>
      <c r="K21" s="3">
        <f>IF($H$12&lt;&gt;0,C12/$H$12,0)</f>
        <v>0</v>
      </c>
      <c r="L21" s="5">
        <f t="shared" ref="L21:O21" si="8">IF($H$12&lt;&gt;0,D12/$H$12,0)</f>
        <v>0.1</v>
      </c>
      <c r="M21" s="3">
        <f t="shared" si="8"/>
        <v>0.32500000000000001</v>
      </c>
      <c r="N21" s="3">
        <f t="shared" si="8"/>
        <v>0.375</v>
      </c>
      <c r="O21" s="3">
        <f t="shared" si="8"/>
        <v>0.2</v>
      </c>
      <c r="P21" s="3">
        <f t="shared" ref="P21:P24" si="9">SUM(K21:O21)</f>
        <v>1</v>
      </c>
    </row>
    <row r="22" spans="1:16" x14ac:dyDescent="0.35">
      <c r="A22" s="2" t="s">
        <v>13</v>
      </c>
      <c r="B22">
        <v>3</v>
      </c>
      <c r="C22" s="3">
        <f t="shared" si="3"/>
        <v>0</v>
      </c>
      <c r="D22" s="3">
        <f t="shared" si="4"/>
        <v>0.53846153846153844</v>
      </c>
      <c r="E22" s="5">
        <f t="shared" si="5"/>
        <v>0.33</v>
      </c>
      <c r="F22" s="3">
        <f t="shared" si="6"/>
        <v>0.21195652173913043</v>
      </c>
      <c r="G22" s="3">
        <f t="shared" si="7"/>
        <v>0.2236024844720497</v>
      </c>
      <c r="I22" s="2" t="s">
        <v>13</v>
      </c>
      <c r="J22">
        <v>3</v>
      </c>
      <c r="K22" s="3">
        <f>IF($H$13&lt;&gt;0,C13/$H$13,0)</f>
        <v>0</v>
      </c>
      <c r="L22" s="3">
        <f t="shared" ref="L22:O22" si="10">IF($H$13&lt;&gt;0,D13/$H$13,0)</f>
        <v>6.0869565217391307E-2</v>
      </c>
      <c r="M22" s="5">
        <f t="shared" si="10"/>
        <v>0.28695652173913044</v>
      </c>
      <c r="N22" s="3">
        <f t="shared" si="10"/>
        <v>0.33913043478260868</v>
      </c>
      <c r="O22" s="3">
        <f t="shared" si="10"/>
        <v>0.31304347826086959</v>
      </c>
      <c r="P22" s="3">
        <f t="shared" si="9"/>
        <v>1</v>
      </c>
    </row>
    <row r="23" spans="1:16" x14ac:dyDescent="0.35">
      <c r="A23" s="2" t="s">
        <v>10</v>
      </c>
      <c r="B23">
        <v>4</v>
      </c>
      <c r="C23" s="3">
        <f t="shared" si="3"/>
        <v>0</v>
      </c>
      <c r="D23" s="3">
        <f t="shared" si="4"/>
        <v>7.6923076923076927E-2</v>
      </c>
      <c r="E23" s="3">
        <f t="shared" si="5"/>
        <v>0.3</v>
      </c>
      <c r="F23" s="5">
        <f t="shared" si="6"/>
        <v>0.42934782608695654</v>
      </c>
      <c r="G23" s="3">
        <f t="shared" si="7"/>
        <v>0.27329192546583853</v>
      </c>
      <c r="I23" s="2" t="s">
        <v>10</v>
      </c>
      <c r="J23">
        <v>4</v>
      </c>
      <c r="K23" s="3">
        <f>IF($H$14&lt;&gt;0,C14/$H$14,0)</f>
        <v>0</v>
      </c>
      <c r="L23" s="3">
        <f t="shared" ref="L23:O23" si="11">IF($H$14&lt;&gt;0,D14/$H$14,0)</f>
        <v>6.4935064935064939E-3</v>
      </c>
      <c r="M23" s="3">
        <f t="shared" si="11"/>
        <v>0.19480519480519481</v>
      </c>
      <c r="N23" s="5">
        <f t="shared" si="11"/>
        <v>0.51298701298701299</v>
      </c>
      <c r="O23" s="3">
        <f t="shared" si="11"/>
        <v>0.2857142857142857</v>
      </c>
      <c r="P23" s="3">
        <f t="shared" si="9"/>
        <v>1</v>
      </c>
    </row>
    <row r="24" spans="1:16" x14ac:dyDescent="0.35">
      <c r="A24" s="2" t="s">
        <v>14</v>
      </c>
      <c r="B24">
        <v>5</v>
      </c>
      <c r="C24" s="3">
        <f t="shared" si="3"/>
        <v>0</v>
      </c>
      <c r="D24" s="3">
        <f t="shared" si="4"/>
        <v>0</v>
      </c>
      <c r="E24" s="3">
        <f t="shared" si="5"/>
        <v>0.19</v>
      </c>
      <c r="F24" s="3">
        <f t="shared" si="6"/>
        <v>0.2391304347826087</v>
      </c>
      <c r="G24" s="5">
        <f t="shared" si="7"/>
        <v>0.44720496894409939</v>
      </c>
      <c r="I24" s="2" t="s">
        <v>14</v>
      </c>
      <c r="J24">
        <v>5</v>
      </c>
      <c r="K24" s="3">
        <f>IF($H$15&lt;&gt;0,C15/$H$15,0)</f>
        <v>0</v>
      </c>
      <c r="L24" s="3">
        <f t="shared" ref="L24:O24" si="12">IF($H$15&lt;&gt;0,D15/$H$15,0)</f>
        <v>0</v>
      </c>
      <c r="M24" s="3">
        <f t="shared" si="12"/>
        <v>0.14074074074074075</v>
      </c>
      <c r="N24" s="3">
        <f t="shared" si="12"/>
        <v>0.32592592592592595</v>
      </c>
      <c r="O24" s="5">
        <f t="shared" si="12"/>
        <v>0.53333333333333333</v>
      </c>
      <c r="P24" s="3">
        <f t="shared" si="9"/>
        <v>1</v>
      </c>
    </row>
    <row r="25" spans="1:16" x14ac:dyDescent="0.35">
      <c r="B25" t="s">
        <v>15</v>
      </c>
      <c r="C25" s="3">
        <f>SUM(C20:C24)</f>
        <v>0</v>
      </c>
      <c r="D25" s="3">
        <f t="shared" ref="D25" si="13">SUM(D20:D24)</f>
        <v>1</v>
      </c>
      <c r="E25" s="3">
        <f t="shared" ref="E25" si="14">SUM(E20:E24)</f>
        <v>1</v>
      </c>
      <c r="F25" s="3">
        <f t="shared" ref="F25" si="15">SUM(F20:F24)</f>
        <v>1</v>
      </c>
      <c r="G25" s="3">
        <f t="shared" ref="G25" si="16">SUM(G20:G24)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firstforest</vt:lpstr>
      <vt:lpstr>ConfusionTables_RandomForestAll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Adriano</cp:lastModifiedBy>
  <dcterms:created xsi:type="dcterms:W3CDTF">2017-03-23T22:06:42Z</dcterms:created>
  <dcterms:modified xsi:type="dcterms:W3CDTF">2017-03-23T22:09:47Z</dcterms:modified>
</cp:coreProperties>
</file>