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damsgaard/Dropbox/Projects/Piscine_retina_elife/Data/"/>
    </mc:Choice>
  </mc:AlternateContent>
  <xr:revisionPtr revIDLastSave="0" documentId="13_ncr:1_{BF2368D4-F218-8E4E-BD7E-2F92A36C8CDB}" xr6:coauthVersionLast="45" xr6:coauthVersionMax="45" xr10:uidLastSave="{00000000-0000-0000-0000-000000000000}"/>
  <bookViews>
    <workbookView xWindow="0" yWindow="460" windowWidth="33600" windowHeight="19440" xr2:uid="{F7CF428D-8970-F547-B4CB-88B7CB82C8A3}"/>
  </bookViews>
  <sheets>
    <sheet name="Sheet1" sheetId="1" r:id="rId1"/>
    <sheet name="Mammal" sheetId="2" r:id="rId2"/>
    <sheet name="Column abbreviatio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8" i="1" l="1"/>
  <c r="D409" i="1" s="1"/>
  <c r="D410" i="1" s="1"/>
  <c r="D411" i="1" s="1"/>
  <c r="D412" i="1" s="1"/>
  <c r="D413" i="1" s="1"/>
  <c r="D414" i="1" s="1"/>
  <c r="D122" i="1" l="1"/>
  <c r="D126" i="1"/>
  <c r="I324" i="1"/>
  <c r="D199" i="1" l="1"/>
  <c r="I235" i="1"/>
  <c r="I308" i="1" l="1"/>
  <c r="I372" i="1" l="1"/>
  <c r="I353" i="1"/>
  <c r="I323" i="1"/>
  <c r="I322" i="1"/>
  <c r="I319" i="1"/>
  <c r="I318" i="1"/>
  <c r="I317" i="1"/>
  <c r="I315" i="1"/>
  <c r="I314" i="1"/>
  <c r="I307" i="1"/>
  <c r="I299" i="1"/>
  <c r="I293" i="1"/>
  <c r="I290" i="1"/>
  <c r="I282" i="1"/>
  <c r="I269" i="1"/>
  <c r="I259" i="1"/>
  <c r="I257" i="1"/>
  <c r="I248" i="1"/>
  <c r="I247" i="1"/>
  <c r="I245" i="1"/>
  <c r="I238" i="1"/>
  <c r="I237" i="1"/>
  <c r="I230" i="1"/>
  <c r="I227" i="1"/>
  <c r="I222" i="1"/>
  <c r="I285" i="1"/>
  <c r="I215" i="1"/>
  <c r="I214" i="1"/>
  <c r="I213" i="1"/>
  <c r="I212" i="1"/>
  <c r="I211" i="1"/>
  <c r="I202" i="1"/>
  <c r="I199" i="1"/>
  <c r="I197" i="1"/>
  <c r="I185" i="1"/>
  <c r="I183" i="1"/>
  <c r="I178" i="1"/>
  <c r="I174" i="1"/>
  <c r="I171" i="1"/>
  <c r="I274" i="1"/>
  <c r="I155" i="1"/>
  <c r="I154" i="1"/>
  <c r="I153" i="1"/>
  <c r="I152" i="1"/>
  <c r="I131" i="1"/>
  <c r="I126" i="1"/>
  <c r="I125" i="1"/>
  <c r="I124" i="1"/>
  <c r="I123" i="1"/>
  <c r="I122" i="1"/>
  <c r="I113" i="1"/>
  <c r="I112" i="1"/>
  <c r="I109" i="1"/>
  <c r="I104" i="1"/>
  <c r="I98" i="1"/>
  <c r="I96" i="1"/>
  <c r="I95" i="1"/>
  <c r="I90" i="1"/>
  <c r="I86" i="1"/>
  <c r="I83" i="1"/>
  <c r="I81" i="1"/>
  <c r="I79" i="1"/>
  <c r="I3" i="1"/>
  <c r="I77" i="1"/>
  <c r="I76" i="1"/>
  <c r="I75" i="1"/>
  <c r="I74" i="1"/>
  <c r="I73" i="1"/>
  <c r="I63" i="1"/>
  <c r="I62" i="1"/>
  <c r="I57" i="1"/>
  <c r="I56" i="1"/>
  <c r="I54" i="1"/>
  <c r="I52" i="1"/>
  <c r="I284" i="1"/>
  <c r="I33" i="1"/>
  <c r="I36" i="1"/>
  <c r="I35" i="1"/>
  <c r="I34" i="1"/>
  <c r="I25" i="1"/>
  <c r="I21" i="1"/>
  <c r="I17" i="1"/>
  <c r="I16" i="1"/>
  <c r="I10" i="1"/>
  <c r="I5" i="1"/>
  <c r="I4" i="1"/>
  <c r="D353" i="1"/>
  <c r="D372" i="1"/>
  <c r="D247" i="1"/>
  <c r="D248" i="1"/>
  <c r="D293" i="1"/>
  <c r="D314" i="1"/>
  <c r="D317" i="1"/>
  <c r="D319" i="1"/>
  <c r="D123" i="1"/>
  <c r="D124" i="1"/>
  <c r="D152" i="1"/>
  <c r="D153" i="1"/>
  <c r="D154" i="1"/>
  <c r="D155" i="1"/>
  <c r="D171" i="1"/>
  <c r="D185" i="1"/>
  <c r="D197" i="1"/>
  <c r="D202" i="1"/>
  <c r="D211" i="1"/>
  <c r="D212" i="1"/>
  <c r="D213" i="1"/>
  <c r="D215" i="1"/>
  <c r="D222" i="1"/>
  <c r="D230" i="1"/>
  <c r="D238" i="1"/>
  <c r="D17" i="1"/>
  <c r="D21" i="1"/>
  <c r="D25" i="1"/>
  <c r="D34" i="1"/>
  <c r="D35" i="1"/>
  <c r="D56" i="1"/>
  <c r="D63" i="1"/>
  <c r="D73" i="1"/>
  <c r="D74" i="1"/>
  <c r="D76" i="1"/>
  <c r="D86" i="1"/>
  <c r="D90" i="1"/>
  <c r="D98" i="1"/>
  <c r="D4" i="1"/>
  <c r="B78" i="2" l="1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<sst xmlns="http://schemas.openxmlformats.org/spreadsheetml/2006/main" count="1827" uniqueCount="509">
  <si>
    <t>Class</t>
  </si>
  <si>
    <t>IRC</t>
  </si>
  <si>
    <t>CRM</t>
  </si>
  <si>
    <t>PRC</t>
  </si>
  <si>
    <t>PRC_bi</t>
  </si>
  <si>
    <t>Species</t>
  </si>
  <si>
    <t>Root</t>
  </si>
  <si>
    <t>Thickness</t>
  </si>
  <si>
    <t>PEPRL</t>
  </si>
  <si>
    <t>ONL</t>
  </si>
  <si>
    <t>OPL</t>
  </si>
  <si>
    <t>INL</t>
  </si>
  <si>
    <t>IPL</t>
  </si>
  <si>
    <t>GCL</t>
  </si>
  <si>
    <t>NFL</t>
  </si>
  <si>
    <t>logmass_mean</t>
  </si>
  <si>
    <t>logeyemass_mean</t>
  </si>
  <si>
    <t>logsa</t>
  </si>
  <si>
    <t>logmass for sa</t>
  </si>
  <si>
    <t>Actinopterygii</t>
  </si>
  <si>
    <t>Acipenser baerii</t>
  </si>
  <si>
    <t>Acipenser ruthenus</t>
  </si>
  <si>
    <t>Albula vulpes</t>
  </si>
  <si>
    <t>Amphibia</t>
  </si>
  <si>
    <t>Ambystoma mexicanum</t>
  </si>
  <si>
    <t>Ameiurus nebulosus</t>
  </si>
  <si>
    <t>Amia calva</t>
  </si>
  <si>
    <t>Anguilla anguilla</t>
  </si>
  <si>
    <t>Mammalia</t>
  </si>
  <si>
    <t>Aotus trivirgatus</t>
  </si>
  <si>
    <t>Apteronotus albifrons</t>
  </si>
  <si>
    <t>Aves</t>
  </si>
  <si>
    <t>Systomus tetrazona</t>
  </si>
  <si>
    <t>Brycinus longipinnis</t>
  </si>
  <si>
    <t>Campylomormyrus numenius</t>
  </si>
  <si>
    <t>Carassius auratus</t>
  </si>
  <si>
    <t>Carassius carassius</t>
  </si>
  <si>
    <t>Cavia cutleri</t>
  </si>
  <si>
    <t>Chaenocephalus aceratus</t>
  </si>
  <si>
    <t>Chaenodraco wilsoni</t>
  </si>
  <si>
    <t>Chionodraco rastrospinosus</t>
  </si>
  <si>
    <t>Chitala ornata</t>
  </si>
  <si>
    <t>Chromobotia macracanthus</t>
  </si>
  <si>
    <t>Clarias batrachus</t>
  </si>
  <si>
    <t>Clupea harengus</t>
  </si>
  <si>
    <t>Acantopsis choirorhynchos</t>
  </si>
  <si>
    <t>Columba livia</t>
  </si>
  <si>
    <t>Coregonus albula</t>
  </si>
  <si>
    <t>Corydoras panda</t>
  </si>
  <si>
    <t>Coryphaena hippurus</t>
  </si>
  <si>
    <t>Cryodraco antarcticus</t>
  </si>
  <si>
    <t>Ctenolabrus rupestris</t>
  </si>
  <si>
    <t>Cyprinus carpio</t>
  </si>
  <si>
    <t>Danio rerio</t>
  </si>
  <si>
    <t>Dasyurus viverrinus</t>
  </si>
  <si>
    <t>Desmodus rotundus</t>
  </si>
  <si>
    <t>Dicentrarchus labrax</t>
  </si>
  <si>
    <t>Dissostichus mawsoni</t>
  </si>
  <si>
    <t>Elops saurus</t>
  </si>
  <si>
    <t>Erpetoichthys calabaricus</t>
  </si>
  <si>
    <t>Esox lucius</t>
  </si>
  <si>
    <t>Gadus morhua</t>
  </si>
  <si>
    <t>Gallus gallus</t>
  </si>
  <si>
    <t>Gasterosteus aculeatus</t>
  </si>
  <si>
    <t>Gnathonemus petersii</t>
  </si>
  <si>
    <t>Gobio gobio</t>
  </si>
  <si>
    <t>Gobionotothen gibberifrons</t>
  </si>
  <si>
    <t>Gyrinocheilus aymonieri</t>
  </si>
  <si>
    <t>Homo sapiens</t>
  </si>
  <si>
    <t>Lepidonotothen larseni</t>
  </si>
  <si>
    <t>Lepidonotothen nudifrons</t>
  </si>
  <si>
    <t>Lepidonotothen squamifrons</t>
  </si>
  <si>
    <t>Dipnoi</t>
  </si>
  <si>
    <t>Lepidosiren paradoxa</t>
  </si>
  <si>
    <t>Lepisosteus oculatus</t>
  </si>
  <si>
    <t>Squalius cephalus</t>
  </si>
  <si>
    <t>Macaca mulatta</t>
  </si>
  <si>
    <t>Mastacembelus erythrotaenia</t>
  </si>
  <si>
    <t>Megalops cyprinoides</t>
  </si>
  <si>
    <t>Merlangius merlangus</t>
  </si>
  <si>
    <t>Microtus pennsylvanicus</t>
  </si>
  <si>
    <t>Misgurnus anguillicaudatus</t>
  </si>
  <si>
    <t>Monopterus albus</t>
  </si>
  <si>
    <t>Mus musculus</t>
  </si>
  <si>
    <t>Elasmobranchii</t>
  </si>
  <si>
    <t>Mustelus asterias</t>
  </si>
  <si>
    <t>Neoceratodus forsteri</t>
  </si>
  <si>
    <t>Notothenia coriiceps</t>
  </si>
  <si>
    <t>Notothenia rossii</t>
  </si>
  <si>
    <t>Octodon degus</t>
  </si>
  <si>
    <t>Oncorhynchus mykiss</t>
  </si>
  <si>
    <t>Oryctolagus cuniculus</t>
  </si>
  <si>
    <t>Pangasianodon hypophthalmus</t>
  </si>
  <si>
    <t>Pangio kuhlii</t>
  </si>
  <si>
    <t>Pantodon buchholzi</t>
  </si>
  <si>
    <t>Parachaenichthys charcoti</t>
  </si>
  <si>
    <t>Parachanna obscura</t>
  </si>
  <si>
    <t>Tachysurus_fulvidraco</t>
  </si>
  <si>
    <t>Perca fluviatilis</t>
  </si>
  <si>
    <t>Platichthys flesus</t>
  </si>
  <si>
    <t>Pleuronectes platessa</t>
  </si>
  <si>
    <t>Polypterus ornatipinnis</t>
  </si>
  <si>
    <t>Polypterus senegalus</t>
  </si>
  <si>
    <t>Pseudochaenichthys georgianus</t>
  </si>
  <si>
    <t>Pterophyllum scalare</t>
  </si>
  <si>
    <t>Pteropus vampyrus</t>
  </si>
  <si>
    <t>Pygocentrus nattereri</t>
  </si>
  <si>
    <t>Rattus norvegicus</t>
  </si>
  <si>
    <t>Scleropages jardinii</t>
  </si>
  <si>
    <t>Scomber scombrus</t>
  </si>
  <si>
    <t>Silurus glanis</t>
  </si>
  <si>
    <t>Squalus acanthias</t>
  </si>
  <si>
    <t>Streptopelia capicola</t>
  </si>
  <si>
    <t>Sus scrofa</t>
  </si>
  <si>
    <t>Synodontis greshoffi</t>
  </si>
  <si>
    <t>Tinca tinca</t>
  </si>
  <si>
    <t>Trematomus hansoni</t>
  </si>
  <si>
    <t>Trematomus scotti</t>
  </si>
  <si>
    <t>Trichosurus vulpecula</t>
  </si>
  <si>
    <t>Xenomystus nigri</t>
  </si>
  <si>
    <t>Xenopus laevis</t>
  </si>
  <si>
    <t>Polyodon spathula</t>
  </si>
  <si>
    <t>species</t>
  </si>
  <si>
    <t>type</t>
  </si>
  <si>
    <t>presence</t>
  </si>
  <si>
    <t>A</t>
  </si>
  <si>
    <t>Tachyglossus_aculeatus</t>
  </si>
  <si>
    <t>Zaglossus_bruijni</t>
  </si>
  <si>
    <t>Ornithorhynchus_anatinus</t>
  </si>
  <si>
    <t>H</t>
  </si>
  <si>
    <t>Thylacinus_cynocephalus</t>
  </si>
  <si>
    <t>Antechinus_godmani</t>
  </si>
  <si>
    <t>Dasyurus_viverrinus</t>
  </si>
  <si>
    <t>Sarcophilus_harrisii</t>
  </si>
  <si>
    <t>Sminthopsis_crassicaudata</t>
  </si>
  <si>
    <t>Myrmecobius_fasciatus</t>
  </si>
  <si>
    <t>Didelphis_virginiana</t>
  </si>
  <si>
    <t>Marmosa_mexicana</t>
  </si>
  <si>
    <t>Isoodon_macrourus</t>
  </si>
  <si>
    <t>Isoodon_obesulus</t>
  </si>
  <si>
    <t>Macrotis_lagotis</t>
  </si>
  <si>
    <t>Trichosurus_vulpecula</t>
  </si>
  <si>
    <t>Tarsipes_rostratus</t>
  </si>
  <si>
    <t>Petaurus_breviceps</t>
  </si>
  <si>
    <t>Dendrolagus_bennettianus</t>
  </si>
  <si>
    <t>Lemur_catta</t>
  </si>
  <si>
    <t>Macaca_fascicularis</t>
  </si>
  <si>
    <t>Homo_sapiens</t>
  </si>
  <si>
    <t>Macaca_mulatta</t>
  </si>
  <si>
    <t>Aotus_trivirgatus</t>
  </si>
  <si>
    <t>Otolemur_crassicaudatus</t>
  </si>
  <si>
    <t>Canis_lupus</t>
  </si>
  <si>
    <t>Canis_mesomelas</t>
  </si>
  <si>
    <t>Vulpes_vulpes</t>
  </si>
  <si>
    <t>Acinonyx_jubatus</t>
  </si>
  <si>
    <t>Panthera_leo</t>
  </si>
  <si>
    <t>Ursus_arctos</t>
  </si>
  <si>
    <t>Procyon_lotor</t>
  </si>
  <si>
    <t>Galictis_cuja</t>
  </si>
  <si>
    <t>Hyaena_hyaena</t>
  </si>
  <si>
    <t>Cynictis_penicillata</t>
  </si>
  <si>
    <t>Mephitis_mephitis</t>
  </si>
  <si>
    <t>Viverra_zibetha</t>
  </si>
  <si>
    <t>Phoca_vitulina</t>
  </si>
  <si>
    <t>Globicephala_macrorhynchus</t>
  </si>
  <si>
    <t>Capra_hircus</t>
  </si>
  <si>
    <t>Ovis_aries</t>
  </si>
  <si>
    <t>Bos_taurus</t>
  </si>
  <si>
    <t>Sus_scrofa</t>
  </si>
  <si>
    <t>Lama_glama</t>
  </si>
  <si>
    <t>M</t>
  </si>
  <si>
    <t>Moschus_fuscus</t>
  </si>
  <si>
    <t>Erinaceus_europaeus</t>
  </si>
  <si>
    <t>Talpa_europaea</t>
  </si>
  <si>
    <t>Mesocricetus_auratus</t>
  </si>
  <si>
    <t>Meriones_unguiculatus</t>
  </si>
  <si>
    <t>Mus_musculus</t>
  </si>
  <si>
    <t>Psammomys_obesus</t>
  </si>
  <si>
    <t>Rattus_norvegicus</t>
  </si>
  <si>
    <t>Spermophilus_citellus</t>
  </si>
  <si>
    <t>Marmota_flaviventris</t>
  </si>
  <si>
    <t>Hydrochoerus_hydrochaeris</t>
  </si>
  <si>
    <t>Castor_canadensis</t>
  </si>
  <si>
    <t>Myocastor_coypus</t>
  </si>
  <si>
    <t>Chinchilla_lanigera</t>
  </si>
  <si>
    <t>Octodon_degus</t>
  </si>
  <si>
    <t>Hystrix_africaeaustralis</t>
  </si>
  <si>
    <t>Dasyprocta_punctata</t>
  </si>
  <si>
    <t>Cuniculus_paca</t>
  </si>
  <si>
    <t>Glis_glis</t>
  </si>
  <si>
    <t>Desmodus_rotundus</t>
  </si>
  <si>
    <t>Pteropus_vampyrus</t>
  </si>
  <si>
    <t>Dasypus_novemcinctus</t>
  </si>
  <si>
    <t>Bradypus_variegatus</t>
  </si>
  <si>
    <t>Myrmecophaga_tridactyla</t>
  </si>
  <si>
    <t>Loxodonta_africana</t>
  </si>
  <si>
    <t>Heterohyrax_brucei</t>
  </si>
  <si>
    <t>Galeopterus_variegatus</t>
  </si>
  <si>
    <t>Ceratotherium_simum</t>
  </si>
  <si>
    <t>Equus_ferus</t>
  </si>
  <si>
    <t>Tapirus_terrestris</t>
  </si>
  <si>
    <t>Tupaia_glis</t>
  </si>
  <si>
    <t>Felis_domesticus</t>
  </si>
  <si>
    <t>Cavia_cutleri</t>
  </si>
  <si>
    <t>Oryctolagus_cuniculus</t>
  </si>
  <si>
    <t>Microtus_pennsylvanicus</t>
  </si>
  <si>
    <t>IRC_ref</t>
  </si>
  <si>
    <t>This study</t>
  </si>
  <si>
    <t>Chase 1982</t>
  </si>
  <si>
    <t>CRM_ref</t>
  </si>
  <si>
    <t>PRC_ref</t>
  </si>
  <si>
    <t>Thickness_ref</t>
  </si>
  <si>
    <t>Root_ref</t>
  </si>
  <si>
    <t>EM_ref</t>
  </si>
  <si>
    <t>Lepisosteus platyrhincus</t>
  </si>
  <si>
    <t>Rutilus rutilus</t>
  </si>
  <si>
    <t>Thymallus thymallus</t>
  </si>
  <si>
    <t>Sphyraena barracuda</t>
  </si>
  <si>
    <t>Xiphias gladius</t>
  </si>
  <si>
    <t>Anguilla rostrata</t>
  </si>
  <si>
    <t>Opsanus tau</t>
  </si>
  <si>
    <t>Lophius americanus</t>
  </si>
  <si>
    <t>Tautoga onitis</t>
  </si>
  <si>
    <t>Prionotus carolinus</t>
  </si>
  <si>
    <t>Paralichthys dentatus</t>
  </si>
  <si>
    <t>Brevoortia tyrannus</t>
  </si>
  <si>
    <t>Echeneis naucrates</t>
  </si>
  <si>
    <t>Pomatomus saltatrix</t>
  </si>
  <si>
    <t>Centropristis striata</t>
  </si>
  <si>
    <t>Conger oceanicus</t>
  </si>
  <si>
    <t>Atractosteus spatula</t>
  </si>
  <si>
    <t>Sphoeroides maculatus</t>
  </si>
  <si>
    <t>Stenotomus chrysops</t>
  </si>
  <si>
    <t>Selar crumenophthalmus</t>
  </si>
  <si>
    <t>Evermannella_melanoderma</t>
  </si>
  <si>
    <t>Serrivomer_beanii</t>
  </si>
  <si>
    <t>Synaphobranchus_oregoni</t>
  </si>
  <si>
    <t>Myxine_glutinosa</t>
  </si>
  <si>
    <t>Petromyzon_marinus</t>
  </si>
  <si>
    <t>Lampetra_fluviatilis</t>
  </si>
  <si>
    <t>Dasyatis_centreoura</t>
  </si>
  <si>
    <t>Hydrolagus_colliei</t>
  </si>
  <si>
    <t>The choroid rete mirabile of the fish eye. II. Distribution and relation to the pseudobranch and to the swimbladder rete mirabile</t>
  </si>
  <si>
    <t>Agnatha</t>
  </si>
  <si>
    <t>Lepisosteus osseus</t>
  </si>
  <si>
    <t>Nemichthys scolopaceus</t>
  </si>
  <si>
    <t>Aldrovandia phalacra</t>
  </si>
  <si>
    <t>Polyacanthonotus rissoanus</t>
  </si>
  <si>
    <t>Anchoa mitchilli</t>
  </si>
  <si>
    <t>Alosa mediocris</t>
  </si>
  <si>
    <t>Alosa pseudoharengus</t>
  </si>
  <si>
    <t>Brevoortia gunteri</t>
  </si>
  <si>
    <t>Osteoglossum bicirrhosum</t>
  </si>
  <si>
    <t>Heterotis niloticus</t>
  </si>
  <si>
    <t>Arapaima gigas</t>
  </si>
  <si>
    <t>Scleropages formosus</t>
  </si>
  <si>
    <t>Hiodon alosoides</t>
  </si>
  <si>
    <t>Notopterus notopterus</t>
  </si>
  <si>
    <t>Gymnarchus niloticus</t>
  </si>
  <si>
    <t>Coregonus clupeaformis</t>
  </si>
  <si>
    <t>Mallotus villosus</t>
  </si>
  <si>
    <t>Argentina silus</t>
  </si>
  <si>
    <t>Argentina sphyraena</t>
  </si>
  <si>
    <t>Nansenia groenlandica</t>
  </si>
  <si>
    <t>Bathylagus pacificus</t>
  </si>
  <si>
    <t>Opisthoproctus grimaldii</t>
  </si>
  <si>
    <t>Rhynchohyalus natalensis</t>
  </si>
  <si>
    <t>Winteria telescopa</t>
  </si>
  <si>
    <t>Bathylaco nigricans</t>
  </si>
  <si>
    <t>Gonostoma elongatum</t>
  </si>
  <si>
    <t>Vinciguerria poweriae</t>
  </si>
  <si>
    <t>Astronesthes indicus</t>
  </si>
  <si>
    <t>Astronesthes niger</t>
  </si>
  <si>
    <t>Borostomias antarcticus</t>
  </si>
  <si>
    <t>Bathophilus pawneei</t>
  </si>
  <si>
    <t>Eustomias obscurus</t>
  </si>
  <si>
    <t>Flagellostomias boureei</t>
  </si>
  <si>
    <t>Malacosteus niger</t>
  </si>
  <si>
    <t>Chauliodus schmidti</t>
  </si>
  <si>
    <t>Chauliodus sloani</t>
  </si>
  <si>
    <t>Esox niger</t>
  </si>
  <si>
    <t>Umbra limi</t>
  </si>
  <si>
    <t>Chanos chanos</t>
  </si>
  <si>
    <t>Brycon striatulus</t>
  </si>
  <si>
    <t>Eigenmannia virescens</t>
  </si>
  <si>
    <t>Alepisaurus brevirostris</t>
  </si>
  <si>
    <t>Ceratoscopelus maderensis</t>
  </si>
  <si>
    <t>Lampanyctus macdonaldi</t>
  </si>
  <si>
    <t>Myctophum punctatum</t>
  </si>
  <si>
    <t>Symbolophorus veranyi</t>
  </si>
  <si>
    <t>Scopelengys tristis</t>
  </si>
  <si>
    <t>Polymixia nobilis</t>
  </si>
  <si>
    <t>Percopsis omiscomaycus</t>
  </si>
  <si>
    <t>Halargyreus johnsonii</t>
  </si>
  <si>
    <t>Mora moro</t>
  </si>
  <si>
    <t>Lota lota</t>
  </si>
  <si>
    <t>Microgadus tomcod</t>
  </si>
  <si>
    <t>Pollachius virens</t>
  </si>
  <si>
    <t>Enchelyopus cimbrius</t>
  </si>
  <si>
    <t>Urophycis chuss</t>
  </si>
  <si>
    <t>Urophycis tenuis</t>
  </si>
  <si>
    <t>Merluccius bilinearis</t>
  </si>
  <si>
    <t>Nezumia bairdii</t>
  </si>
  <si>
    <t>Ogcocephalus nasutus</t>
  </si>
  <si>
    <t>Porichthys notatus</t>
  </si>
  <si>
    <t>Lophius piscatorius</t>
  </si>
  <si>
    <t>Ceratias holboelli</t>
  </si>
  <si>
    <t>Linophryne arborifera</t>
  </si>
  <si>
    <t>Hyporhamphus unifasciatus</t>
  </si>
  <si>
    <t>Fundulus majalis</t>
  </si>
  <si>
    <t>Epiplatys grahami</t>
  </si>
  <si>
    <t>Scopelogadus beanii</t>
  </si>
  <si>
    <t>Fistularia tabacaria</t>
  </si>
  <si>
    <t>Syngnathus louisianae</t>
  </si>
  <si>
    <t>Channa asiatica</t>
  </si>
  <si>
    <t>Helicolenus dactylopterus</t>
  </si>
  <si>
    <t>Scorpaena brasiliensis</t>
  </si>
  <si>
    <t>Cottunculus microps</t>
  </si>
  <si>
    <t>Cyclopterus lumpus</t>
  </si>
  <si>
    <t>Polyprion americanus</t>
  </si>
  <si>
    <t>Morone saxatilis</t>
  </si>
  <si>
    <t>Diplectrum formosum</t>
  </si>
  <si>
    <t>Pomoxis annularis</t>
  </si>
  <si>
    <t>Micropterus salmoides</t>
  </si>
  <si>
    <t>Lopholatilus chamaeleonticeps</t>
  </si>
  <si>
    <t>Coryphaena equiselis</t>
  </si>
  <si>
    <t>Menticirrhus saxatilis</t>
  </si>
  <si>
    <t>Chaetodipterus faber</t>
  </si>
  <si>
    <t>Mugil cephalus</t>
  </si>
  <si>
    <t>Sphyraena borealis</t>
  </si>
  <si>
    <t>Tautogolabrus adspersus</t>
  </si>
  <si>
    <t>Sparisoma chrysopterum</t>
  </si>
  <si>
    <t>Champsocephalus gunnari</t>
  </si>
  <si>
    <t>Cryptacanthodes maculatus</t>
  </si>
  <si>
    <t>Pholis gunnellus</t>
  </si>
  <si>
    <t>Leptoclinus maculatus</t>
  </si>
  <si>
    <t>Ruvettus pretiosus</t>
  </si>
  <si>
    <t>Sarda sarda</t>
  </si>
  <si>
    <t>Scomberomorus cavalla</t>
  </si>
  <si>
    <t>Thunnus thynnus</t>
  </si>
  <si>
    <t>Hyperoglyphe bythites</t>
  </si>
  <si>
    <t>Peprilus triacanthus</t>
  </si>
  <si>
    <t>Ariomma regulus</t>
  </si>
  <si>
    <t>Pseudopleuronectes americanus</t>
  </si>
  <si>
    <t>Diodon hystrix</t>
  </si>
  <si>
    <t>Mola mola</t>
  </si>
  <si>
    <t>Acipenser_oxyrinchus</t>
  </si>
  <si>
    <t>Scaphirhynchus platorynchus</t>
  </si>
  <si>
    <t>Megalops atlanticus</t>
  </si>
  <si>
    <t>Albula nemoptera</t>
  </si>
  <si>
    <t>Synaphobranchus brevidorsalis</t>
  </si>
  <si>
    <t>Scleropages leichardti</t>
  </si>
  <si>
    <t>Leuroglossus stilbius</t>
  </si>
  <si>
    <t>Dolicholagus longirostris</t>
  </si>
  <si>
    <t>Alepocephalus agassizii</t>
  </si>
  <si>
    <t>Platytroctes mirus</t>
  </si>
  <si>
    <t>Argyropelecus olfersii</t>
  </si>
  <si>
    <t>Bathophilus vaillanti</t>
  </si>
  <si>
    <t>Melanostomias bartonbeani</t>
  </si>
  <si>
    <t>Idiacanthus fasciola</t>
  </si>
  <si>
    <t>Brycinus kingsleyae</t>
  </si>
  <si>
    <t>Catostomus commersonii</t>
  </si>
  <si>
    <t>Bagrus docmak</t>
  </si>
  <si>
    <t>Synodus foetens</t>
  </si>
  <si>
    <t>Omosudis lowii</t>
  </si>
  <si>
    <t>Antimora rostrata</t>
  </si>
  <si>
    <t>Melanogrammus aeglefinus</t>
  </si>
  <si>
    <t>Phycis chesteri</t>
  </si>
  <si>
    <t>Mataeocephalus tenuicauda</t>
  </si>
  <si>
    <t>Dicrolene introniger</t>
  </si>
  <si>
    <t>Lepophidium profundorum</t>
  </si>
  <si>
    <t xml:space="preserve">Ophidion josephi </t>
  </si>
  <si>
    <t xml:space="preserve">Zoarces americanus </t>
  </si>
  <si>
    <t xml:space="preserve">Lycodes terraenovae </t>
  </si>
  <si>
    <t>Histrio histrio</t>
  </si>
  <si>
    <t>Hirundichthys rondeletii</t>
  </si>
  <si>
    <t>Petalichthys capensis</t>
  </si>
  <si>
    <t>Anableps anableps</t>
  </si>
  <si>
    <t>Stylephorus chordatus</t>
  </si>
  <si>
    <t>Poromitra nigrofulva</t>
  </si>
  <si>
    <t>Diretmus argenteus</t>
  </si>
  <si>
    <t>Hippocampus erectus</t>
  </si>
  <si>
    <t>Channa micropeltes</t>
  </si>
  <si>
    <t>Sebastes norvegicus</t>
  </si>
  <si>
    <t>Hemitripterus americanus</t>
  </si>
  <si>
    <t>Myoxocephalus octodecemspinosus</t>
  </si>
  <si>
    <t>Lepomis auritus</t>
  </si>
  <si>
    <t>Sander vitreus</t>
  </si>
  <si>
    <t>Rachycentron canadum</t>
  </si>
  <si>
    <t>Cynoscion arenarius</t>
  </si>
  <si>
    <t>Aplodinotus grunniens</t>
  </si>
  <si>
    <t>Cynoscion nebulosus</t>
  </si>
  <si>
    <t>Patagonotothen cornucola</t>
  </si>
  <si>
    <t>Harpagifer bispinis</t>
  </si>
  <si>
    <t>Anarhichas lupus</t>
  </si>
  <si>
    <t>Dialommus fuscus</t>
  </si>
  <si>
    <t>Lepidocybium flavobrunneum</t>
  </si>
  <si>
    <t>Kajikia albida</t>
  </si>
  <si>
    <t>Peprilus paru</t>
  </si>
  <si>
    <t>Limanda ferruginea</t>
  </si>
  <si>
    <t>Stephanolepis hispidus</t>
  </si>
  <si>
    <t>Campylomormyrus tamandua</t>
  </si>
  <si>
    <t>Brienomyrus niger</t>
  </si>
  <si>
    <t>Urophycis regia</t>
  </si>
  <si>
    <t>Cryptopsaras couesii</t>
  </si>
  <si>
    <t>Lampris guttatus</t>
  </si>
  <si>
    <t>Zenopsis conchifer</t>
  </si>
  <si>
    <t xml:space="preserve">Etelis carbunculus </t>
  </si>
  <si>
    <t>Micropogonias undulatus</t>
  </si>
  <si>
    <t>Chasmodes saburrae</t>
  </si>
  <si>
    <t>Helostoma temminkii</t>
  </si>
  <si>
    <t>Scophthalmus aquosus</t>
  </si>
  <si>
    <t>Acanthostracion quadricornis</t>
  </si>
  <si>
    <t>Chilomycterus schoepfii</t>
  </si>
  <si>
    <t>Fundulus_heteroclitus_heteroclitus</t>
  </si>
  <si>
    <t>Cyprinodon variegatus_variegatus</t>
  </si>
  <si>
    <t>Tylosurus acus_acus</t>
  </si>
  <si>
    <t>Scomberesox_saurus_saurus</t>
  </si>
  <si>
    <t>Oxyporhamphus_micropterus_micropterus</t>
  </si>
  <si>
    <t>Osmerus_mordax_mordax</t>
  </si>
  <si>
    <t>Notothenia angustata</t>
  </si>
  <si>
    <t>Notothenia microlepidota</t>
  </si>
  <si>
    <t xml:space="preserve">Pagothenia borchgrevinki </t>
  </si>
  <si>
    <t>Trematomus newnesi</t>
  </si>
  <si>
    <t>Gymnodraco acuticeps</t>
  </si>
  <si>
    <t>Trematomus nicolai</t>
  </si>
  <si>
    <t>Trematomus bernacchii</t>
  </si>
  <si>
    <t xml:space="preserve">Trematomus loennbergii </t>
  </si>
  <si>
    <t>Trematomus lepidorhinus</t>
  </si>
  <si>
    <t xml:space="preserve">Trematomus eulepidotus </t>
  </si>
  <si>
    <t xml:space="preserve">Pagetopsis macropterus </t>
  </si>
  <si>
    <t>Pleuragramma antarctica</t>
  </si>
  <si>
    <t>Trematomus pennellii</t>
  </si>
  <si>
    <t>Cryothenia peninsulae</t>
  </si>
  <si>
    <t xml:space="preserve">Bovichtus variegatus </t>
  </si>
  <si>
    <t>Harpagifer georgianus</t>
  </si>
  <si>
    <t>Prionodraco evansii</t>
  </si>
  <si>
    <t>Akarotaxis nudiceps</t>
  </si>
  <si>
    <t>Dissostichus eleginoides</t>
  </si>
  <si>
    <t>Eleginops maclovinus</t>
  </si>
  <si>
    <t>Gobionotothen marionensis</t>
  </si>
  <si>
    <t>Patagonotothen ramsayi</t>
  </si>
  <si>
    <t>Pogonophryne marmorata</t>
  </si>
  <si>
    <t>Bathydraco macrolepis</t>
  </si>
  <si>
    <t>Bathydraco marri</t>
  </si>
  <si>
    <t>Paranotothenia magellanica</t>
  </si>
  <si>
    <t>Cottoperca gobio</t>
  </si>
  <si>
    <t>Harpagifer antarcticus</t>
  </si>
  <si>
    <t>Harpagifer palliolatus</t>
  </si>
  <si>
    <t>Aethotaxis_mitopteryx_mitopteryx</t>
  </si>
  <si>
    <t>Nemacheilus pallidus</t>
  </si>
  <si>
    <r>
      <t xml:space="preserve">H. Wolburg, S. Liebner, A. Reichenbach, and H. Gerhardt, “The pecten oculi of the chicken: A model system for vascular differentiation and barrier maturation,” </t>
    </r>
    <r>
      <rPr>
        <i/>
        <sz val="9"/>
        <color theme="1"/>
        <rFont val="MinionPro"/>
      </rPr>
      <t>International Review of Cytology</t>
    </r>
    <r>
      <rPr>
        <sz val="9"/>
        <color theme="1"/>
        <rFont val="MinionPro"/>
      </rPr>
      <t xml:space="preserve">, vol. 187, pp. 111–159, 1999. </t>
    </r>
  </si>
  <si>
    <t>Beaufortia_leveretti</t>
  </si>
  <si>
    <t>Scyliorhynus_stellaris</t>
  </si>
  <si>
    <t>Latimeria_chalumnae</t>
  </si>
  <si>
    <t>Coelacanthiformes</t>
  </si>
  <si>
    <t>Protopterus_annectens</t>
  </si>
  <si>
    <t>Astyanax_mexicanus_Micos</t>
  </si>
  <si>
    <t>Astyanax_mexicanus_Pachon</t>
  </si>
  <si>
    <t>Astyanax_mexicanus_Surface</t>
  </si>
  <si>
    <t>Astyanax_mexicanus_Chica</t>
  </si>
  <si>
    <t>https://doi.org/10.2307/1540403</t>
  </si>
  <si>
    <t>https://doi.org/10.1126/science.1107793</t>
  </si>
  <si>
    <t>https://doi.org/10.1007/s00300-006-0112-y</t>
  </si>
  <si>
    <t xml:space="preserve"> https://doi.org/10.1002/jmor.10140</t>
  </si>
  <si>
    <t xml:space="preserve"> https://doi.org/10.2307/1540402</t>
  </si>
  <si>
    <t xml:space="preserve"> https://doi.org/10.1002/jmor.1051960303</t>
  </si>
  <si>
    <t>https://doi.org/10.1007/978-3-642-66468-7_3</t>
  </si>
  <si>
    <t>https://doi.org/10.2307/1540402</t>
  </si>
  <si>
    <t>https://doi.org/10.1016/S0161-6420(82)34608-4</t>
  </si>
  <si>
    <t>Leber 1903</t>
  </si>
  <si>
    <t>Samorajski et al. 1966</t>
  </si>
  <si>
    <t>Moritz et al. 2013</t>
  </si>
  <si>
    <t>Kolmer 1927</t>
  </si>
  <si>
    <t>Bellhorn 1997</t>
  </si>
  <si>
    <t>McMenamin 2007</t>
  </si>
  <si>
    <t>"Leber, Theodor. Handbuch der gesamten Augenheilkunde: Die Cirkulations-und Ernärungsverhältnisse des Auges. Wilhelm Engelmann, 1903."</t>
  </si>
  <si>
    <t>https://doi.org/10.1083/jcb.28.3.489</t>
  </si>
  <si>
    <t>https://doi.org/10.1007/s11692-013-9230-y</t>
  </si>
  <si>
    <t>https://doi.org/10.1007/BF02117902</t>
  </si>
  <si>
    <t>https://doi.org/10.1016/S1055-937X(97)80018-7</t>
  </si>
  <si>
    <t>http://dx.doi.org/10.1136/bjo.2007.119537</t>
  </si>
  <si>
    <t>https://doi.org/10.1016/S0161-6420(82)34608-4:"Leber, Theodor. Handbuch der gesamten Augenheilkunde: Die Cirkulations-und Ernärungsverhältnisse des Auges. Wilhelm Engelmann, 1903.":https://doi.org/10.1083/jcb.28.3.489:https://doi.org/10.1007/s11692-013-9230-y:https://doi.org/10.1007/BF02117902:https://doi.org/10.1016/S1055-937X(97)80018-7:http://dx.doi.org/10.1136/bjo.2007.119537</t>
  </si>
  <si>
    <t>https://doi.org/10.1016/S0161-6420(82)34608-4:"Leber, Theodor. Handbuch der gesamten Augenheilkunde: Die Cirkulations-und Ernärungsverhältnisse des Auges. Wilhelm Engelmann, 1903.":https://doi.org/10.1083/jcb.28.3.489:https://doi.org/10.1007/s11692-013-92</t>
  </si>
  <si>
    <t>Class of the species</t>
  </si>
  <si>
    <t>Latin name of species</t>
  </si>
  <si>
    <t xml:space="preserve">Presence of a choroid rete mirabile. 0 absent, 1 present, 2 unknown. </t>
  </si>
  <si>
    <t xml:space="preserve">Reference to the presence of a choroid rete mirabile. </t>
  </si>
  <si>
    <t>Pre-retinal capillarization [mm]</t>
  </si>
  <si>
    <t xml:space="preserve">Presence of a pre-retinal capillaries. 0 absent, 1 present, 2 unknown. </t>
  </si>
  <si>
    <t xml:space="preserve">Reference to the presence of a pre-retinal capillaries. </t>
  </si>
  <si>
    <t xml:space="preserve">Presence of a intra-retinal capillaries. 0 absent, 1 present, 2 unknown. </t>
  </si>
  <si>
    <t xml:space="preserve">Reference to the presence of a intra-retinal capillaries. </t>
  </si>
  <si>
    <t>Root effect magnitude [%]</t>
  </si>
  <si>
    <t>Reference to Root effect magnitude</t>
  </si>
  <si>
    <t>Maximal retinal thickness [µm]</t>
  </si>
  <si>
    <t xml:space="preserve">Reference to maximal retinal thickness </t>
  </si>
  <si>
    <t>Log10 transformed body mass in grams for animals where eye mass was measured</t>
  </si>
  <si>
    <t>Log10 transformed eye mass in grams</t>
  </si>
  <si>
    <t>Reference to eye mass (all from this study)</t>
  </si>
  <si>
    <t>Thickness of photo epithelium and photo receptor layer [µm]</t>
  </si>
  <si>
    <t>Thickness of outer nuclear layer [µm]</t>
  </si>
  <si>
    <t>Thickness of outer plexiform layer [µm]</t>
  </si>
  <si>
    <t>Thickness of inner nuclear layer [µm]</t>
  </si>
  <si>
    <t>Thickness of inner plexiform layer [µm]</t>
  </si>
  <si>
    <t>Thickness of ganglion cell layer [µm]</t>
  </si>
  <si>
    <t>Thickness of nerve fiber layer [µm]</t>
  </si>
  <si>
    <t>Log10 transformed body mass in grams for animals where choroid rete mirabile surface area was measured</t>
  </si>
  <si>
    <t>Log10 transformed choroid rete mirabile surface area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</si>
</sst>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8"/>
      <color theme="1"/>
      <name val="Times"/>
      <family val="1"/>
    </font>
    <font>
      <b/>
      <sz val="10"/>
      <name val="Helvetica Neue"/>
      <family val="2"/>
    </font>
    <font>
      <sz val="7"/>
      <color theme="1"/>
      <name val="Code2000"/>
    </font>
    <font>
      <u/>
      <sz val="12"/>
      <color theme="10"/>
      <name val="Calibri"/>
      <family val="2"/>
      <scheme val="minor"/>
    </font>
    <font>
      <sz val="9"/>
      <color theme="1"/>
      <name val="Helvetica"/>
      <family val="2"/>
    </font>
    <font>
      <sz val="12"/>
      <name val="Calibri"/>
      <family val="2"/>
      <scheme val="minor"/>
    </font>
    <font>
      <sz val="10"/>
      <color rgb="FF000000"/>
      <name val="Arial Unicode MS"/>
      <family val="2"/>
    </font>
    <font>
      <sz val="9"/>
      <color theme="1"/>
      <name val="MinionPro"/>
    </font>
    <font>
      <i/>
      <sz val="9"/>
      <color theme="1"/>
      <name val="MinionPro"/>
    </font>
    <font>
      <sz val="10"/>
      <name val="Helvetica Neue"/>
      <family val="2"/>
    </font>
    <font>
      <sz val="12"/>
      <name val="Helvetica"/>
      <family val="2"/>
    </font>
    <font>
      <sz val="14"/>
      <color rgb="FF333333"/>
      <name val="Helvetica"/>
      <family val="2"/>
    </font>
    <font>
      <b/>
      <sz val="12"/>
      <name val="Calibri"/>
      <family val="2"/>
      <scheme val="minor"/>
    </font>
    <font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1" fontId="1" fillId="0" borderId="0" xfId="0" applyNumberFormat="1" applyFont="1"/>
    <xf numFmtId="0" fontId="2" fillId="0" borderId="0" xfId="0" applyFont="1" applyFill="1"/>
    <xf numFmtId="0" fontId="4" fillId="0" borderId="0" xfId="0" applyFont="1"/>
    <xf numFmtId="0" fontId="5" fillId="0" borderId="0" xfId="0" applyFont="1" applyFill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5" fillId="0" borderId="0" xfId="0" applyFont="1"/>
    <xf numFmtId="0" fontId="9" fillId="0" borderId="0" xfId="0" applyFont="1"/>
    <xf numFmtId="0" fontId="7" fillId="0" borderId="0" xfId="1"/>
    <xf numFmtId="0" fontId="9" fillId="0" borderId="0" xfId="0" applyFont="1" applyFill="1"/>
    <xf numFmtId="0" fontId="13" fillId="0" borderId="0" xfId="0" applyFont="1" applyFill="1"/>
    <xf numFmtId="0" fontId="9" fillId="0" borderId="0" xfId="1" applyFont="1" applyFill="1"/>
    <xf numFmtId="0" fontId="9" fillId="0" borderId="0" xfId="0" quotePrefix="1" applyFont="1" applyFill="1"/>
    <xf numFmtId="0" fontId="14" fillId="0" borderId="0" xfId="0" applyFont="1" applyFill="1"/>
    <xf numFmtId="0" fontId="7" fillId="0" borderId="0" xfId="1" applyFill="1"/>
    <xf numFmtId="0" fontId="15" fillId="0" borderId="0" xfId="0" applyFont="1"/>
    <xf numFmtId="0" fontId="0" fillId="0" borderId="0" xfId="0" applyFont="1" applyFill="1"/>
    <xf numFmtId="0" fontId="0" fillId="0" borderId="0" xfId="0" quotePrefix="1" applyFont="1" applyFill="1"/>
    <xf numFmtId="0" fontId="16" fillId="0" borderId="0" xfId="0" applyFont="1" applyFill="1"/>
    <xf numFmtId="0" fontId="17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S0161-6420(82)34608-4" TargetMode="External"/><Relationship Id="rId7" Type="http://schemas.openxmlformats.org/officeDocument/2006/relationships/hyperlink" Target="https://doi.org/10.1007/BF02117902" TargetMode="External"/><Relationship Id="rId2" Type="http://schemas.openxmlformats.org/officeDocument/2006/relationships/hyperlink" Target="https://doi.org/10.1016/S0161-6420(82)34608-4" TargetMode="External"/><Relationship Id="rId1" Type="http://schemas.openxmlformats.org/officeDocument/2006/relationships/hyperlink" Target="https://doi.org/10.1016/S0161-6420(82)34608-4" TargetMode="External"/><Relationship Id="rId6" Type="http://schemas.openxmlformats.org/officeDocument/2006/relationships/hyperlink" Target="https://doi.org/10.1007/s11692-013-9230-y" TargetMode="External"/><Relationship Id="rId5" Type="http://schemas.openxmlformats.org/officeDocument/2006/relationships/hyperlink" Target="https://doi.org/10.1083/jcb.28.3.489" TargetMode="External"/><Relationship Id="rId4" Type="http://schemas.openxmlformats.org/officeDocument/2006/relationships/hyperlink" Target="https://doi.org/10.1016/S0161-6420(82)34608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C82-C797-BA40-9C8D-C3E43849D42A}">
  <dimension ref="A1:Y415"/>
  <sheetViews>
    <sheetView tabSelected="1" zoomScale="118" workbookViewId="0">
      <pane ySplit="1" topLeftCell="A2" activePane="bottomLeft" state="frozen"/>
      <selection pane="bottomLeft" activeCell="AC17" sqref="AC17"/>
    </sheetView>
  </sheetViews>
  <sheetFormatPr baseColWidth="10" defaultRowHeight="16"/>
  <cols>
    <col min="1" max="1" width="13.6640625" bestFit="1" customWidth="1"/>
    <col min="2" max="2" width="23.83203125" customWidth="1"/>
    <col min="3" max="3" width="5.1640625" style="15" bestFit="1" customWidth="1"/>
    <col min="4" max="4" width="36.5" style="15" customWidth="1"/>
    <col min="11" max="11" width="33" style="13" bestFit="1" customWidth="1"/>
    <col min="12" max="13" width="10.83203125" style="13"/>
  </cols>
  <sheetData>
    <row r="1" spans="1:25">
      <c r="A1" s="1" t="s">
        <v>0</v>
      </c>
      <c r="B1" s="1" t="s">
        <v>5</v>
      </c>
      <c r="C1" s="7" t="s">
        <v>2</v>
      </c>
      <c r="D1" s="24" t="s">
        <v>209</v>
      </c>
      <c r="E1" s="1" t="s">
        <v>1</v>
      </c>
      <c r="F1" s="1" t="s">
        <v>206</v>
      </c>
      <c r="G1" s="1" t="s">
        <v>3</v>
      </c>
      <c r="H1" s="1" t="s">
        <v>4</v>
      </c>
      <c r="I1" s="1" t="s">
        <v>210</v>
      </c>
      <c r="J1" s="1" t="s">
        <v>6</v>
      </c>
      <c r="K1" s="12" t="s">
        <v>212</v>
      </c>
      <c r="L1" s="12" t="s">
        <v>7</v>
      </c>
      <c r="M1" s="12" t="s">
        <v>211</v>
      </c>
      <c r="N1" s="1" t="s">
        <v>15</v>
      </c>
      <c r="O1" s="1" t="s">
        <v>16</v>
      </c>
      <c r="P1" s="1" t="s">
        <v>213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17</v>
      </c>
      <c r="Y1" s="1" t="s">
        <v>18</v>
      </c>
    </row>
    <row r="2" spans="1:25">
      <c r="A2" s="7" t="s">
        <v>19</v>
      </c>
      <c r="B2" t="s">
        <v>412</v>
      </c>
      <c r="C2" s="15">
        <v>1</v>
      </c>
      <c r="D2" s="15" t="s">
        <v>461</v>
      </c>
      <c r="E2">
        <v>2</v>
      </c>
      <c r="H2">
        <v>2</v>
      </c>
    </row>
    <row r="3" spans="1:25">
      <c r="A3" s="1" t="s">
        <v>19</v>
      </c>
      <c r="B3" s="3" t="s">
        <v>45</v>
      </c>
      <c r="C3" s="16">
        <v>0</v>
      </c>
      <c r="D3" s="15" t="s">
        <v>207</v>
      </c>
      <c r="E3" s="2">
        <v>2</v>
      </c>
      <c r="F3" s="2"/>
      <c r="G3" s="2"/>
      <c r="H3" s="2">
        <v>2</v>
      </c>
      <c r="I3" s="3" t="str">
        <f>IF(T3&gt;1,"This study","")</f>
        <v/>
      </c>
      <c r="J3" s="3">
        <v>0.43</v>
      </c>
      <c r="K3" s="26" t="s">
        <v>207</v>
      </c>
      <c r="L3" s="27"/>
      <c r="M3" s="27"/>
      <c r="N3" s="3">
        <v>0.38100470199999997</v>
      </c>
      <c r="O3" s="3">
        <v>-2.1345347659999998</v>
      </c>
      <c r="P3" s="3" t="s">
        <v>207</v>
      </c>
      <c r="Q3" s="2"/>
      <c r="R3" s="2"/>
      <c r="S3" s="2"/>
      <c r="T3" s="2"/>
      <c r="U3" s="2"/>
      <c r="V3" s="2"/>
      <c r="W3" s="2"/>
      <c r="X3" s="2"/>
      <c r="Y3" s="2"/>
    </row>
    <row r="4" spans="1:25">
      <c r="A4" s="1" t="s">
        <v>19</v>
      </c>
      <c r="B4" s="3" t="s">
        <v>20</v>
      </c>
      <c r="C4" s="16">
        <v>0</v>
      </c>
      <c r="D4" s="15" t="str">
        <f>IF(Q4&gt;1,"This study","")</f>
        <v>This study</v>
      </c>
      <c r="E4" s="3">
        <v>0</v>
      </c>
      <c r="F4" s="3" t="s">
        <v>207</v>
      </c>
      <c r="G4" s="3">
        <v>0</v>
      </c>
      <c r="H4" s="3">
        <v>0</v>
      </c>
      <c r="I4" s="3" t="str">
        <f>IF(T4&gt;1,"This study","")</f>
        <v>This study</v>
      </c>
      <c r="J4" s="3">
        <v>0.326707109</v>
      </c>
      <c r="K4" s="26" t="s">
        <v>207</v>
      </c>
      <c r="L4" s="26">
        <v>142.5</v>
      </c>
      <c r="M4" s="26" t="s">
        <v>207</v>
      </c>
      <c r="N4" s="3">
        <v>3.3191905369999999</v>
      </c>
      <c r="O4" s="3">
        <v>8.6366858000000005E-2</v>
      </c>
      <c r="P4" s="3" t="s">
        <v>207</v>
      </c>
      <c r="Q4">
        <v>23.790996129557954</v>
      </c>
      <c r="R4">
        <v>6.2044204522305959</v>
      </c>
      <c r="S4">
        <v>14.984721939295172</v>
      </c>
      <c r="T4">
        <v>5.3030148706457529</v>
      </c>
      <c r="U4">
        <v>16.469749439804442</v>
      </c>
      <c r="V4">
        <v>4.4413322468934604</v>
      </c>
      <c r="W4">
        <v>71.305764921572617</v>
      </c>
      <c r="X4" s="2"/>
      <c r="Y4" s="2"/>
    </row>
    <row r="5" spans="1:25">
      <c r="A5" s="1" t="s">
        <v>19</v>
      </c>
      <c r="B5" s="3" t="s">
        <v>21</v>
      </c>
      <c r="C5" s="16">
        <v>0</v>
      </c>
      <c r="D5" s="15" t="s">
        <v>462</v>
      </c>
      <c r="E5" s="2">
        <v>2</v>
      </c>
      <c r="F5" s="2"/>
      <c r="G5" s="2"/>
      <c r="H5" s="2">
        <v>2</v>
      </c>
      <c r="I5" s="3" t="str">
        <f>IF(T5&gt;1,"This study","")</f>
        <v/>
      </c>
      <c r="J5" s="3">
        <v>0.22</v>
      </c>
      <c r="K5" s="26" t="s">
        <v>462</v>
      </c>
      <c r="L5" s="27"/>
      <c r="M5" s="27"/>
      <c r="N5" s="3">
        <v>1.989026709</v>
      </c>
      <c r="O5" s="3">
        <v>-1.012109293</v>
      </c>
      <c r="P5" s="3" t="s">
        <v>207</v>
      </c>
      <c r="Q5" s="2"/>
      <c r="R5" s="2"/>
      <c r="S5" s="2"/>
      <c r="T5" s="2"/>
      <c r="U5" s="2"/>
      <c r="V5" s="2"/>
      <c r="W5" s="2"/>
      <c r="X5" s="2"/>
      <c r="Y5" s="2"/>
    </row>
    <row r="6" spans="1:25">
      <c r="A6" s="7" t="s">
        <v>19</v>
      </c>
      <c r="B6" t="s">
        <v>346</v>
      </c>
      <c r="C6" s="15">
        <v>0</v>
      </c>
      <c r="D6" s="15" t="s">
        <v>461</v>
      </c>
      <c r="E6">
        <v>2</v>
      </c>
      <c r="H6" s="2">
        <v>2</v>
      </c>
    </row>
    <row r="7" spans="1:25">
      <c r="A7" s="7" t="s">
        <v>19</v>
      </c>
      <c r="B7" t="s">
        <v>449</v>
      </c>
      <c r="C7" s="15">
        <v>0</v>
      </c>
      <c r="D7" s="15" t="s">
        <v>463</v>
      </c>
      <c r="E7">
        <v>2</v>
      </c>
      <c r="H7">
        <v>2</v>
      </c>
    </row>
    <row r="8" spans="1:25">
      <c r="A8" s="7" t="s">
        <v>19</v>
      </c>
      <c r="B8" t="s">
        <v>437</v>
      </c>
      <c r="C8" s="15">
        <v>0</v>
      </c>
      <c r="D8" s="15" t="s">
        <v>464</v>
      </c>
      <c r="E8">
        <v>2</v>
      </c>
      <c r="H8">
        <v>2</v>
      </c>
    </row>
    <row r="9" spans="1:25">
      <c r="A9" s="7" t="s">
        <v>19</v>
      </c>
      <c r="B9" t="s">
        <v>349</v>
      </c>
      <c r="C9" s="15">
        <v>1</v>
      </c>
      <c r="D9" s="15" t="s">
        <v>461</v>
      </c>
      <c r="E9">
        <v>2</v>
      </c>
      <c r="H9">
        <v>2</v>
      </c>
    </row>
    <row r="10" spans="1:25">
      <c r="A10" s="1" t="s">
        <v>19</v>
      </c>
      <c r="B10" s="3" t="s">
        <v>22</v>
      </c>
      <c r="C10" s="16">
        <v>1</v>
      </c>
      <c r="D10" s="15" t="s">
        <v>462</v>
      </c>
      <c r="E10" s="2">
        <v>2</v>
      </c>
      <c r="F10" s="2"/>
      <c r="G10" s="2"/>
      <c r="H10" s="2">
        <v>2</v>
      </c>
      <c r="I10" s="3" t="str">
        <f>IF(T10&gt;1,"This study","")</f>
        <v/>
      </c>
      <c r="J10" s="3">
        <v>0.56999999999999995</v>
      </c>
      <c r="K10" s="26" t="s">
        <v>462</v>
      </c>
      <c r="L10" s="27"/>
      <c r="M10" s="27"/>
      <c r="N10" s="3">
        <v>3.7417816959999999</v>
      </c>
      <c r="O10" s="3">
        <v>1.0791812460000001</v>
      </c>
      <c r="P10" s="3" t="s">
        <v>207</v>
      </c>
      <c r="Q10" s="2"/>
      <c r="R10" s="2"/>
      <c r="S10" s="2"/>
      <c r="T10" s="2"/>
      <c r="U10" s="2"/>
      <c r="V10" s="2"/>
      <c r="W10" s="2"/>
      <c r="X10" s="2"/>
      <c r="Y10" s="2"/>
    </row>
    <row r="11" spans="1:25">
      <c r="A11" s="7" t="s">
        <v>19</v>
      </c>
      <c r="B11" t="s">
        <v>246</v>
      </c>
      <c r="C11" s="15">
        <v>0</v>
      </c>
      <c r="D11" s="15" t="s">
        <v>461</v>
      </c>
      <c r="E11">
        <v>2</v>
      </c>
      <c r="H11">
        <v>2</v>
      </c>
    </row>
    <row r="12" spans="1:25">
      <c r="A12" s="7" t="s">
        <v>19</v>
      </c>
      <c r="B12" t="s">
        <v>285</v>
      </c>
      <c r="C12" s="15">
        <v>1</v>
      </c>
      <c r="D12" s="15" t="s">
        <v>461</v>
      </c>
      <c r="E12">
        <v>2</v>
      </c>
      <c r="H12">
        <v>2</v>
      </c>
    </row>
    <row r="13" spans="1:25">
      <c r="A13" s="7" t="s">
        <v>19</v>
      </c>
      <c r="B13" t="s">
        <v>354</v>
      </c>
      <c r="C13" s="15">
        <v>1</v>
      </c>
      <c r="D13" s="15" t="s">
        <v>461</v>
      </c>
      <c r="E13">
        <v>2</v>
      </c>
      <c r="H13">
        <v>2</v>
      </c>
    </row>
    <row r="14" spans="1:25">
      <c r="A14" s="7" t="s">
        <v>19</v>
      </c>
      <c r="B14" t="s">
        <v>249</v>
      </c>
      <c r="C14" s="15">
        <v>1</v>
      </c>
      <c r="D14" s="15" t="s">
        <v>461</v>
      </c>
      <c r="E14">
        <v>2</v>
      </c>
      <c r="H14">
        <v>2</v>
      </c>
    </row>
    <row r="15" spans="1:25">
      <c r="A15" s="7" t="s">
        <v>19</v>
      </c>
      <c r="B15" t="s">
        <v>250</v>
      </c>
      <c r="C15" s="15">
        <v>1</v>
      </c>
      <c r="D15" s="15" t="s">
        <v>461</v>
      </c>
      <c r="E15">
        <v>2</v>
      </c>
      <c r="H15">
        <v>2</v>
      </c>
    </row>
    <row r="16" spans="1:25">
      <c r="A16" s="1" t="s">
        <v>19</v>
      </c>
      <c r="B16" s="3" t="s">
        <v>25</v>
      </c>
      <c r="C16" s="16">
        <v>0</v>
      </c>
      <c r="D16" s="15" t="s">
        <v>461</v>
      </c>
      <c r="E16" s="2">
        <v>2</v>
      </c>
      <c r="F16" s="2"/>
      <c r="G16" s="2"/>
      <c r="H16" s="2">
        <v>2</v>
      </c>
      <c r="I16" s="3" t="str">
        <f>IF(T16&gt;1,"This study","")</f>
        <v/>
      </c>
      <c r="J16" s="3">
        <v>0.02</v>
      </c>
      <c r="K16" s="26" t="s">
        <v>207</v>
      </c>
      <c r="L16" s="27"/>
      <c r="M16" s="27"/>
      <c r="N16" s="3">
        <v>1.746953899</v>
      </c>
      <c r="O16" s="3">
        <v>-1.454143475</v>
      </c>
      <c r="P16" s="3" t="s">
        <v>207</v>
      </c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A17" s="1" t="s">
        <v>19</v>
      </c>
      <c r="B17" s="3" t="s">
        <v>26</v>
      </c>
      <c r="C17" s="16">
        <v>1</v>
      </c>
      <c r="D17" s="15" t="str">
        <f>IF(Q17&gt;1,"This study","")</f>
        <v>This study</v>
      </c>
      <c r="E17" s="3">
        <v>0</v>
      </c>
      <c r="F17" s="3" t="s">
        <v>207</v>
      </c>
      <c r="G17" s="4">
        <v>1.1E-4</v>
      </c>
      <c r="H17" s="3">
        <v>1</v>
      </c>
      <c r="I17" s="3" t="str">
        <f>IF(T17&gt;1,"This study","")</f>
        <v>This study</v>
      </c>
      <c r="J17" s="3">
        <v>0.518876318</v>
      </c>
      <c r="K17" s="26" t="s">
        <v>207</v>
      </c>
      <c r="L17" s="26">
        <v>245.494</v>
      </c>
      <c r="M17" s="26" t="s">
        <v>207</v>
      </c>
      <c r="N17" s="3">
        <v>3.083694704</v>
      </c>
      <c r="O17" s="3">
        <v>3.5545102000000002E-2</v>
      </c>
      <c r="P17" s="3" t="s">
        <v>207</v>
      </c>
      <c r="Q17">
        <v>103.7</v>
      </c>
      <c r="R17">
        <v>20.696000000000002</v>
      </c>
      <c r="S17">
        <v>23.608000000000001</v>
      </c>
      <c r="T17">
        <v>15.769000000000002</v>
      </c>
      <c r="U17">
        <v>47.268999999999998</v>
      </c>
      <c r="V17">
        <v>15.843</v>
      </c>
      <c r="W17">
        <v>18.609000000000002</v>
      </c>
      <c r="X17" s="3">
        <v>3.5699327269999999</v>
      </c>
      <c r="Y17" s="3">
        <v>3.3102683669999999</v>
      </c>
    </row>
    <row r="18" spans="1:25">
      <c r="A18" s="7" t="s">
        <v>19</v>
      </c>
      <c r="B18" t="s">
        <v>377</v>
      </c>
      <c r="C18" s="15">
        <v>1</v>
      </c>
      <c r="D18" s="15" t="s">
        <v>461</v>
      </c>
      <c r="E18">
        <v>2</v>
      </c>
      <c r="H18">
        <v>2</v>
      </c>
    </row>
    <row r="19" spans="1:25">
      <c r="A19" s="7" t="s">
        <v>19</v>
      </c>
      <c r="B19" t="s">
        <v>394</v>
      </c>
      <c r="C19" s="15">
        <v>1</v>
      </c>
      <c r="D19" s="15" t="s">
        <v>461</v>
      </c>
      <c r="E19">
        <v>2</v>
      </c>
      <c r="H19">
        <v>2</v>
      </c>
    </row>
    <row r="20" spans="1:25">
      <c r="A20" s="7" t="s">
        <v>19</v>
      </c>
      <c r="B20" t="s">
        <v>248</v>
      </c>
      <c r="C20" s="15">
        <v>1</v>
      </c>
      <c r="D20" s="15" t="s">
        <v>461</v>
      </c>
      <c r="E20">
        <v>2</v>
      </c>
      <c r="H20">
        <v>2</v>
      </c>
    </row>
    <row r="21" spans="1:25">
      <c r="A21" s="1" t="s">
        <v>19</v>
      </c>
      <c r="B21" s="3" t="s">
        <v>27</v>
      </c>
      <c r="C21" s="16">
        <v>0</v>
      </c>
      <c r="D21" s="15" t="str">
        <f>IF(Q21&gt;1,"This study","")</f>
        <v>This study</v>
      </c>
      <c r="E21" s="3">
        <v>1</v>
      </c>
      <c r="F21" s="3" t="s">
        <v>207</v>
      </c>
      <c r="G21" s="4">
        <v>2.04E-4</v>
      </c>
      <c r="H21" s="3">
        <v>1</v>
      </c>
      <c r="I21" s="3" t="str">
        <f>IF(T21&gt;1,"This study","")</f>
        <v>This study</v>
      </c>
      <c r="J21" s="3">
        <v>0.309614795</v>
      </c>
      <c r="K21" s="26" t="s">
        <v>207</v>
      </c>
      <c r="L21" s="26">
        <v>302.5</v>
      </c>
      <c r="M21" s="26" t="s">
        <v>207</v>
      </c>
      <c r="N21" s="3">
        <v>2.6442074249999998</v>
      </c>
      <c r="O21" s="3">
        <v>-0.62463042700000004</v>
      </c>
      <c r="P21" s="3" t="s">
        <v>207</v>
      </c>
      <c r="Q21">
        <v>141.07744037074661</v>
      </c>
      <c r="R21">
        <v>47.419035605443668</v>
      </c>
      <c r="S21">
        <v>21.15907640772053</v>
      </c>
      <c r="T21">
        <v>17.740710345811891</v>
      </c>
      <c r="U21">
        <v>49.313612932474761</v>
      </c>
      <c r="V21">
        <v>4.4659708171369568</v>
      </c>
      <c r="W21">
        <v>21.3241535206656</v>
      </c>
      <c r="X21" s="2"/>
      <c r="Y21" s="2"/>
    </row>
    <row r="22" spans="1:25">
      <c r="A22" s="7" t="s">
        <v>19</v>
      </c>
      <c r="B22" t="s">
        <v>219</v>
      </c>
      <c r="C22" s="16">
        <v>0</v>
      </c>
      <c r="D22" s="15" t="s">
        <v>465</v>
      </c>
      <c r="E22">
        <v>2</v>
      </c>
      <c r="H22" s="2">
        <v>2</v>
      </c>
    </row>
    <row r="23" spans="1:25">
      <c r="A23" s="7" t="s">
        <v>19</v>
      </c>
      <c r="B23" t="s">
        <v>365</v>
      </c>
      <c r="C23" s="15">
        <v>1</v>
      </c>
      <c r="D23" s="15" t="s">
        <v>461</v>
      </c>
      <c r="E23">
        <v>2</v>
      </c>
      <c r="H23">
        <v>2</v>
      </c>
    </row>
    <row r="24" spans="1:25">
      <c r="A24" s="7" t="s">
        <v>19</v>
      </c>
      <c r="B24" t="s">
        <v>390</v>
      </c>
      <c r="C24" s="15">
        <v>1</v>
      </c>
      <c r="D24" s="15" t="s">
        <v>461</v>
      </c>
      <c r="E24">
        <v>2</v>
      </c>
      <c r="H24">
        <v>2</v>
      </c>
    </row>
    <row r="25" spans="1:25">
      <c r="A25" s="1" t="s">
        <v>19</v>
      </c>
      <c r="B25" s="3" t="s">
        <v>30</v>
      </c>
      <c r="C25" s="16">
        <v>0</v>
      </c>
      <c r="D25" s="15" t="str">
        <f>IF(Q25&gt;1,"This study","")</f>
        <v>This study</v>
      </c>
      <c r="E25" s="3">
        <v>0</v>
      </c>
      <c r="F25" s="3" t="s">
        <v>207</v>
      </c>
      <c r="G25" s="4">
        <v>6.3400000000000001E-4</v>
      </c>
      <c r="H25" s="3">
        <v>1</v>
      </c>
      <c r="I25" s="3" t="str">
        <f>IF(T25&gt;1,"This study","")</f>
        <v>This study</v>
      </c>
      <c r="J25" s="3">
        <v>0.219228962</v>
      </c>
      <c r="K25" s="26" t="s">
        <v>207</v>
      </c>
      <c r="L25" s="26">
        <v>148</v>
      </c>
      <c r="M25" s="26" t="s">
        <v>207</v>
      </c>
      <c r="N25" s="3">
        <v>0.70774737499999996</v>
      </c>
      <c r="O25" s="3">
        <v>-2.4639880879999998</v>
      </c>
      <c r="P25" s="3" t="s">
        <v>207</v>
      </c>
      <c r="Q25">
        <v>82.837846097426819</v>
      </c>
      <c r="R25">
        <v>18.112156958621114</v>
      </c>
      <c r="S25">
        <v>9.305971517633397</v>
      </c>
      <c r="T25">
        <v>4.751359941323881</v>
      </c>
      <c r="U25">
        <v>17.195128659617382</v>
      </c>
      <c r="V25">
        <v>5.3721349550760955</v>
      </c>
      <c r="W25">
        <v>10.425401870301329</v>
      </c>
      <c r="X25" s="2"/>
      <c r="Y25" s="2"/>
    </row>
    <row r="26" spans="1:25">
      <c r="A26" s="7" t="s">
        <v>19</v>
      </c>
      <c r="B26" t="s">
        <v>254</v>
      </c>
      <c r="C26" s="15">
        <v>1</v>
      </c>
      <c r="D26" s="15" t="s">
        <v>461</v>
      </c>
      <c r="E26">
        <v>2</v>
      </c>
      <c r="H26">
        <v>2</v>
      </c>
    </row>
    <row r="27" spans="1:25">
      <c r="A27" s="7" t="s">
        <v>19</v>
      </c>
      <c r="B27" t="s">
        <v>261</v>
      </c>
      <c r="C27" s="15">
        <v>1</v>
      </c>
      <c r="D27" s="15" t="s">
        <v>461</v>
      </c>
      <c r="E27">
        <v>2</v>
      </c>
      <c r="H27">
        <v>2</v>
      </c>
    </row>
    <row r="28" spans="1:25">
      <c r="A28" s="7" t="s">
        <v>19</v>
      </c>
      <c r="B28" t="s">
        <v>262</v>
      </c>
      <c r="C28" s="15">
        <v>1</v>
      </c>
      <c r="D28" s="15" t="s">
        <v>461</v>
      </c>
      <c r="E28">
        <v>2</v>
      </c>
      <c r="H28">
        <v>2</v>
      </c>
    </row>
    <row r="29" spans="1:25">
      <c r="A29" s="7" t="s">
        <v>19</v>
      </c>
      <c r="B29" t="s">
        <v>356</v>
      </c>
      <c r="C29" s="15">
        <v>0</v>
      </c>
      <c r="D29" s="15" t="s">
        <v>461</v>
      </c>
      <c r="E29">
        <v>2</v>
      </c>
      <c r="H29">
        <v>2</v>
      </c>
    </row>
    <row r="30" spans="1:25">
      <c r="A30" s="7" t="s">
        <v>19</v>
      </c>
      <c r="B30" t="s">
        <v>342</v>
      </c>
      <c r="C30" s="15">
        <v>1</v>
      </c>
      <c r="D30" s="15" t="s">
        <v>461</v>
      </c>
      <c r="E30">
        <v>2</v>
      </c>
      <c r="H30">
        <v>2</v>
      </c>
    </row>
    <row r="31" spans="1:25">
      <c r="A31" s="7" t="s">
        <v>19</v>
      </c>
      <c r="B31" t="s">
        <v>271</v>
      </c>
      <c r="C31" s="15">
        <v>0</v>
      </c>
      <c r="D31" s="15" t="s">
        <v>461</v>
      </c>
      <c r="E31">
        <v>2</v>
      </c>
      <c r="H31">
        <v>2</v>
      </c>
    </row>
    <row r="32" spans="1:25">
      <c r="A32" s="7" t="s">
        <v>19</v>
      </c>
      <c r="B32" t="s">
        <v>272</v>
      </c>
      <c r="C32" s="15">
        <v>0</v>
      </c>
      <c r="D32" s="15" t="s">
        <v>461</v>
      </c>
      <c r="E32">
        <v>2</v>
      </c>
      <c r="H32">
        <v>2</v>
      </c>
    </row>
    <row r="33" spans="1:25">
      <c r="A33" s="1" t="s">
        <v>19</v>
      </c>
      <c r="B33" s="3" t="s">
        <v>460</v>
      </c>
      <c r="C33" s="16">
        <v>0</v>
      </c>
      <c r="D33" s="15" t="s">
        <v>207</v>
      </c>
      <c r="E33" s="3">
        <v>0</v>
      </c>
      <c r="F33" s="3" t="s">
        <v>207</v>
      </c>
      <c r="G33" s="4">
        <v>0</v>
      </c>
      <c r="H33" s="3">
        <v>0</v>
      </c>
      <c r="I33" s="3" t="str">
        <f>IF(T33&gt;1,"This study","")</f>
        <v/>
      </c>
      <c r="J33" s="3">
        <v>0.47765999999999997</v>
      </c>
      <c r="K33" s="26" t="s">
        <v>207</v>
      </c>
      <c r="L33" s="27">
        <v>46.8</v>
      </c>
      <c r="M33" s="26" t="s">
        <v>207</v>
      </c>
      <c r="N33" s="3">
        <v>-0.18</v>
      </c>
      <c r="O33" s="3">
        <v>-2.2400000000000002</v>
      </c>
      <c r="P33" s="3" t="s">
        <v>207</v>
      </c>
      <c r="Q33" s="2"/>
      <c r="R33" s="2"/>
      <c r="S33" s="2"/>
      <c r="T33" s="2"/>
      <c r="U33" s="2"/>
      <c r="V33" s="2"/>
      <c r="W33" s="2"/>
      <c r="X33" s="2"/>
      <c r="Y33" s="2"/>
    </row>
    <row r="34" spans="1:25">
      <c r="A34" s="1" t="s">
        <v>19</v>
      </c>
      <c r="B34" s="3" t="s">
        <v>459</v>
      </c>
      <c r="C34" s="16">
        <v>1</v>
      </c>
      <c r="D34" s="15" t="str">
        <f>IF(Q34&gt;1,"This study","")</f>
        <v>This study</v>
      </c>
      <c r="E34" s="3">
        <v>0</v>
      </c>
      <c r="F34" s="3" t="s">
        <v>207</v>
      </c>
      <c r="G34" s="4">
        <v>5.9700000000000001E-5</v>
      </c>
      <c r="H34" s="3">
        <v>1</v>
      </c>
      <c r="I34" s="3" t="str">
        <f>IF(T34&gt;1,"This study","")</f>
        <v>This study</v>
      </c>
      <c r="J34" s="3">
        <v>0.55331815799999995</v>
      </c>
      <c r="K34" s="26" t="s">
        <v>207</v>
      </c>
      <c r="L34" s="26">
        <v>232.33333300000001</v>
      </c>
      <c r="M34" s="26" t="s">
        <v>207</v>
      </c>
      <c r="N34" s="3">
        <v>0.47712125500000002</v>
      </c>
      <c r="O34" s="3">
        <v>-0.95262827400000005</v>
      </c>
      <c r="P34" s="3" t="s">
        <v>207</v>
      </c>
      <c r="Q34">
        <v>98.134801502795952</v>
      </c>
      <c r="R34">
        <v>26.565279869803799</v>
      </c>
      <c r="S34">
        <v>6.96217039768693</v>
      </c>
      <c r="T34">
        <v>21.282605308263616</v>
      </c>
      <c r="U34">
        <v>27.602364999393995</v>
      </c>
      <c r="V34">
        <v>10.491525130282712</v>
      </c>
      <c r="W34">
        <v>41.29458612510598</v>
      </c>
      <c r="X34" s="3">
        <v>2.149219113</v>
      </c>
      <c r="Y34" s="3">
        <v>0.47712125500000002</v>
      </c>
    </row>
    <row r="35" spans="1:25">
      <c r="A35" s="1" t="s">
        <v>19</v>
      </c>
      <c r="B35" s="3" t="s">
        <v>457</v>
      </c>
      <c r="C35" s="16">
        <v>1</v>
      </c>
      <c r="D35" s="15" t="str">
        <f>IF(Q35&gt;1,"This study","")</f>
        <v>This study</v>
      </c>
      <c r="E35" s="3">
        <v>0</v>
      </c>
      <c r="F35" s="3" t="s">
        <v>207</v>
      </c>
      <c r="G35" s="4">
        <v>2.0000000000000002E-5</v>
      </c>
      <c r="H35" s="3">
        <v>1</v>
      </c>
      <c r="I35" s="3" t="str">
        <f>IF(T35&gt;1,"This study","")</f>
        <v>This study</v>
      </c>
      <c r="J35" s="3">
        <v>0.53819693700000004</v>
      </c>
      <c r="K35" s="26" t="s">
        <v>207</v>
      </c>
      <c r="L35" s="26">
        <v>120</v>
      </c>
      <c r="M35" s="26" t="s">
        <v>207</v>
      </c>
      <c r="N35" s="3">
        <v>0.13</v>
      </c>
      <c r="O35" s="3">
        <v>-1.87</v>
      </c>
      <c r="P35" s="3" t="s">
        <v>207</v>
      </c>
      <c r="Q35">
        <v>35.142441860465112</v>
      </c>
      <c r="R35">
        <v>13.301356589147288</v>
      </c>
      <c r="S35">
        <v>7.6308139534883725</v>
      </c>
      <c r="T35">
        <v>22.55910852713178</v>
      </c>
      <c r="U35">
        <v>26.325581395348834</v>
      </c>
      <c r="V35">
        <v>4.6831395348837201</v>
      </c>
      <c r="W35">
        <v>10.357558139534882</v>
      </c>
      <c r="X35" s="3">
        <v>1.483867636</v>
      </c>
      <c r="Y35" s="3">
        <v>0.13</v>
      </c>
    </row>
    <row r="36" spans="1:25">
      <c r="A36" s="1" t="s">
        <v>19</v>
      </c>
      <c r="B36" s="3" t="s">
        <v>458</v>
      </c>
      <c r="C36" s="16">
        <v>1</v>
      </c>
      <c r="D36" s="15" t="s">
        <v>207</v>
      </c>
      <c r="E36" s="3">
        <v>0</v>
      </c>
      <c r="F36" s="3" t="s">
        <v>207</v>
      </c>
      <c r="G36" s="4">
        <v>0</v>
      </c>
      <c r="H36" s="3">
        <v>0</v>
      </c>
      <c r="I36" s="3" t="str">
        <f>IF(T36&gt;1,"This study","")</f>
        <v/>
      </c>
      <c r="J36" s="3">
        <v>0.506029332</v>
      </c>
      <c r="K36" s="26" t="s">
        <v>207</v>
      </c>
      <c r="L36" s="27">
        <v>55.9</v>
      </c>
      <c r="M36" s="26" t="s">
        <v>207</v>
      </c>
      <c r="N36" s="3">
        <v>0.4</v>
      </c>
      <c r="O36" s="3">
        <v>-2.13</v>
      </c>
      <c r="P36" s="3" t="s">
        <v>207</v>
      </c>
      <c r="Q36" s="2"/>
      <c r="R36" s="2"/>
      <c r="S36" s="2"/>
      <c r="T36" s="2"/>
      <c r="U36" s="2"/>
      <c r="V36" s="2"/>
      <c r="W36" s="2"/>
      <c r="X36" s="3">
        <v>1.379233763</v>
      </c>
      <c r="Y36" s="3">
        <v>0.4</v>
      </c>
    </row>
    <row r="37" spans="1:25">
      <c r="A37" s="1" t="s">
        <v>19</v>
      </c>
      <c r="B37" s="3" t="s">
        <v>230</v>
      </c>
      <c r="C37" s="16">
        <v>0</v>
      </c>
      <c r="D37" s="22" t="s">
        <v>468</v>
      </c>
      <c r="E37" s="2">
        <v>2</v>
      </c>
      <c r="F37" s="2"/>
      <c r="G37" s="2"/>
      <c r="H37" s="2">
        <v>2</v>
      </c>
      <c r="I37" s="3"/>
      <c r="J37" s="2"/>
      <c r="K37" s="26"/>
      <c r="L37" s="27"/>
      <c r="M37" s="27"/>
      <c r="N37" s="3"/>
      <c r="O37" s="3"/>
      <c r="P37" s="3"/>
      <c r="Q37" s="2"/>
      <c r="R37" s="2"/>
      <c r="S37" s="2"/>
      <c r="T37" s="2"/>
      <c r="U37" s="2"/>
      <c r="V37" s="2"/>
      <c r="W37" s="2"/>
      <c r="X37" s="2"/>
      <c r="Y37" s="2"/>
    </row>
    <row r="38" spans="1:25">
      <c r="A38" s="7" t="s">
        <v>19</v>
      </c>
      <c r="B38" t="s">
        <v>362</v>
      </c>
      <c r="C38" s="15">
        <v>0</v>
      </c>
      <c r="D38" s="15" t="s">
        <v>461</v>
      </c>
      <c r="E38">
        <v>2</v>
      </c>
      <c r="H38">
        <v>2</v>
      </c>
    </row>
    <row r="39" spans="1:25">
      <c r="A39" s="7" t="s">
        <v>19</v>
      </c>
      <c r="B39" t="s">
        <v>274</v>
      </c>
      <c r="C39" s="15">
        <v>0</v>
      </c>
      <c r="D39" s="15" t="s">
        <v>461</v>
      </c>
      <c r="E39">
        <v>2</v>
      </c>
      <c r="H39">
        <v>2</v>
      </c>
    </row>
    <row r="40" spans="1:25">
      <c r="A40" s="7" t="s">
        <v>19</v>
      </c>
      <c r="B40" t="s">
        <v>357</v>
      </c>
      <c r="C40" s="15">
        <v>0</v>
      </c>
      <c r="D40" s="15" t="s">
        <v>461</v>
      </c>
      <c r="E40">
        <v>2</v>
      </c>
      <c r="H40">
        <v>2</v>
      </c>
    </row>
    <row r="41" spans="1:25">
      <c r="A41" s="7" t="s">
        <v>19</v>
      </c>
      <c r="B41" t="s">
        <v>443</v>
      </c>
      <c r="C41" s="15">
        <v>0</v>
      </c>
      <c r="D41" s="15" t="s">
        <v>464</v>
      </c>
      <c r="E41">
        <v>2</v>
      </c>
      <c r="H41">
        <v>2</v>
      </c>
    </row>
    <row r="42" spans="1:25">
      <c r="A42" s="7" t="s">
        <v>19</v>
      </c>
      <c r="B42" t="s">
        <v>444</v>
      </c>
      <c r="C42" s="15">
        <v>0</v>
      </c>
      <c r="D42" s="15" t="s">
        <v>464</v>
      </c>
      <c r="E42">
        <v>2</v>
      </c>
      <c r="H42">
        <v>2</v>
      </c>
    </row>
    <row r="43" spans="1:25">
      <c r="A43" s="7" t="s">
        <v>19</v>
      </c>
      <c r="B43" t="s">
        <v>268</v>
      </c>
      <c r="C43" s="15">
        <v>1</v>
      </c>
      <c r="D43" s="15" t="s">
        <v>461</v>
      </c>
      <c r="E43">
        <v>2</v>
      </c>
      <c r="H43">
        <v>2</v>
      </c>
    </row>
    <row r="44" spans="1:25">
      <c r="A44" s="7" t="s">
        <v>19</v>
      </c>
      <c r="B44" t="s">
        <v>264</v>
      </c>
      <c r="C44" s="15">
        <v>1</v>
      </c>
      <c r="D44" s="15" t="s">
        <v>461</v>
      </c>
      <c r="E44">
        <v>2</v>
      </c>
      <c r="H44">
        <v>2</v>
      </c>
    </row>
    <row r="45" spans="1:25">
      <c r="A45" s="7" t="s">
        <v>19</v>
      </c>
      <c r="B45" t="s">
        <v>452</v>
      </c>
      <c r="C45" s="15">
        <v>2</v>
      </c>
      <c r="D45" s="17"/>
      <c r="E45">
        <v>2</v>
      </c>
      <c r="H45">
        <v>2</v>
      </c>
      <c r="J45">
        <v>0.47</v>
      </c>
      <c r="K45" s="13" t="s">
        <v>207</v>
      </c>
    </row>
    <row r="46" spans="1:25">
      <c r="A46" s="7" t="s">
        <v>19</v>
      </c>
      <c r="B46" t="s">
        <v>273</v>
      </c>
      <c r="C46" s="15">
        <v>0</v>
      </c>
      <c r="D46" s="15" t="s">
        <v>461</v>
      </c>
      <c r="E46">
        <v>2</v>
      </c>
      <c r="H46">
        <v>2</v>
      </c>
    </row>
    <row r="47" spans="1:25">
      <c r="A47" s="7" t="s">
        <v>19</v>
      </c>
      <c r="B47" t="s">
        <v>434</v>
      </c>
      <c r="C47" s="15">
        <v>1</v>
      </c>
      <c r="D47" s="15" t="s">
        <v>466</v>
      </c>
      <c r="E47">
        <v>2</v>
      </c>
      <c r="H47">
        <v>2</v>
      </c>
    </row>
    <row r="48" spans="1:25">
      <c r="A48" s="7" t="s">
        <v>19</v>
      </c>
      <c r="B48" t="s">
        <v>251</v>
      </c>
      <c r="C48" s="15">
        <v>1</v>
      </c>
      <c r="D48" s="15" t="s">
        <v>461</v>
      </c>
      <c r="E48">
        <v>2</v>
      </c>
      <c r="H48">
        <v>2</v>
      </c>
    </row>
    <row r="49" spans="1:25">
      <c r="A49" s="7" t="s">
        <v>19</v>
      </c>
      <c r="B49" t="s">
        <v>225</v>
      </c>
      <c r="C49" s="15">
        <v>1</v>
      </c>
      <c r="D49" s="15" t="s">
        <v>465</v>
      </c>
      <c r="E49">
        <v>2</v>
      </c>
      <c r="H49" s="2">
        <v>2</v>
      </c>
    </row>
    <row r="50" spans="1:25">
      <c r="A50" s="7" t="s">
        <v>19</v>
      </c>
      <c r="B50" t="s">
        <v>402</v>
      </c>
      <c r="C50" s="15">
        <v>0</v>
      </c>
      <c r="D50" s="15" t="s">
        <v>461</v>
      </c>
      <c r="E50">
        <v>2</v>
      </c>
      <c r="H50">
        <v>2</v>
      </c>
    </row>
    <row r="51" spans="1:25">
      <c r="A51" s="7" t="s">
        <v>19</v>
      </c>
      <c r="B51" t="s">
        <v>360</v>
      </c>
      <c r="C51" s="15">
        <v>1</v>
      </c>
      <c r="D51" s="15" t="s">
        <v>461</v>
      </c>
      <c r="E51">
        <v>2</v>
      </c>
      <c r="H51">
        <v>2</v>
      </c>
    </row>
    <row r="52" spans="1:25">
      <c r="A52" s="1" t="s">
        <v>19</v>
      </c>
      <c r="B52" s="3" t="s">
        <v>33</v>
      </c>
      <c r="C52" s="16">
        <v>1</v>
      </c>
      <c r="D52" s="15" t="s">
        <v>462</v>
      </c>
      <c r="E52" s="2">
        <v>2</v>
      </c>
      <c r="F52" s="2"/>
      <c r="G52" s="2"/>
      <c r="H52" s="2">
        <v>2</v>
      </c>
      <c r="I52" s="3" t="str">
        <f>IF(T52&gt;1,"This study","")</f>
        <v/>
      </c>
      <c r="J52" s="3">
        <v>0.56999999999999995</v>
      </c>
      <c r="K52" s="26" t="s">
        <v>462</v>
      </c>
      <c r="L52" s="27"/>
      <c r="M52" s="27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>
      <c r="A53" s="7" t="s">
        <v>19</v>
      </c>
      <c r="B53" t="s">
        <v>283</v>
      </c>
      <c r="C53" s="15">
        <v>1</v>
      </c>
      <c r="D53" s="15" t="s">
        <v>461</v>
      </c>
      <c r="E53">
        <v>2</v>
      </c>
      <c r="H53">
        <v>2</v>
      </c>
    </row>
    <row r="54" spans="1:25">
      <c r="A54" s="1" t="s">
        <v>19</v>
      </c>
      <c r="B54" s="3" t="s">
        <v>34</v>
      </c>
      <c r="C54" s="16">
        <v>0</v>
      </c>
      <c r="D54" s="15" t="s">
        <v>462</v>
      </c>
      <c r="E54" s="2">
        <v>2</v>
      </c>
      <c r="F54" s="2"/>
      <c r="G54" s="2"/>
      <c r="H54" s="2">
        <v>2</v>
      </c>
      <c r="I54" s="3" t="str">
        <f>IF(T54&gt;1,"This study","")</f>
        <v/>
      </c>
      <c r="J54" s="3">
        <v>0.46</v>
      </c>
      <c r="K54" s="26" t="s">
        <v>462</v>
      </c>
      <c r="L54" s="27"/>
      <c r="M54" s="27"/>
      <c r="N54" s="3">
        <v>0.93127741900000005</v>
      </c>
      <c r="O54" s="3">
        <v>-1.599696754</v>
      </c>
      <c r="P54" s="3" t="s">
        <v>207</v>
      </c>
      <c r="Q54" s="2"/>
      <c r="R54" s="2"/>
      <c r="S54" s="2"/>
      <c r="T54" s="2"/>
      <c r="U54" s="2"/>
      <c r="V54" s="2"/>
      <c r="W54" s="2"/>
      <c r="X54" s="2"/>
      <c r="Y54" s="2"/>
    </row>
    <row r="55" spans="1:25" ht="17">
      <c r="A55" s="7" t="s">
        <v>19</v>
      </c>
      <c r="B55" s="10" t="s">
        <v>401</v>
      </c>
      <c r="C55" s="15">
        <v>0</v>
      </c>
      <c r="D55" s="15" t="s">
        <v>461</v>
      </c>
      <c r="E55">
        <v>2</v>
      </c>
      <c r="H55">
        <v>2</v>
      </c>
    </row>
    <row r="56" spans="1:25">
      <c r="A56" s="1" t="s">
        <v>19</v>
      </c>
      <c r="B56" s="3" t="s">
        <v>35</v>
      </c>
      <c r="C56" s="16">
        <v>1</v>
      </c>
      <c r="D56" s="15" t="str">
        <f>IF(Q56&gt;1,"This study","")</f>
        <v>This study</v>
      </c>
      <c r="E56" s="3">
        <v>0</v>
      </c>
      <c r="F56" s="3" t="s">
        <v>207</v>
      </c>
      <c r="G56" s="4">
        <v>3.9899999999999999E-4</v>
      </c>
      <c r="H56" s="3">
        <v>1</v>
      </c>
      <c r="I56" s="3" t="str">
        <f>IF(T56&gt;1,"This study","")</f>
        <v>This study</v>
      </c>
      <c r="J56" s="3">
        <v>0.54749267400000001</v>
      </c>
      <c r="K56" s="26" t="s">
        <v>207</v>
      </c>
      <c r="L56" s="26">
        <v>353.66666670000001</v>
      </c>
      <c r="M56" s="26" t="s">
        <v>207</v>
      </c>
      <c r="N56" s="3">
        <v>2.5062761820000001</v>
      </c>
      <c r="O56" s="3">
        <v>-0.12066009599999999</v>
      </c>
      <c r="P56" s="3" t="s">
        <v>207</v>
      </c>
      <c r="Q56">
        <v>120.268506016014</v>
      </c>
      <c r="R56">
        <v>26.836849483543038</v>
      </c>
      <c r="S56">
        <v>50.31567087801983</v>
      </c>
      <c r="T56">
        <v>5.715339474053879</v>
      </c>
      <c r="U56">
        <v>42.437688313996652</v>
      </c>
      <c r="V56">
        <v>5.9921334560330708</v>
      </c>
      <c r="W56">
        <v>102.10047904500615</v>
      </c>
      <c r="X56" s="3">
        <v>2.5263392769999999</v>
      </c>
      <c r="Y56" s="3">
        <v>2.4871383749999998</v>
      </c>
    </row>
    <row r="57" spans="1:25">
      <c r="A57" s="1" t="s">
        <v>19</v>
      </c>
      <c r="B57" s="3" t="s">
        <v>36</v>
      </c>
      <c r="C57" s="16">
        <v>1</v>
      </c>
      <c r="D57" s="15" t="s">
        <v>462</v>
      </c>
      <c r="E57" s="2">
        <v>2</v>
      </c>
      <c r="F57" s="2"/>
      <c r="G57" s="2"/>
      <c r="H57" s="2">
        <v>2</v>
      </c>
      <c r="I57" s="3" t="str">
        <f>IF(T57&gt;1,"This study","")</f>
        <v/>
      </c>
      <c r="J57" s="2"/>
      <c r="K57" s="27"/>
      <c r="L57" s="27"/>
      <c r="M57" s="27"/>
      <c r="N57" s="3">
        <v>2.0518774190000002</v>
      </c>
      <c r="O57" s="3">
        <v>-0.60149308499999998</v>
      </c>
      <c r="P57" s="3" t="s">
        <v>207</v>
      </c>
      <c r="Q57" s="2"/>
      <c r="R57" s="2"/>
      <c r="S57" s="2"/>
      <c r="T57" s="2"/>
      <c r="U57" s="2"/>
      <c r="V57" s="2"/>
      <c r="W57" s="2"/>
      <c r="X57" s="2"/>
      <c r="Y57" s="2"/>
    </row>
    <row r="58" spans="1:25">
      <c r="A58" s="7" t="s">
        <v>19</v>
      </c>
      <c r="B58" t="s">
        <v>361</v>
      </c>
      <c r="C58" s="15">
        <v>1</v>
      </c>
      <c r="D58" s="15" t="s">
        <v>461</v>
      </c>
      <c r="E58">
        <v>2</v>
      </c>
      <c r="H58">
        <v>2</v>
      </c>
    </row>
    <row r="59" spans="1:25">
      <c r="A59" s="7" t="s">
        <v>19</v>
      </c>
      <c r="B59" t="s">
        <v>228</v>
      </c>
      <c r="C59" s="15">
        <v>1</v>
      </c>
      <c r="D59" s="15" t="s">
        <v>461</v>
      </c>
      <c r="E59">
        <v>2</v>
      </c>
      <c r="H59">
        <v>2</v>
      </c>
    </row>
    <row r="60" spans="1:25">
      <c r="A60" s="7" t="s">
        <v>19</v>
      </c>
      <c r="B60" t="s">
        <v>306</v>
      </c>
      <c r="C60" s="15">
        <v>0</v>
      </c>
      <c r="D60" s="15" t="s">
        <v>461</v>
      </c>
      <c r="E60">
        <v>2</v>
      </c>
      <c r="H60">
        <v>2</v>
      </c>
    </row>
    <row r="61" spans="1:25">
      <c r="A61" s="7" t="s">
        <v>19</v>
      </c>
      <c r="B61" t="s">
        <v>286</v>
      </c>
      <c r="C61" s="15">
        <v>0</v>
      </c>
      <c r="D61" s="15" t="s">
        <v>461</v>
      </c>
      <c r="E61">
        <v>2</v>
      </c>
      <c r="H61">
        <v>2</v>
      </c>
    </row>
    <row r="62" spans="1:25">
      <c r="A62" s="1" t="s">
        <v>19</v>
      </c>
      <c r="B62" s="3" t="s">
        <v>38</v>
      </c>
      <c r="C62" s="16">
        <v>0</v>
      </c>
      <c r="D62" s="15" t="s">
        <v>207</v>
      </c>
      <c r="E62" s="3">
        <v>2</v>
      </c>
      <c r="F62" s="3"/>
      <c r="G62" s="2"/>
      <c r="H62" s="3">
        <v>1</v>
      </c>
      <c r="I62" s="3" t="str">
        <f>IF(T62&gt;1,"This study","")</f>
        <v/>
      </c>
      <c r="J62" s="2">
        <v>0</v>
      </c>
      <c r="K62" s="27"/>
      <c r="L62" s="27"/>
      <c r="M62" s="27"/>
      <c r="N62" s="3">
        <v>2.70550611</v>
      </c>
      <c r="O62" s="3">
        <v>0.67933355100000004</v>
      </c>
      <c r="P62" s="3" t="s">
        <v>207</v>
      </c>
      <c r="Q62" s="2"/>
      <c r="R62" s="2"/>
      <c r="S62" s="2"/>
      <c r="T62" s="2"/>
      <c r="U62" s="2"/>
      <c r="V62" s="2"/>
      <c r="W62" s="2"/>
      <c r="X62" s="2"/>
      <c r="Y62" s="2"/>
    </row>
    <row r="63" spans="1:25">
      <c r="A63" s="1" t="s">
        <v>19</v>
      </c>
      <c r="B63" s="3" t="s">
        <v>39</v>
      </c>
      <c r="C63" s="16">
        <v>0</v>
      </c>
      <c r="D63" s="15" t="str">
        <f>IF(Q63&gt;1,"This study","")</f>
        <v>This study</v>
      </c>
      <c r="E63" s="3">
        <v>0</v>
      </c>
      <c r="F63" s="3" t="s">
        <v>207</v>
      </c>
      <c r="G63" s="2"/>
      <c r="H63" s="3">
        <v>1</v>
      </c>
      <c r="I63" s="3" t="str">
        <f>IF(T63&gt;1,"This study","")</f>
        <v>This study</v>
      </c>
      <c r="J63" s="2">
        <v>0</v>
      </c>
      <c r="K63" s="27"/>
      <c r="L63" s="26">
        <v>209</v>
      </c>
      <c r="M63" s="26" t="s">
        <v>207</v>
      </c>
      <c r="N63" s="3">
        <v>2.127674716</v>
      </c>
      <c r="O63" s="3">
        <v>0.443104312</v>
      </c>
      <c r="P63" s="3" t="s">
        <v>207</v>
      </c>
      <c r="Q63">
        <v>98.882999999999996</v>
      </c>
      <c r="R63">
        <v>23.376000000000001</v>
      </c>
      <c r="S63">
        <v>18.12</v>
      </c>
      <c r="T63">
        <v>14.382</v>
      </c>
      <c r="U63">
        <v>38.715000000000003</v>
      </c>
      <c r="V63">
        <v>6.9710000000000001</v>
      </c>
      <c r="W63">
        <v>8.7780000000000005</v>
      </c>
      <c r="X63" s="2"/>
      <c r="Y63" s="2"/>
    </row>
    <row r="64" spans="1:25">
      <c r="A64" s="7" t="s">
        <v>19</v>
      </c>
      <c r="B64" t="s">
        <v>327</v>
      </c>
      <c r="C64" s="15">
        <v>1</v>
      </c>
      <c r="D64" s="15" t="s">
        <v>461</v>
      </c>
      <c r="E64">
        <v>2</v>
      </c>
      <c r="H64">
        <v>2</v>
      </c>
    </row>
    <row r="65" spans="1:25">
      <c r="A65" s="7" t="s">
        <v>19</v>
      </c>
      <c r="B65" t="s">
        <v>332</v>
      </c>
      <c r="C65" s="15">
        <v>0</v>
      </c>
      <c r="D65" s="15" t="s">
        <v>461</v>
      </c>
      <c r="E65">
        <v>2</v>
      </c>
      <c r="H65">
        <v>2</v>
      </c>
    </row>
    <row r="66" spans="1:25">
      <c r="A66" s="7" t="s">
        <v>19</v>
      </c>
      <c r="B66" t="s">
        <v>314</v>
      </c>
      <c r="C66" s="15">
        <v>1</v>
      </c>
      <c r="D66" s="15" t="s">
        <v>461</v>
      </c>
      <c r="E66">
        <v>2</v>
      </c>
      <c r="H66">
        <v>2</v>
      </c>
    </row>
    <row r="67" spans="1:25">
      <c r="A67" s="7" t="s">
        <v>19</v>
      </c>
      <c r="B67" t="s">
        <v>382</v>
      </c>
      <c r="C67" s="15">
        <v>1</v>
      </c>
      <c r="D67" s="15" t="s">
        <v>461</v>
      </c>
      <c r="E67">
        <v>2</v>
      </c>
      <c r="H67">
        <v>2</v>
      </c>
    </row>
    <row r="68" spans="1:25">
      <c r="A68" s="7" t="s">
        <v>19</v>
      </c>
      <c r="B68" t="s">
        <v>282</v>
      </c>
      <c r="C68" s="15">
        <v>1</v>
      </c>
      <c r="D68" s="15" t="s">
        <v>461</v>
      </c>
      <c r="E68">
        <v>2</v>
      </c>
      <c r="H68">
        <v>2</v>
      </c>
    </row>
    <row r="69" spans="1:25">
      <c r="A69" s="7" t="s">
        <v>19</v>
      </c>
      <c r="B69" t="s">
        <v>409</v>
      </c>
      <c r="C69" s="15">
        <v>1</v>
      </c>
      <c r="D69" s="15" t="s">
        <v>461</v>
      </c>
      <c r="E69">
        <v>2</v>
      </c>
      <c r="H69">
        <v>2</v>
      </c>
    </row>
    <row r="70" spans="1:25">
      <c r="A70" s="7" t="s">
        <v>19</v>
      </c>
      <c r="B70" t="s">
        <v>278</v>
      </c>
      <c r="C70" s="15">
        <v>0</v>
      </c>
      <c r="D70" s="15" t="s">
        <v>461</v>
      </c>
      <c r="E70">
        <v>2</v>
      </c>
      <c r="H70">
        <v>2</v>
      </c>
    </row>
    <row r="71" spans="1:25">
      <c r="A71" s="7" t="s">
        <v>19</v>
      </c>
      <c r="B71" t="s">
        <v>279</v>
      </c>
      <c r="C71" s="15">
        <v>0</v>
      </c>
      <c r="D71" s="15" t="s">
        <v>461</v>
      </c>
      <c r="E71">
        <v>2</v>
      </c>
      <c r="H71">
        <v>2</v>
      </c>
    </row>
    <row r="72" spans="1:25">
      <c r="A72" s="7" t="s">
        <v>19</v>
      </c>
      <c r="B72" t="s">
        <v>413</v>
      </c>
      <c r="C72" s="15">
        <v>1</v>
      </c>
      <c r="D72" s="15" t="s">
        <v>461</v>
      </c>
      <c r="E72">
        <v>2</v>
      </c>
      <c r="H72">
        <v>2</v>
      </c>
    </row>
    <row r="73" spans="1:25">
      <c r="A73" s="1" t="s">
        <v>19</v>
      </c>
      <c r="B73" s="3" t="s">
        <v>40</v>
      </c>
      <c r="C73" s="16">
        <v>0</v>
      </c>
      <c r="D73" s="15" t="str">
        <f>IF(Q73&gt;1,"This study","")</f>
        <v>This study</v>
      </c>
      <c r="E73" s="3">
        <v>0</v>
      </c>
      <c r="F73" s="3" t="s">
        <v>207</v>
      </c>
      <c r="G73" s="2"/>
      <c r="H73" s="3">
        <v>1</v>
      </c>
      <c r="I73" s="3" t="str">
        <f>IF(T73&gt;1,"This study","")</f>
        <v>This study</v>
      </c>
      <c r="J73" s="2">
        <v>0</v>
      </c>
      <c r="K73" s="27"/>
      <c r="L73" s="26">
        <v>272</v>
      </c>
      <c r="M73" s="26" t="s">
        <v>207</v>
      </c>
      <c r="N73" s="3">
        <v>2.4824242320000001</v>
      </c>
      <c r="O73" s="3">
        <v>0.46332939499999998</v>
      </c>
      <c r="P73" s="3" t="s">
        <v>207</v>
      </c>
      <c r="Q73">
        <v>115.65900000000001</v>
      </c>
      <c r="R73">
        <v>32.89</v>
      </c>
      <c r="S73">
        <v>22.446000000000002</v>
      </c>
      <c r="T73">
        <v>23.276</v>
      </c>
      <c r="U73">
        <v>36.341000000000001</v>
      </c>
      <c r="V73">
        <v>12.173</v>
      </c>
      <c r="W73">
        <v>29.053000000000001</v>
      </c>
      <c r="X73" s="2"/>
      <c r="Y73" s="2"/>
    </row>
    <row r="74" spans="1:25">
      <c r="A74" s="1" t="s">
        <v>19</v>
      </c>
      <c r="B74" s="3" t="s">
        <v>41</v>
      </c>
      <c r="C74" s="16">
        <v>1</v>
      </c>
      <c r="D74" s="15" t="str">
        <f>IF(Q74&gt;1,"This study","")</f>
        <v>This study</v>
      </c>
      <c r="E74" s="3">
        <v>0</v>
      </c>
      <c r="F74" s="3" t="s">
        <v>207</v>
      </c>
      <c r="G74" s="4">
        <v>3.9500000000000001E-4</v>
      </c>
      <c r="H74" s="3">
        <v>1</v>
      </c>
      <c r="I74" s="3" t="str">
        <f>IF(T74&gt;1,"This study","")</f>
        <v>This study</v>
      </c>
      <c r="J74" s="3">
        <v>0.50720279700000004</v>
      </c>
      <c r="K74" s="26" t="s">
        <v>207</v>
      </c>
      <c r="L74" s="26">
        <v>504.5</v>
      </c>
      <c r="M74" s="26" t="s">
        <v>207</v>
      </c>
      <c r="N74" s="3">
        <v>2.152743064</v>
      </c>
      <c r="O74" s="3">
        <v>-0.35468907100000002</v>
      </c>
      <c r="P74" s="3" t="s">
        <v>207</v>
      </c>
      <c r="Q74">
        <v>329.51027823389381</v>
      </c>
      <c r="R74">
        <v>78.322289960966586</v>
      </c>
      <c r="S74">
        <v>32.68874962358597</v>
      </c>
      <c r="T74">
        <v>11.930075055538827</v>
      </c>
      <c r="U74">
        <v>42.818707635665305</v>
      </c>
      <c r="V74">
        <v>9.2298994903495988</v>
      </c>
      <c r="W74">
        <v>0</v>
      </c>
      <c r="X74" s="3">
        <v>2.7250945209999999</v>
      </c>
      <c r="Y74" s="3">
        <v>2.1430148</v>
      </c>
    </row>
    <row r="75" spans="1:25">
      <c r="A75" s="1" t="s">
        <v>19</v>
      </c>
      <c r="B75" s="3" t="s">
        <v>42</v>
      </c>
      <c r="C75" s="16">
        <v>1</v>
      </c>
      <c r="D75" s="15" t="s">
        <v>462</v>
      </c>
      <c r="E75" s="2">
        <v>2</v>
      </c>
      <c r="F75" s="2"/>
      <c r="G75" s="2"/>
      <c r="H75" s="2">
        <v>2</v>
      </c>
      <c r="I75" s="3" t="str">
        <f>IF(T75&gt;1,"This study","")</f>
        <v/>
      </c>
      <c r="J75" s="3">
        <v>0.47</v>
      </c>
      <c r="K75" s="26" t="s">
        <v>462</v>
      </c>
      <c r="L75" s="27"/>
      <c r="M75" s="27"/>
      <c r="N75" s="3">
        <v>0.84879373000000002</v>
      </c>
      <c r="O75" s="3">
        <v>-1.283645809</v>
      </c>
      <c r="P75" s="3" t="s">
        <v>207</v>
      </c>
      <c r="Q75" s="2"/>
      <c r="R75" s="2"/>
      <c r="S75" s="2"/>
      <c r="T75" s="2"/>
      <c r="U75" s="2"/>
      <c r="V75" s="2"/>
      <c r="W75" s="2"/>
      <c r="X75" s="2"/>
      <c r="Y75" s="2"/>
    </row>
    <row r="76" spans="1:25">
      <c r="A76" s="1" t="s">
        <v>19</v>
      </c>
      <c r="B76" s="3" t="s">
        <v>43</v>
      </c>
      <c r="C76" s="16">
        <v>0</v>
      </c>
      <c r="D76" s="15" t="str">
        <f>IF(Q76&gt;1,"This study","")</f>
        <v>This study</v>
      </c>
      <c r="E76" s="3">
        <v>0</v>
      </c>
      <c r="F76" s="3" t="s">
        <v>207</v>
      </c>
      <c r="G76" s="4">
        <v>5.62E-4</v>
      </c>
      <c r="H76" s="3">
        <v>1</v>
      </c>
      <c r="I76" s="3" t="str">
        <f>IF(T76&gt;1,"This study","")</f>
        <v>This study</v>
      </c>
      <c r="J76" s="3">
        <v>1.8100786000000001E-2</v>
      </c>
      <c r="K76" s="26" t="s">
        <v>207</v>
      </c>
      <c r="L76" s="26">
        <v>165</v>
      </c>
      <c r="M76" s="26" t="s">
        <v>207</v>
      </c>
      <c r="N76" s="3">
        <v>1.551108999</v>
      </c>
      <c r="O76" s="3">
        <v>-1.7220699859999999</v>
      </c>
      <c r="P76" s="3" t="s">
        <v>207</v>
      </c>
      <c r="Q76">
        <v>104.72922959372502</v>
      </c>
      <c r="R76">
        <v>10.26706939984002</v>
      </c>
      <c r="S76">
        <v>14.782058475901675</v>
      </c>
      <c r="T76">
        <v>2.9814293048077265</v>
      </c>
      <c r="U76">
        <v>16.652469526390561</v>
      </c>
      <c r="V76">
        <v>2.7736058547534053</v>
      </c>
      <c r="W76">
        <v>12.814137844581607</v>
      </c>
      <c r="X76" s="2"/>
      <c r="Y76" s="2"/>
    </row>
    <row r="77" spans="1:25">
      <c r="A77" s="1" t="s">
        <v>19</v>
      </c>
      <c r="B77" s="3" t="s">
        <v>44</v>
      </c>
      <c r="C77" s="16">
        <v>1</v>
      </c>
      <c r="D77" s="15" t="s">
        <v>462</v>
      </c>
      <c r="E77" s="2">
        <v>2</v>
      </c>
      <c r="F77" s="2"/>
      <c r="G77" s="2"/>
      <c r="H77" s="2">
        <v>2</v>
      </c>
      <c r="I77" s="3" t="str">
        <f>IF(T77&gt;1,"This study","")</f>
        <v/>
      </c>
      <c r="J77" s="3">
        <v>0.49</v>
      </c>
      <c r="K77" s="26" t="s">
        <v>462</v>
      </c>
      <c r="L77" s="27"/>
      <c r="M77" s="27"/>
      <c r="N77" s="3">
        <v>1.449980335</v>
      </c>
      <c r="O77" s="3">
        <v>-0.36326798599999999</v>
      </c>
      <c r="P77" s="3" t="s">
        <v>207</v>
      </c>
      <c r="Q77" s="2"/>
      <c r="R77" s="2"/>
      <c r="S77" s="2"/>
      <c r="T77" s="2"/>
      <c r="U77" s="2"/>
      <c r="V77" s="2"/>
      <c r="W77" s="2"/>
      <c r="X77" s="2"/>
      <c r="Y77" s="2"/>
    </row>
    <row r="78" spans="1:25">
      <c r="A78" s="7" t="s">
        <v>19</v>
      </c>
      <c r="B78" t="s">
        <v>229</v>
      </c>
      <c r="C78" s="16">
        <v>0</v>
      </c>
      <c r="D78" s="15" t="s">
        <v>465</v>
      </c>
      <c r="E78">
        <v>2</v>
      </c>
      <c r="H78" s="2">
        <v>2</v>
      </c>
    </row>
    <row r="79" spans="1:25">
      <c r="A79" s="1" t="s">
        <v>19</v>
      </c>
      <c r="B79" s="3" t="s">
        <v>47</v>
      </c>
      <c r="C79" s="16">
        <v>1</v>
      </c>
      <c r="D79" s="15" t="s">
        <v>462</v>
      </c>
      <c r="E79" s="2">
        <v>2</v>
      </c>
      <c r="F79" s="2"/>
      <c r="G79" s="2"/>
      <c r="H79" s="2">
        <v>2</v>
      </c>
      <c r="I79" s="3" t="str">
        <f>IF(T79&gt;1,"This study","")</f>
        <v/>
      </c>
      <c r="J79" s="2"/>
      <c r="K79" s="27"/>
      <c r="L79" s="27"/>
      <c r="M79" s="27"/>
      <c r="N79" s="3">
        <v>1.8097052920000001</v>
      </c>
      <c r="O79" s="3">
        <v>-0.53941697499999997</v>
      </c>
      <c r="P79" s="3" t="s">
        <v>207</v>
      </c>
      <c r="Q79" s="2"/>
      <c r="R79" s="2"/>
      <c r="S79" s="2"/>
      <c r="T79" s="2"/>
      <c r="U79" s="2"/>
      <c r="V79" s="2"/>
      <c r="W79" s="2"/>
      <c r="X79" s="2"/>
      <c r="Y79" s="2"/>
    </row>
    <row r="80" spans="1:25">
      <c r="A80" s="7" t="s">
        <v>19</v>
      </c>
      <c r="B80" t="s">
        <v>259</v>
      </c>
      <c r="C80" s="15">
        <v>1</v>
      </c>
      <c r="D80" s="15" t="s">
        <v>461</v>
      </c>
      <c r="E80">
        <v>2</v>
      </c>
      <c r="H80">
        <v>2</v>
      </c>
    </row>
    <row r="81" spans="1:25">
      <c r="A81" s="1" t="s">
        <v>19</v>
      </c>
      <c r="B81" s="3" t="s">
        <v>48</v>
      </c>
      <c r="C81" s="16">
        <v>2</v>
      </c>
      <c r="E81" s="2">
        <v>2</v>
      </c>
      <c r="F81" s="2"/>
      <c r="G81" s="2"/>
      <c r="H81" s="2">
        <v>2</v>
      </c>
      <c r="I81" s="3" t="str">
        <f>IF(T81&gt;1,"This study","")</f>
        <v/>
      </c>
      <c r="J81" s="2"/>
      <c r="K81" s="27"/>
      <c r="L81" s="27"/>
      <c r="M81" s="27"/>
      <c r="N81" s="3">
        <v>0.16731733500000001</v>
      </c>
      <c r="O81" s="3">
        <v>-2.0177287669999999</v>
      </c>
      <c r="P81" s="3" t="s">
        <v>207</v>
      </c>
      <c r="Q81" s="2"/>
      <c r="R81" s="2"/>
      <c r="S81" s="2"/>
      <c r="T81" s="2"/>
      <c r="U81" s="2"/>
      <c r="V81" s="2"/>
      <c r="W81" s="2"/>
      <c r="X81" s="2"/>
      <c r="Y81" s="2"/>
    </row>
    <row r="82" spans="1:25">
      <c r="A82" s="7" t="s">
        <v>19</v>
      </c>
      <c r="B82" t="s">
        <v>325</v>
      </c>
      <c r="C82" s="15">
        <v>1</v>
      </c>
      <c r="D82" s="15" t="s">
        <v>461</v>
      </c>
      <c r="E82">
        <v>2</v>
      </c>
      <c r="H82">
        <v>2</v>
      </c>
    </row>
    <row r="83" spans="1:25">
      <c r="A83" s="1" t="s">
        <v>19</v>
      </c>
      <c r="B83" s="3" t="s">
        <v>49</v>
      </c>
      <c r="C83" s="16">
        <v>1</v>
      </c>
      <c r="D83" s="15" t="s">
        <v>462</v>
      </c>
      <c r="E83" s="2">
        <v>2</v>
      </c>
      <c r="F83" s="2"/>
      <c r="G83" s="2"/>
      <c r="H83" s="2">
        <v>2</v>
      </c>
      <c r="I83" s="3" t="str">
        <f>IF(T83&gt;1,"This study","")</f>
        <v/>
      </c>
      <c r="J83" s="3">
        <v>0.56999999999999995</v>
      </c>
      <c r="K83" s="26" t="s">
        <v>462</v>
      </c>
      <c r="L83" s="27"/>
      <c r="M83" s="27"/>
      <c r="N83" s="3">
        <v>3.8105013479999998</v>
      </c>
      <c r="O83" s="3">
        <v>1.202678994</v>
      </c>
      <c r="P83" s="3" t="s">
        <v>207</v>
      </c>
      <c r="Q83" s="2"/>
      <c r="R83" s="2"/>
      <c r="S83" s="2"/>
      <c r="T83" s="2"/>
      <c r="U83" s="2"/>
      <c r="V83" s="2"/>
      <c r="W83" s="2"/>
      <c r="X83" s="2"/>
      <c r="Y83" s="2"/>
    </row>
    <row r="84" spans="1:25">
      <c r="A84" s="7" t="s">
        <v>19</v>
      </c>
      <c r="B84" t="s">
        <v>446</v>
      </c>
      <c r="C84" s="15">
        <v>1</v>
      </c>
      <c r="D84" s="22" t="s">
        <v>463</v>
      </c>
      <c r="E84">
        <v>2</v>
      </c>
      <c r="H84">
        <v>2</v>
      </c>
    </row>
    <row r="85" spans="1:25">
      <c r="A85" s="7" t="s">
        <v>19</v>
      </c>
      <c r="B85" t="s">
        <v>317</v>
      </c>
      <c r="C85" s="15">
        <v>0</v>
      </c>
      <c r="D85" s="15" t="s">
        <v>461</v>
      </c>
      <c r="E85">
        <v>2</v>
      </c>
      <c r="H85">
        <v>2</v>
      </c>
    </row>
    <row r="86" spans="1:25">
      <c r="A86" s="1" t="s">
        <v>19</v>
      </c>
      <c r="B86" s="3" t="s">
        <v>50</v>
      </c>
      <c r="C86" s="16">
        <v>2</v>
      </c>
      <c r="D86" s="15" t="str">
        <f>IF(Q86&gt;1,"This study","")</f>
        <v/>
      </c>
      <c r="E86" s="2">
        <v>2</v>
      </c>
      <c r="F86" s="2"/>
      <c r="G86" s="2"/>
      <c r="H86" s="2">
        <v>2</v>
      </c>
      <c r="I86" s="3" t="str">
        <f>IF(T86&gt;1,"This study","")</f>
        <v/>
      </c>
      <c r="J86" s="2"/>
      <c r="K86" s="27"/>
      <c r="L86" s="27"/>
      <c r="M86" s="27"/>
      <c r="N86" s="3">
        <v>1.6335694430000001</v>
      </c>
      <c r="O86" s="3">
        <v>-0.236572006</v>
      </c>
      <c r="P86" s="3" t="s">
        <v>207</v>
      </c>
      <c r="Q86" s="2"/>
      <c r="R86" s="2"/>
      <c r="S86" s="2"/>
      <c r="T86" s="2"/>
      <c r="U86" s="2"/>
      <c r="V86" s="2"/>
      <c r="W86" s="2"/>
      <c r="X86" s="2"/>
      <c r="Y86" s="2"/>
    </row>
    <row r="87" spans="1:25">
      <c r="A87" s="7" t="s">
        <v>19</v>
      </c>
      <c r="B87" t="s">
        <v>433</v>
      </c>
      <c r="C87" s="15">
        <v>0</v>
      </c>
      <c r="D87" s="15" t="s">
        <v>463</v>
      </c>
      <c r="E87">
        <v>2</v>
      </c>
      <c r="H87">
        <v>2</v>
      </c>
    </row>
    <row r="88" spans="1:25">
      <c r="A88" s="7" t="s">
        <v>19</v>
      </c>
      <c r="B88" t="s">
        <v>333</v>
      </c>
      <c r="C88" s="15">
        <v>0</v>
      </c>
      <c r="D88" s="15" t="s">
        <v>461</v>
      </c>
      <c r="E88">
        <v>2</v>
      </c>
      <c r="H88">
        <v>2</v>
      </c>
    </row>
    <row r="89" spans="1:25">
      <c r="A89" s="7" t="s">
        <v>19</v>
      </c>
      <c r="B89" t="s">
        <v>404</v>
      </c>
      <c r="C89" s="15">
        <v>0</v>
      </c>
      <c r="D89" s="15" t="s">
        <v>461</v>
      </c>
      <c r="E89">
        <v>2</v>
      </c>
      <c r="H89">
        <v>2</v>
      </c>
    </row>
    <row r="90" spans="1:25">
      <c r="A90" s="1" t="s">
        <v>19</v>
      </c>
      <c r="B90" s="3" t="s">
        <v>51</v>
      </c>
      <c r="C90" s="16">
        <v>1</v>
      </c>
      <c r="D90" s="15" t="str">
        <f>IF(Q90&gt;1,"This study","")</f>
        <v>This study</v>
      </c>
      <c r="E90" s="3">
        <v>0</v>
      </c>
      <c r="F90" s="3" t="s">
        <v>207</v>
      </c>
      <c r="G90" s="3">
        <v>0</v>
      </c>
      <c r="H90" s="3">
        <v>0</v>
      </c>
      <c r="I90" s="3" t="str">
        <f>IF(T90&gt;1,"This study","")</f>
        <v>This study</v>
      </c>
      <c r="J90" s="3">
        <v>0.56732017000000001</v>
      </c>
      <c r="K90" s="26" t="s">
        <v>207</v>
      </c>
      <c r="L90" s="26">
        <v>410.5</v>
      </c>
      <c r="M90" s="26" t="s">
        <v>207</v>
      </c>
      <c r="N90" s="3">
        <v>1.4277788490000001</v>
      </c>
      <c r="O90" s="3">
        <v>-0.60071588099999995</v>
      </c>
      <c r="P90" s="3" t="s">
        <v>207</v>
      </c>
      <c r="Q90">
        <v>84.003958976809272</v>
      </c>
      <c r="R90">
        <v>17.526509786522414</v>
      </c>
      <c r="S90">
        <v>14.223652326752104</v>
      </c>
      <c r="T90">
        <v>62.039781744338832</v>
      </c>
      <c r="U90">
        <v>89.366286411494684</v>
      </c>
      <c r="V90">
        <v>13.4250823364789</v>
      </c>
      <c r="W90">
        <v>129.91472841760378</v>
      </c>
      <c r="X90" s="3">
        <v>2.532754379</v>
      </c>
      <c r="Y90" s="3">
        <v>1.5289166999999999</v>
      </c>
    </row>
    <row r="91" spans="1:25">
      <c r="A91" s="7" t="s">
        <v>19</v>
      </c>
      <c r="B91" t="s">
        <v>318</v>
      </c>
      <c r="C91" s="15">
        <v>1</v>
      </c>
      <c r="D91" s="15" t="s">
        <v>461</v>
      </c>
      <c r="E91">
        <v>2</v>
      </c>
      <c r="H91">
        <v>2</v>
      </c>
    </row>
    <row r="92" spans="1:25">
      <c r="A92" s="7" t="s">
        <v>19</v>
      </c>
      <c r="B92" t="s">
        <v>389</v>
      </c>
      <c r="C92" s="15">
        <v>1</v>
      </c>
      <c r="D92" s="15" t="s">
        <v>461</v>
      </c>
      <c r="E92">
        <v>2</v>
      </c>
      <c r="H92">
        <v>2</v>
      </c>
    </row>
    <row r="93" spans="1:25">
      <c r="A93" s="7" t="s">
        <v>19</v>
      </c>
      <c r="B93" t="s">
        <v>391</v>
      </c>
      <c r="C93" s="15">
        <v>1</v>
      </c>
      <c r="D93" s="15" t="s">
        <v>461</v>
      </c>
      <c r="E93">
        <v>2</v>
      </c>
      <c r="H93">
        <v>2</v>
      </c>
    </row>
    <row r="94" spans="1:25">
      <c r="A94" s="7" t="s">
        <v>19</v>
      </c>
      <c r="B94" t="s">
        <v>415</v>
      </c>
      <c r="C94" s="15">
        <v>1</v>
      </c>
      <c r="D94" s="15" t="s">
        <v>461</v>
      </c>
      <c r="E94">
        <v>2</v>
      </c>
      <c r="H94">
        <v>2</v>
      </c>
    </row>
    <row r="95" spans="1:25">
      <c r="A95" s="1" t="s">
        <v>19</v>
      </c>
      <c r="B95" s="3" t="s">
        <v>52</v>
      </c>
      <c r="C95" s="16">
        <v>1</v>
      </c>
      <c r="D95" s="15" t="s">
        <v>462</v>
      </c>
      <c r="E95" s="2">
        <v>2</v>
      </c>
      <c r="F95" s="2"/>
      <c r="G95" s="2"/>
      <c r="H95" s="2">
        <v>2</v>
      </c>
      <c r="I95" s="3" t="str">
        <f>IF(T95&gt;1,"This study","")</f>
        <v/>
      </c>
      <c r="J95" s="3">
        <v>0.56999999999999995</v>
      </c>
      <c r="K95" s="26" t="s">
        <v>462</v>
      </c>
      <c r="L95" s="27"/>
      <c r="M95" s="27"/>
      <c r="N95" s="3">
        <v>2.3956146870000001</v>
      </c>
      <c r="O95" s="3">
        <v>-0.22310705</v>
      </c>
      <c r="P95" s="3" t="s">
        <v>207</v>
      </c>
      <c r="Q95" s="2"/>
      <c r="R95" s="2"/>
      <c r="S95" s="2"/>
      <c r="T95" s="2"/>
      <c r="U95" s="2"/>
      <c r="V95" s="2"/>
      <c r="W95" s="2"/>
      <c r="X95" s="2"/>
      <c r="Y95" s="2"/>
    </row>
    <row r="96" spans="1:25">
      <c r="A96" s="1" t="s">
        <v>19</v>
      </c>
      <c r="B96" s="3" t="s">
        <v>53</v>
      </c>
      <c r="C96" s="16">
        <v>1</v>
      </c>
      <c r="D96" s="15" t="s">
        <v>462</v>
      </c>
      <c r="E96" s="2">
        <v>2</v>
      </c>
      <c r="F96" s="2"/>
      <c r="G96" s="2"/>
      <c r="H96" s="2">
        <v>2</v>
      </c>
      <c r="I96" s="3" t="str">
        <f>IF(T96&gt;1,"This study","")</f>
        <v/>
      </c>
      <c r="J96" s="3">
        <v>0.48</v>
      </c>
      <c r="K96" s="26" t="s">
        <v>462</v>
      </c>
      <c r="L96" s="27"/>
      <c r="M96" s="27"/>
      <c r="N96" s="3">
        <v>-0.22032405099999999</v>
      </c>
      <c r="O96" s="3">
        <v>-2.358111987</v>
      </c>
      <c r="P96" s="3" t="s">
        <v>207</v>
      </c>
      <c r="Q96" s="2"/>
      <c r="R96" s="2"/>
      <c r="S96" s="2"/>
      <c r="T96" s="2"/>
      <c r="U96" s="2"/>
      <c r="V96" s="2"/>
      <c r="W96" s="2"/>
      <c r="X96" s="2"/>
      <c r="Y96" s="2"/>
    </row>
    <row r="97" spans="1:25">
      <c r="A97" s="7" t="s">
        <v>19</v>
      </c>
      <c r="B97" t="s">
        <v>395</v>
      </c>
      <c r="C97" s="15">
        <v>1</v>
      </c>
      <c r="D97" s="15" t="s">
        <v>461</v>
      </c>
      <c r="E97">
        <v>2</v>
      </c>
      <c r="H97">
        <v>2</v>
      </c>
    </row>
    <row r="98" spans="1:25">
      <c r="A98" s="1" t="s">
        <v>19</v>
      </c>
      <c r="B98" s="3" t="s">
        <v>56</v>
      </c>
      <c r="C98" s="16">
        <v>1</v>
      </c>
      <c r="D98" s="15" t="str">
        <f>IF(Q98&gt;1,"This study","")</f>
        <v>This study</v>
      </c>
      <c r="E98" s="3">
        <v>0</v>
      </c>
      <c r="F98" s="3" t="s">
        <v>207</v>
      </c>
      <c r="G98" s="3">
        <v>0</v>
      </c>
      <c r="H98" s="3">
        <v>0</v>
      </c>
      <c r="I98" s="3" t="str">
        <f>IF(T98&gt;1,"This study","")</f>
        <v>This study</v>
      </c>
      <c r="J98" s="3">
        <v>0.56615600300000002</v>
      </c>
      <c r="K98" s="26" t="s">
        <v>207</v>
      </c>
      <c r="L98" s="26">
        <v>523</v>
      </c>
      <c r="M98" s="26" t="s">
        <v>207</v>
      </c>
      <c r="N98" s="3">
        <v>2.854314123</v>
      </c>
      <c r="O98" s="3">
        <v>0.45556183</v>
      </c>
      <c r="P98" s="3" t="s">
        <v>207</v>
      </c>
      <c r="Q98">
        <v>350.97836066335844</v>
      </c>
      <c r="R98">
        <v>48.898102199960483</v>
      </c>
      <c r="S98">
        <v>23.734877450695549</v>
      </c>
      <c r="T98">
        <v>14.192301881529861</v>
      </c>
      <c r="U98">
        <v>47.348193429172433</v>
      </c>
      <c r="V98">
        <v>12.514753564912199</v>
      </c>
      <c r="W98">
        <v>25.333410810371074</v>
      </c>
      <c r="X98" s="3">
        <v>2.7458551949999999</v>
      </c>
      <c r="Y98" s="3">
        <v>3.0487136380000002</v>
      </c>
    </row>
    <row r="99" spans="1:25">
      <c r="A99" s="7" t="s">
        <v>19</v>
      </c>
      <c r="B99" t="s">
        <v>369</v>
      </c>
      <c r="C99" s="15">
        <v>0</v>
      </c>
      <c r="D99" s="15" t="s">
        <v>461</v>
      </c>
      <c r="E99">
        <v>2</v>
      </c>
      <c r="H99">
        <v>2</v>
      </c>
    </row>
    <row r="100" spans="1:25">
      <c r="A100" s="7" t="s">
        <v>19</v>
      </c>
      <c r="B100" t="s">
        <v>344</v>
      </c>
      <c r="C100" s="15">
        <v>1</v>
      </c>
      <c r="D100" s="15" t="s">
        <v>461</v>
      </c>
      <c r="E100">
        <v>2</v>
      </c>
      <c r="H100">
        <v>2</v>
      </c>
    </row>
    <row r="101" spans="1:25">
      <c r="A101" s="7" t="s">
        <v>19</v>
      </c>
      <c r="B101" t="s">
        <v>321</v>
      </c>
      <c r="C101" s="15">
        <v>1</v>
      </c>
      <c r="D101" s="15" t="s">
        <v>461</v>
      </c>
      <c r="E101">
        <v>2</v>
      </c>
      <c r="H101">
        <v>2</v>
      </c>
    </row>
    <row r="102" spans="1:25">
      <c r="A102" s="7" t="s">
        <v>19</v>
      </c>
      <c r="B102" t="s">
        <v>380</v>
      </c>
      <c r="C102" s="15">
        <v>1</v>
      </c>
      <c r="D102" s="15" t="s">
        <v>461</v>
      </c>
      <c r="E102">
        <v>2</v>
      </c>
      <c r="H102">
        <v>2</v>
      </c>
    </row>
    <row r="103" spans="1:25">
      <c r="A103" s="7" t="s">
        <v>19</v>
      </c>
      <c r="B103" t="s">
        <v>438</v>
      </c>
      <c r="C103" s="15">
        <v>1</v>
      </c>
      <c r="D103" s="15" t="s">
        <v>207</v>
      </c>
      <c r="E103">
        <v>2</v>
      </c>
      <c r="H103">
        <v>2</v>
      </c>
    </row>
    <row r="104" spans="1:25">
      <c r="A104" s="1" t="s">
        <v>19</v>
      </c>
      <c r="B104" s="3" t="s">
        <v>57</v>
      </c>
      <c r="C104" s="16">
        <v>1</v>
      </c>
      <c r="D104" s="15" t="s">
        <v>207</v>
      </c>
      <c r="E104" s="3">
        <v>2</v>
      </c>
      <c r="F104" s="3"/>
      <c r="G104" s="2"/>
      <c r="H104" s="3">
        <v>0</v>
      </c>
      <c r="I104" s="3" t="str">
        <f>IF(T104&gt;1,"This study","")</f>
        <v/>
      </c>
      <c r="J104" s="3">
        <v>0.38212000000000002</v>
      </c>
      <c r="K104" s="26" t="s">
        <v>207</v>
      </c>
      <c r="L104" s="27"/>
      <c r="M104" s="27"/>
      <c r="N104" s="3">
        <v>2.526959255</v>
      </c>
      <c r="O104" s="3">
        <v>0.496929648</v>
      </c>
      <c r="P104" s="3" t="s">
        <v>207</v>
      </c>
      <c r="Q104" s="2"/>
      <c r="R104" s="2"/>
      <c r="S104" s="2"/>
      <c r="T104" s="2"/>
      <c r="U104" s="2"/>
      <c r="V104" s="2"/>
      <c r="W104" s="2"/>
      <c r="X104" s="2"/>
      <c r="Y104" s="2"/>
    </row>
    <row r="105" spans="1:25">
      <c r="A105" s="7" t="s">
        <v>19</v>
      </c>
      <c r="B105" t="s">
        <v>353</v>
      </c>
      <c r="C105" s="15">
        <v>1</v>
      </c>
      <c r="D105" s="15" t="s">
        <v>461</v>
      </c>
      <c r="E105">
        <v>2</v>
      </c>
      <c r="H105">
        <v>2</v>
      </c>
    </row>
    <row r="106" spans="1:25">
      <c r="A106" s="7" t="s">
        <v>19</v>
      </c>
      <c r="B106" t="s">
        <v>226</v>
      </c>
      <c r="C106" s="15">
        <v>1</v>
      </c>
      <c r="D106" s="15" t="s">
        <v>465</v>
      </c>
      <c r="E106">
        <v>2</v>
      </c>
      <c r="H106" s="2">
        <v>2</v>
      </c>
    </row>
    <row r="107" spans="1:25">
      <c r="A107" s="7" t="s">
        <v>19</v>
      </c>
      <c r="B107" t="s">
        <v>284</v>
      </c>
      <c r="C107" s="15">
        <v>0</v>
      </c>
      <c r="D107" s="15" t="s">
        <v>461</v>
      </c>
      <c r="E107">
        <v>2</v>
      </c>
      <c r="H107">
        <v>2</v>
      </c>
    </row>
    <row r="108" spans="1:25">
      <c r="A108" s="7" t="s">
        <v>19</v>
      </c>
      <c r="B108" t="s">
        <v>439</v>
      </c>
      <c r="C108" s="15">
        <v>1</v>
      </c>
      <c r="D108" s="22" t="s">
        <v>463</v>
      </c>
      <c r="E108">
        <v>2</v>
      </c>
      <c r="H108">
        <v>2</v>
      </c>
    </row>
    <row r="109" spans="1:25">
      <c r="A109" s="1" t="s">
        <v>19</v>
      </c>
      <c r="B109" s="3" t="s">
        <v>58</v>
      </c>
      <c r="C109" s="16">
        <v>1</v>
      </c>
      <c r="D109" s="15" t="s">
        <v>462</v>
      </c>
      <c r="E109" s="2">
        <v>2</v>
      </c>
      <c r="F109" s="2"/>
      <c r="G109" s="2"/>
      <c r="H109" s="2">
        <v>2</v>
      </c>
      <c r="I109" s="3" t="str">
        <f>IF(T109&gt;1,"This study","")</f>
        <v/>
      </c>
      <c r="J109" s="3">
        <v>0.43</v>
      </c>
      <c r="K109" s="26" t="s">
        <v>462</v>
      </c>
      <c r="L109" s="27"/>
      <c r="M109" s="27"/>
      <c r="N109" s="3">
        <v>2.8643388540000001</v>
      </c>
      <c r="O109" s="3">
        <v>0.68558574299999997</v>
      </c>
      <c r="P109" s="3" t="s">
        <v>207</v>
      </c>
      <c r="Q109" s="2"/>
      <c r="R109" s="2"/>
      <c r="S109" s="2"/>
      <c r="T109" s="2"/>
      <c r="U109" s="2"/>
      <c r="V109" s="2"/>
      <c r="W109" s="2"/>
      <c r="X109" s="2"/>
      <c r="Y109" s="2"/>
    </row>
    <row r="110" spans="1:25">
      <c r="A110" s="7" t="s">
        <v>19</v>
      </c>
      <c r="B110" t="s">
        <v>298</v>
      </c>
      <c r="C110" s="15">
        <v>1</v>
      </c>
      <c r="D110" s="15" t="s">
        <v>461</v>
      </c>
      <c r="E110">
        <v>2</v>
      </c>
      <c r="H110">
        <v>2</v>
      </c>
    </row>
    <row r="111" spans="1:25">
      <c r="A111" s="7" t="s">
        <v>19</v>
      </c>
      <c r="B111" t="s">
        <v>310</v>
      </c>
      <c r="C111" s="15">
        <v>1</v>
      </c>
      <c r="D111" s="15" t="s">
        <v>461</v>
      </c>
      <c r="E111">
        <v>2</v>
      </c>
      <c r="H111">
        <v>2</v>
      </c>
    </row>
    <row r="112" spans="1:25">
      <c r="A112" s="1" t="s">
        <v>19</v>
      </c>
      <c r="B112" s="3" t="s">
        <v>59</v>
      </c>
      <c r="C112" s="16">
        <v>0</v>
      </c>
      <c r="D112" s="15" t="s">
        <v>462</v>
      </c>
      <c r="E112" s="2">
        <v>2</v>
      </c>
      <c r="F112" s="2"/>
      <c r="G112" s="2"/>
      <c r="H112" s="2">
        <v>2</v>
      </c>
      <c r="I112" s="3" t="str">
        <f>IF(T112&gt;1,"This study","")</f>
        <v/>
      </c>
      <c r="J112" s="3">
        <v>0.15</v>
      </c>
      <c r="K112" s="26" t="s">
        <v>462</v>
      </c>
      <c r="L112" s="27"/>
      <c r="M112" s="27"/>
      <c r="N112" s="3">
        <v>1.4161038050000001</v>
      </c>
      <c r="O112" s="3">
        <v>-2.1682283089999999</v>
      </c>
      <c r="P112" s="3" t="s">
        <v>207</v>
      </c>
      <c r="Q112" s="2"/>
      <c r="R112" s="2"/>
      <c r="S112" s="2"/>
      <c r="T112" s="2"/>
      <c r="U112" s="2"/>
      <c r="V112" s="2"/>
      <c r="W112" s="2"/>
      <c r="X112" s="2"/>
      <c r="Y112" s="2"/>
    </row>
    <row r="113" spans="1:25">
      <c r="A113" s="1" t="s">
        <v>19</v>
      </c>
      <c r="B113" s="3" t="s">
        <v>60</v>
      </c>
      <c r="C113" s="16">
        <v>1</v>
      </c>
      <c r="D113" s="15" t="s">
        <v>462</v>
      </c>
      <c r="E113" s="2">
        <v>2</v>
      </c>
      <c r="F113" s="2"/>
      <c r="G113" s="2"/>
      <c r="H113" s="2">
        <v>2</v>
      </c>
      <c r="I113" s="3" t="str">
        <f>IF(T113&gt;1,"This study","")</f>
        <v/>
      </c>
      <c r="J113" s="3">
        <v>0.56999999999999995</v>
      </c>
      <c r="K113" s="26" t="s">
        <v>462</v>
      </c>
      <c r="L113" s="27"/>
      <c r="M113" s="27"/>
      <c r="N113" s="3">
        <v>2.7762158619999999</v>
      </c>
      <c r="O113" s="3">
        <v>0.22745103999999999</v>
      </c>
      <c r="P113" s="3" t="s">
        <v>207</v>
      </c>
      <c r="Q113" s="2"/>
      <c r="R113" s="2"/>
      <c r="S113" s="2"/>
      <c r="T113" s="2"/>
      <c r="U113" s="2"/>
      <c r="V113" s="2"/>
      <c r="W113" s="2"/>
      <c r="X113" s="2"/>
      <c r="Y113" s="2"/>
    </row>
    <row r="114" spans="1:25">
      <c r="A114" s="7" t="s">
        <v>19</v>
      </c>
      <c r="B114" t="s">
        <v>280</v>
      </c>
      <c r="C114" s="15">
        <v>1</v>
      </c>
      <c r="D114" s="15" t="s">
        <v>461</v>
      </c>
      <c r="E114">
        <v>2</v>
      </c>
      <c r="H114">
        <v>2</v>
      </c>
    </row>
    <row r="115" spans="1:25">
      <c r="A115" s="7" t="s">
        <v>19</v>
      </c>
      <c r="B115" t="s">
        <v>407</v>
      </c>
      <c r="C115" s="15">
        <v>1</v>
      </c>
      <c r="D115" s="15" t="s">
        <v>461</v>
      </c>
      <c r="E115">
        <v>2</v>
      </c>
      <c r="H115">
        <v>2</v>
      </c>
    </row>
    <row r="116" spans="1:25">
      <c r="A116" s="7" t="s">
        <v>19</v>
      </c>
      <c r="B116" t="s">
        <v>275</v>
      </c>
      <c r="C116" s="15">
        <v>0</v>
      </c>
      <c r="D116" s="15" t="s">
        <v>461</v>
      </c>
      <c r="E116">
        <v>2</v>
      </c>
      <c r="H116">
        <v>2</v>
      </c>
    </row>
    <row r="117" spans="1:25">
      <c r="A117" s="7" t="s">
        <v>19</v>
      </c>
      <c r="B117" t="s">
        <v>234</v>
      </c>
      <c r="C117" s="15">
        <v>1</v>
      </c>
      <c r="D117" s="22" t="s">
        <v>467</v>
      </c>
      <c r="E117">
        <v>2</v>
      </c>
      <c r="H117" s="2">
        <v>2</v>
      </c>
    </row>
    <row r="118" spans="1:25">
      <c r="A118" s="7" t="s">
        <v>19</v>
      </c>
      <c r="B118" t="s">
        <v>312</v>
      </c>
      <c r="C118" s="15">
        <v>1</v>
      </c>
      <c r="D118" s="15" t="s">
        <v>461</v>
      </c>
      <c r="E118">
        <v>2</v>
      </c>
      <c r="H118">
        <v>2</v>
      </c>
    </row>
    <row r="119" spans="1:25">
      <c r="A119" s="7" t="s">
        <v>19</v>
      </c>
      <c r="B119" t="s">
        <v>276</v>
      </c>
      <c r="C119" s="15">
        <v>0</v>
      </c>
      <c r="D119" s="15" t="s">
        <v>461</v>
      </c>
      <c r="E119">
        <v>2</v>
      </c>
      <c r="H119">
        <v>2</v>
      </c>
    </row>
    <row r="120" spans="1:25">
      <c r="A120" s="7" t="s">
        <v>19</v>
      </c>
      <c r="B120" t="s">
        <v>309</v>
      </c>
      <c r="C120" s="15">
        <v>1</v>
      </c>
      <c r="D120" s="15" t="s">
        <v>461</v>
      </c>
      <c r="E120">
        <v>2</v>
      </c>
      <c r="H120">
        <v>2</v>
      </c>
    </row>
    <row r="121" spans="1:25">
      <c r="A121" s="7" t="s">
        <v>19</v>
      </c>
      <c r="B121" t="s">
        <v>414</v>
      </c>
      <c r="C121" s="15">
        <v>1</v>
      </c>
      <c r="D121" s="15" t="s">
        <v>461</v>
      </c>
      <c r="E121">
        <v>2</v>
      </c>
      <c r="H121">
        <v>2</v>
      </c>
    </row>
    <row r="122" spans="1:25">
      <c r="A122" s="1" t="s">
        <v>19</v>
      </c>
      <c r="B122" s="3" t="s">
        <v>61</v>
      </c>
      <c r="C122" s="16">
        <v>1</v>
      </c>
      <c r="D122" s="15" t="str">
        <f>IF(Q122&gt;1,"This study","")</f>
        <v>This study</v>
      </c>
      <c r="E122" s="3">
        <v>0</v>
      </c>
      <c r="F122" s="3" t="s">
        <v>207</v>
      </c>
      <c r="G122" s="3">
        <v>0</v>
      </c>
      <c r="H122" s="3">
        <v>0</v>
      </c>
      <c r="I122" s="3" t="str">
        <f>IF(T122&gt;1,"This study","")</f>
        <v>This study</v>
      </c>
      <c r="J122" s="3">
        <v>0.77965277300000002</v>
      </c>
      <c r="K122" s="26" t="s">
        <v>207</v>
      </c>
      <c r="L122" s="26">
        <v>308.5</v>
      </c>
      <c r="M122" s="26" t="s">
        <v>207</v>
      </c>
      <c r="N122" s="3">
        <v>2.8919384699999999</v>
      </c>
      <c r="O122" s="3">
        <v>0.68302080499999995</v>
      </c>
      <c r="P122" s="3" t="s">
        <v>207</v>
      </c>
      <c r="Q122">
        <v>138.24175984089644</v>
      </c>
      <c r="R122">
        <v>36.640501079285009</v>
      </c>
      <c r="S122">
        <v>6.6928585287768918</v>
      </c>
      <c r="T122">
        <v>13.924437922922076</v>
      </c>
      <c r="U122">
        <v>27.280226043510957</v>
      </c>
      <c r="V122">
        <v>6.04564526691082</v>
      </c>
      <c r="W122">
        <v>79.674571317697868</v>
      </c>
      <c r="X122" s="3">
        <v>3.5634810849999998</v>
      </c>
      <c r="Y122" s="3">
        <v>2.2430380489999999</v>
      </c>
    </row>
    <row r="123" spans="1:25">
      <c r="A123" s="1" t="s">
        <v>19</v>
      </c>
      <c r="B123" s="3" t="s">
        <v>63</v>
      </c>
      <c r="C123" s="16">
        <v>1</v>
      </c>
      <c r="D123" s="15" t="str">
        <f>IF(Q123&gt;1,"This study","")</f>
        <v>This study</v>
      </c>
      <c r="E123" s="3">
        <v>0</v>
      </c>
      <c r="F123" s="3" t="s">
        <v>207</v>
      </c>
      <c r="G123" s="3">
        <v>0</v>
      </c>
      <c r="H123" s="3">
        <v>0</v>
      </c>
      <c r="I123" s="3" t="str">
        <f>IF(T123&gt;1,"This study","")</f>
        <v>This study</v>
      </c>
      <c r="J123" s="3">
        <v>0.61</v>
      </c>
      <c r="K123" s="26" t="s">
        <v>462</v>
      </c>
      <c r="L123" s="26">
        <v>293.66666670000001</v>
      </c>
      <c r="M123" s="26" t="s">
        <v>207</v>
      </c>
      <c r="N123" s="3">
        <v>0.53296500000000002</v>
      </c>
      <c r="O123" s="3">
        <v>-1.472359515</v>
      </c>
      <c r="P123" s="3" t="s">
        <v>207</v>
      </c>
      <c r="Q123" s="3">
        <v>93.903123769999993</v>
      </c>
      <c r="R123" s="3">
        <v>22.19980159</v>
      </c>
      <c r="S123" s="3">
        <v>19.589334910000002</v>
      </c>
      <c r="T123" s="3">
        <v>35.896444969999997</v>
      </c>
      <c r="U123" s="3">
        <v>52.03886593</v>
      </c>
      <c r="V123" s="3">
        <v>12.191327230000001</v>
      </c>
      <c r="W123" s="3">
        <v>57.847768270000003</v>
      </c>
      <c r="X123" s="3">
        <v>2.0569048510000001</v>
      </c>
      <c r="Y123" s="3">
        <v>0.354108439</v>
      </c>
    </row>
    <row r="124" spans="1:25">
      <c r="A124" s="1" t="s">
        <v>19</v>
      </c>
      <c r="B124" s="3" t="s">
        <v>64</v>
      </c>
      <c r="C124" s="16">
        <v>0</v>
      </c>
      <c r="D124" s="15" t="str">
        <f>IF(Q124&gt;1,"This study","")</f>
        <v>This study</v>
      </c>
      <c r="E124" s="3">
        <v>1</v>
      </c>
      <c r="F124" s="3" t="s">
        <v>207</v>
      </c>
      <c r="G124" s="4">
        <v>8.2399999999999997E-4</v>
      </c>
      <c r="H124" s="3">
        <v>1</v>
      </c>
      <c r="I124" s="3" t="str">
        <f>IF(T124&gt;1,"This study","")</f>
        <v>This study</v>
      </c>
      <c r="J124" s="3">
        <v>0.34370995199999999</v>
      </c>
      <c r="K124" s="26" t="s">
        <v>207</v>
      </c>
      <c r="L124" s="26">
        <v>336.66666670000001</v>
      </c>
      <c r="M124" s="26" t="s">
        <v>207</v>
      </c>
      <c r="N124" s="3">
        <v>1.0336938419999999</v>
      </c>
      <c r="O124" s="3">
        <v>-1.6060195989999999</v>
      </c>
      <c r="P124" s="3" t="s">
        <v>207</v>
      </c>
      <c r="Q124" s="3">
        <v>264.24741899999998</v>
      </c>
      <c r="R124" s="3">
        <v>19.42320621</v>
      </c>
      <c r="S124" s="3">
        <v>7.1924639680000002</v>
      </c>
      <c r="T124" s="3">
        <v>5.9151269299999996</v>
      </c>
      <c r="U124" s="3">
        <v>20.510383300000001</v>
      </c>
      <c r="V124" s="3">
        <v>5.2053885309999997</v>
      </c>
      <c r="W124" s="3">
        <v>14.172678700000001</v>
      </c>
      <c r="X124" s="2"/>
      <c r="Y124" s="2"/>
    </row>
    <row r="125" spans="1:25">
      <c r="A125" s="1" t="s">
        <v>19</v>
      </c>
      <c r="B125" s="3" t="s">
        <v>65</v>
      </c>
      <c r="C125" s="16">
        <v>1</v>
      </c>
      <c r="D125" s="15" t="s">
        <v>207</v>
      </c>
      <c r="E125" s="2">
        <v>2</v>
      </c>
      <c r="F125" s="2"/>
      <c r="G125" s="2"/>
      <c r="H125" s="2">
        <v>2</v>
      </c>
      <c r="I125" s="3" t="str">
        <f>IF(T125&gt;1,"This study","")</f>
        <v/>
      </c>
      <c r="J125" s="3">
        <v>0.5</v>
      </c>
      <c r="K125" s="26" t="s">
        <v>207</v>
      </c>
      <c r="L125" s="27"/>
      <c r="M125" s="27"/>
      <c r="N125" s="3">
        <v>0.89684458199999995</v>
      </c>
      <c r="O125" s="3">
        <v>-1.3154847030000001</v>
      </c>
      <c r="P125" s="3" t="s">
        <v>207</v>
      </c>
      <c r="Q125" s="2"/>
      <c r="R125" s="2"/>
      <c r="S125" s="2"/>
      <c r="T125" s="2"/>
      <c r="U125" s="2"/>
      <c r="V125" s="2"/>
      <c r="W125" s="2"/>
      <c r="X125" s="2"/>
      <c r="Y125" s="2"/>
    </row>
    <row r="126" spans="1:25">
      <c r="A126" s="1" t="s">
        <v>19</v>
      </c>
      <c r="B126" s="3" t="s">
        <v>66</v>
      </c>
      <c r="C126" s="16">
        <v>0</v>
      </c>
      <c r="D126" s="15" t="str">
        <f>IF(Q126&gt;1,"This study","")</f>
        <v>This study</v>
      </c>
      <c r="E126" s="3">
        <v>0</v>
      </c>
      <c r="F126" s="3" t="s">
        <v>207</v>
      </c>
      <c r="G126" s="3">
        <v>0</v>
      </c>
      <c r="H126" s="3">
        <v>0</v>
      </c>
      <c r="I126" s="3" t="str">
        <f>IF(T126&gt;1,"This study","")</f>
        <v>This study</v>
      </c>
      <c r="J126" s="3">
        <v>0.41858531999999998</v>
      </c>
      <c r="K126" s="26" t="s">
        <v>207</v>
      </c>
      <c r="L126" s="26">
        <v>218</v>
      </c>
      <c r="M126" s="26" t="s">
        <v>207</v>
      </c>
      <c r="N126" s="3">
        <v>2.504446132</v>
      </c>
      <c r="O126" s="3">
        <v>0.31376861299999997</v>
      </c>
      <c r="P126" s="3" t="s">
        <v>207</v>
      </c>
      <c r="Q126">
        <v>97.006</v>
      </c>
      <c r="R126">
        <v>23</v>
      </c>
      <c r="S126">
        <v>17.2</v>
      </c>
      <c r="T126">
        <v>23.2</v>
      </c>
      <c r="U126">
        <v>39.1</v>
      </c>
      <c r="V126">
        <v>5.8</v>
      </c>
      <c r="W126">
        <v>12.3</v>
      </c>
      <c r="X126" s="2"/>
      <c r="Y126" s="2"/>
    </row>
    <row r="127" spans="1:25">
      <c r="A127" s="7" t="s">
        <v>19</v>
      </c>
      <c r="B127" t="s">
        <v>440</v>
      </c>
      <c r="C127" s="15">
        <v>1</v>
      </c>
      <c r="D127" s="22" t="s">
        <v>463</v>
      </c>
      <c r="E127">
        <v>2</v>
      </c>
      <c r="H127">
        <v>2</v>
      </c>
    </row>
    <row r="128" spans="1:25">
      <c r="A128" s="7" t="s">
        <v>19</v>
      </c>
      <c r="B128" t="s">
        <v>269</v>
      </c>
      <c r="C128" s="15">
        <v>0</v>
      </c>
      <c r="D128" s="15" t="s">
        <v>461</v>
      </c>
      <c r="E128">
        <v>2</v>
      </c>
      <c r="H128">
        <v>2</v>
      </c>
    </row>
    <row r="129" spans="1:25">
      <c r="A129" s="7" t="s">
        <v>19</v>
      </c>
      <c r="B129" t="s">
        <v>258</v>
      </c>
      <c r="C129" s="15">
        <v>0</v>
      </c>
      <c r="D129" s="15" t="s">
        <v>461</v>
      </c>
      <c r="E129">
        <v>2</v>
      </c>
      <c r="H129">
        <v>2</v>
      </c>
    </row>
    <row r="130" spans="1:25">
      <c r="A130" s="7" t="s">
        <v>19</v>
      </c>
      <c r="B130" t="s">
        <v>424</v>
      </c>
      <c r="C130" s="15">
        <v>0</v>
      </c>
      <c r="D130" s="15" t="s">
        <v>466</v>
      </c>
      <c r="E130">
        <v>2</v>
      </c>
      <c r="H130">
        <v>2</v>
      </c>
    </row>
    <row r="131" spans="1:25">
      <c r="A131" s="1" t="s">
        <v>19</v>
      </c>
      <c r="B131" s="3" t="s">
        <v>67</v>
      </c>
      <c r="C131" s="16">
        <v>1</v>
      </c>
      <c r="D131" s="15" t="s">
        <v>462</v>
      </c>
      <c r="E131" s="2">
        <v>2</v>
      </c>
      <c r="F131" s="2"/>
      <c r="G131" s="2"/>
      <c r="H131" s="2">
        <v>2</v>
      </c>
      <c r="I131" s="3" t="str">
        <f>IF(T131&gt;1,"This study","")</f>
        <v/>
      </c>
      <c r="J131" s="3">
        <v>0.5</v>
      </c>
      <c r="K131" s="26" t="s">
        <v>207</v>
      </c>
      <c r="L131" s="27"/>
      <c r="M131" s="27"/>
      <c r="N131" s="3">
        <v>0.36878869199999997</v>
      </c>
      <c r="O131" s="3">
        <v>-1.8019301560000001</v>
      </c>
      <c r="P131" s="3" t="s">
        <v>207</v>
      </c>
      <c r="Q131" s="2"/>
      <c r="R131" s="2"/>
      <c r="S131" s="2"/>
      <c r="T131" s="2"/>
      <c r="U131" s="2"/>
      <c r="V131" s="2"/>
      <c r="W131" s="2"/>
      <c r="X131" s="2"/>
      <c r="Y131" s="2"/>
    </row>
    <row r="132" spans="1:25">
      <c r="A132" s="7" t="s">
        <v>19</v>
      </c>
      <c r="B132" t="s">
        <v>293</v>
      </c>
      <c r="C132" s="15">
        <v>1</v>
      </c>
      <c r="D132" s="15" t="s">
        <v>461</v>
      </c>
      <c r="E132">
        <v>2</v>
      </c>
      <c r="H132">
        <v>2</v>
      </c>
    </row>
    <row r="133" spans="1:25">
      <c r="A133" s="7" t="s">
        <v>19</v>
      </c>
      <c r="B133" t="s">
        <v>447</v>
      </c>
      <c r="C133" s="15">
        <v>0</v>
      </c>
      <c r="D133" s="23" t="s">
        <v>463</v>
      </c>
      <c r="E133">
        <v>2</v>
      </c>
      <c r="H133">
        <v>2</v>
      </c>
    </row>
    <row r="134" spans="1:25">
      <c r="A134" s="7" t="s">
        <v>19</v>
      </c>
      <c r="B134" t="s">
        <v>393</v>
      </c>
      <c r="C134" s="15">
        <v>0</v>
      </c>
      <c r="D134" s="15" t="s">
        <v>461</v>
      </c>
      <c r="E134">
        <v>2</v>
      </c>
      <c r="H134">
        <v>2</v>
      </c>
    </row>
    <row r="135" spans="1:25">
      <c r="A135" s="7" t="s">
        <v>19</v>
      </c>
      <c r="B135" t="s">
        <v>435</v>
      </c>
      <c r="C135" s="15">
        <v>0</v>
      </c>
      <c r="D135" s="23" t="s">
        <v>463</v>
      </c>
      <c r="E135">
        <v>2</v>
      </c>
      <c r="H135">
        <v>2</v>
      </c>
    </row>
    <row r="136" spans="1:25">
      <c r="A136" s="7" t="s">
        <v>19</v>
      </c>
      <c r="B136" t="s">
        <v>448</v>
      </c>
      <c r="C136" s="15">
        <v>0</v>
      </c>
      <c r="D136" s="23" t="s">
        <v>463</v>
      </c>
      <c r="E136">
        <v>2</v>
      </c>
      <c r="H136">
        <v>2</v>
      </c>
    </row>
    <row r="137" spans="1:25">
      <c r="A137" s="7" t="s">
        <v>19</v>
      </c>
      <c r="B137" t="s">
        <v>315</v>
      </c>
      <c r="C137" s="15">
        <v>1</v>
      </c>
      <c r="D137" s="15" t="s">
        <v>461</v>
      </c>
      <c r="E137">
        <v>2</v>
      </c>
      <c r="H137">
        <v>2</v>
      </c>
    </row>
    <row r="138" spans="1:25">
      <c r="A138" s="7" t="s">
        <v>19</v>
      </c>
      <c r="B138" t="s">
        <v>410</v>
      </c>
      <c r="C138" s="15">
        <v>1</v>
      </c>
      <c r="D138" s="15" t="s">
        <v>461</v>
      </c>
      <c r="E138">
        <v>2</v>
      </c>
      <c r="H138">
        <v>2</v>
      </c>
    </row>
    <row r="139" spans="1:25">
      <c r="A139" s="7" t="s">
        <v>19</v>
      </c>
      <c r="B139" t="s">
        <v>384</v>
      </c>
      <c r="C139" s="15">
        <v>1</v>
      </c>
      <c r="D139" s="15" t="s">
        <v>461</v>
      </c>
      <c r="E139">
        <v>2</v>
      </c>
      <c r="H139">
        <v>2</v>
      </c>
    </row>
    <row r="140" spans="1:25">
      <c r="A140" s="7" t="s">
        <v>19</v>
      </c>
      <c r="B140" t="s">
        <v>253</v>
      </c>
      <c r="C140" s="15">
        <v>1</v>
      </c>
      <c r="D140" s="15" t="s">
        <v>461</v>
      </c>
      <c r="E140">
        <v>2</v>
      </c>
      <c r="H140">
        <v>2</v>
      </c>
    </row>
    <row r="141" spans="1:25">
      <c r="A141" s="7" t="s">
        <v>19</v>
      </c>
      <c r="B141" t="s">
        <v>256</v>
      </c>
      <c r="C141" s="15">
        <v>1</v>
      </c>
      <c r="D141" s="15" t="s">
        <v>461</v>
      </c>
      <c r="E141">
        <v>2</v>
      </c>
      <c r="H141">
        <v>2</v>
      </c>
    </row>
    <row r="142" spans="1:25">
      <c r="A142" s="7" t="s">
        <v>19</v>
      </c>
      <c r="B142" t="s">
        <v>381</v>
      </c>
      <c r="C142" s="15">
        <v>1</v>
      </c>
      <c r="D142" s="15" t="s">
        <v>461</v>
      </c>
      <c r="E142">
        <v>2</v>
      </c>
      <c r="H142">
        <v>2</v>
      </c>
    </row>
    <row r="143" spans="1:25">
      <c r="A143" s="7" t="s">
        <v>19</v>
      </c>
      <c r="B143" t="s">
        <v>375</v>
      </c>
      <c r="C143" s="15">
        <v>1</v>
      </c>
      <c r="D143" s="15" t="s">
        <v>461</v>
      </c>
      <c r="E143">
        <v>2</v>
      </c>
      <c r="H143">
        <v>2</v>
      </c>
    </row>
    <row r="144" spans="1:25">
      <c r="A144" s="7" t="s">
        <v>19</v>
      </c>
      <c r="B144" t="s">
        <v>374</v>
      </c>
      <c r="C144" s="15">
        <v>1</v>
      </c>
      <c r="D144" s="15" t="s">
        <v>461</v>
      </c>
      <c r="E144">
        <v>2</v>
      </c>
      <c r="H144">
        <v>2</v>
      </c>
    </row>
    <row r="145" spans="1:25">
      <c r="A145" s="7" t="s">
        <v>19</v>
      </c>
      <c r="B145" t="s">
        <v>340</v>
      </c>
      <c r="C145" s="15">
        <v>1</v>
      </c>
      <c r="D145" s="15" t="s">
        <v>461</v>
      </c>
      <c r="E145">
        <v>2</v>
      </c>
      <c r="H145">
        <v>2</v>
      </c>
    </row>
    <row r="146" spans="1:25">
      <c r="A146" s="7" t="s">
        <v>19</v>
      </c>
      <c r="B146" t="s">
        <v>308</v>
      </c>
      <c r="C146" s="15">
        <v>1</v>
      </c>
      <c r="D146" s="15" t="s">
        <v>461</v>
      </c>
      <c r="E146">
        <v>2</v>
      </c>
      <c r="H146">
        <v>2</v>
      </c>
    </row>
    <row r="147" spans="1:25">
      <c r="A147" s="7" t="s">
        <v>19</v>
      </c>
      <c r="B147" t="s">
        <v>359</v>
      </c>
      <c r="C147" s="15">
        <v>0</v>
      </c>
      <c r="D147" s="15" t="s">
        <v>461</v>
      </c>
      <c r="E147">
        <v>2</v>
      </c>
      <c r="H147">
        <v>2</v>
      </c>
    </row>
    <row r="148" spans="1:25">
      <c r="A148" s="7" t="s">
        <v>19</v>
      </c>
      <c r="B148" t="s">
        <v>397</v>
      </c>
      <c r="C148" s="15">
        <v>1</v>
      </c>
      <c r="D148" s="15" t="s">
        <v>461</v>
      </c>
      <c r="E148">
        <v>2</v>
      </c>
      <c r="H148">
        <v>2</v>
      </c>
    </row>
    <row r="149" spans="1:25">
      <c r="A149" s="7" t="s">
        <v>19</v>
      </c>
      <c r="B149" t="s">
        <v>287</v>
      </c>
      <c r="C149" s="15">
        <v>0</v>
      </c>
      <c r="D149" s="15" t="s">
        <v>461</v>
      </c>
      <c r="E149">
        <v>2</v>
      </c>
      <c r="H149">
        <v>2</v>
      </c>
    </row>
    <row r="150" spans="1:25">
      <c r="A150" s="7" t="s">
        <v>19</v>
      </c>
      <c r="B150" t="s">
        <v>405</v>
      </c>
      <c r="C150" s="15">
        <v>1</v>
      </c>
      <c r="D150" s="15" t="s">
        <v>461</v>
      </c>
      <c r="E150">
        <v>2</v>
      </c>
      <c r="H150">
        <v>2</v>
      </c>
    </row>
    <row r="151" spans="1:25">
      <c r="A151" s="7" t="s">
        <v>19</v>
      </c>
      <c r="B151" t="s">
        <v>396</v>
      </c>
      <c r="C151" s="15">
        <v>1</v>
      </c>
      <c r="D151" s="15" t="s">
        <v>461</v>
      </c>
      <c r="E151">
        <v>2</v>
      </c>
      <c r="H151">
        <v>2</v>
      </c>
    </row>
    <row r="152" spans="1:25">
      <c r="A152" s="1" t="s">
        <v>19</v>
      </c>
      <c r="B152" s="3" t="s">
        <v>69</v>
      </c>
      <c r="C152" s="16">
        <v>2</v>
      </c>
      <c r="D152" s="15" t="str">
        <f>IF(Q152&gt;1,"This study","")</f>
        <v/>
      </c>
      <c r="E152" s="2">
        <v>2</v>
      </c>
      <c r="F152" s="2"/>
      <c r="G152" s="2"/>
      <c r="H152" s="2">
        <v>2</v>
      </c>
      <c r="I152" s="3" t="str">
        <f>IF(T152&gt;1,"This study","")</f>
        <v/>
      </c>
      <c r="J152" s="2"/>
      <c r="K152" s="27"/>
      <c r="L152" s="27"/>
      <c r="M152" s="26"/>
      <c r="N152" s="3">
        <v>1.5373605079999999</v>
      </c>
      <c r="O152" s="3">
        <v>-0.120780623</v>
      </c>
      <c r="P152" s="3" t="s">
        <v>207</v>
      </c>
      <c r="Q152" s="2"/>
      <c r="R152" s="2"/>
      <c r="S152" s="2"/>
      <c r="T152" s="2"/>
      <c r="U152" s="2"/>
      <c r="V152" s="2"/>
      <c r="W152" s="2"/>
      <c r="X152" s="2"/>
      <c r="Y152" s="2"/>
    </row>
    <row r="153" spans="1:25">
      <c r="A153" s="1" t="s">
        <v>19</v>
      </c>
      <c r="B153" s="3" t="s">
        <v>70</v>
      </c>
      <c r="C153" s="16">
        <v>2</v>
      </c>
      <c r="D153" s="15" t="str">
        <f>IF(Q153&gt;1,"This study","")</f>
        <v/>
      </c>
      <c r="E153" s="2">
        <v>2</v>
      </c>
      <c r="F153" s="2"/>
      <c r="G153" s="2"/>
      <c r="H153" s="2">
        <v>2</v>
      </c>
      <c r="I153" s="3" t="str">
        <f>IF(T153&gt;1,"This study","")</f>
        <v/>
      </c>
      <c r="J153" s="3">
        <v>0.360364664</v>
      </c>
      <c r="K153" s="26" t="s">
        <v>207</v>
      </c>
      <c r="L153" s="27"/>
      <c r="M153" s="26"/>
      <c r="N153" s="3">
        <v>1.684511992</v>
      </c>
      <c r="O153" s="3">
        <v>-0.25683790299999998</v>
      </c>
      <c r="P153" s="3" t="s">
        <v>207</v>
      </c>
      <c r="Q153" s="2"/>
      <c r="R153" s="2"/>
      <c r="S153" s="2"/>
      <c r="T153" s="2"/>
      <c r="U153" s="2"/>
      <c r="V153" s="2"/>
      <c r="W153" s="2"/>
      <c r="X153" s="2"/>
      <c r="Y153" s="2"/>
    </row>
    <row r="154" spans="1:25">
      <c r="A154" s="1" t="s">
        <v>19</v>
      </c>
      <c r="B154" s="3" t="s">
        <v>71</v>
      </c>
      <c r="C154" s="16">
        <v>2</v>
      </c>
      <c r="D154" s="15" t="str">
        <f>IF(Q154&gt;1,"This study","")</f>
        <v/>
      </c>
      <c r="E154" s="2">
        <v>2</v>
      </c>
      <c r="F154" s="2"/>
      <c r="G154" s="2"/>
      <c r="H154" s="2">
        <v>2</v>
      </c>
      <c r="I154" s="3" t="str">
        <f>IF(T154&gt;1,"This study","")</f>
        <v/>
      </c>
      <c r="J154" s="2"/>
      <c r="K154" s="27"/>
      <c r="L154" s="27"/>
      <c r="M154" s="26"/>
      <c r="N154" s="3">
        <v>2.6022011140000001</v>
      </c>
      <c r="O154" s="3">
        <v>0.64443858899999995</v>
      </c>
      <c r="P154" s="3" t="s">
        <v>207</v>
      </c>
      <c r="Q154" s="2"/>
      <c r="R154" s="2"/>
      <c r="S154" s="2"/>
      <c r="T154" s="2"/>
      <c r="U154" s="2"/>
      <c r="V154" s="2"/>
      <c r="W154" s="2"/>
      <c r="X154" s="2"/>
      <c r="Y154" s="2"/>
    </row>
    <row r="155" spans="1:25">
      <c r="A155" s="1" t="s">
        <v>19</v>
      </c>
      <c r="B155" s="3" t="s">
        <v>74</v>
      </c>
      <c r="C155" s="16">
        <v>0</v>
      </c>
      <c r="D155" s="15" t="str">
        <f>IF(Q155&gt;1,"This study","")</f>
        <v>This study</v>
      </c>
      <c r="E155" s="3">
        <v>0</v>
      </c>
      <c r="F155" s="3" t="s">
        <v>207</v>
      </c>
      <c r="G155" s="4">
        <v>4.4499999999999997E-4</v>
      </c>
      <c r="H155" s="3">
        <v>1</v>
      </c>
      <c r="I155" s="3" t="str">
        <f>IF(T155&gt;1,"This study","")</f>
        <v>This study</v>
      </c>
      <c r="J155" s="3">
        <v>0.43</v>
      </c>
      <c r="K155" s="26" t="s">
        <v>462</v>
      </c>
      <c r="L155" s="26">
        <v>154</v>
      </c>
      <c r="M155" s="26" t="s">
        <v>207</v>
      </c>
      <c r="N155" s="3">
        <v>0.74854283600000004</v>
      </c>
      <c r="O155" s="3">
        <v>-1.5150631320000001</v>
      </c>
      <c r="P155" s="3" t="s">
        <v>207</v>
      </c>
      <c r="Q155">
        <v>71.378090334691322</v>
      </c>
      <c r="R155">
        <v>16.474525780277627</v>
      </c>
      <c r="S155">
        <v>7.0395630853357458</v>
      </c>
      <c r="T155">
        <v>18.146173255980031</v>
      </c>
      <c r="U155">
        <v>35.209336806523801</v>
      </c>
      <c r="V155">
        <v>5.7523107371914772</v>
      </c>
      <c r="W155">
        <v>0</v>
      </c>
      <c r="X155" s="2"/>
      <c r="Y155" s="2"/>
    </row>
    <row r="156" spans="1:25">
      <c r="A156" s="7" t="s">
        <v>19</v>
      </c>
      <c r="B156" t="s">
        <v>244</v>
      </c>
      <c r="C156" s="15">
        <v>0</v>
      </c>
      <c r="D156" s="15" t="s">
        <v>461</v>
      </c>
      <c r="E156">
        <v>2</v>
      </c>
      <c r="H156" s="2">
        <v>2</v>
      </c>
    </row>
    <row r="157" spans="1:25">
      <c r="A157" s="1" t="s">
        <v>19</v>
      </c>
      <c r="B157" s="3" t="s">
        <v>214</v>
      </c>
      <c r="C157" s="16">
        <v>0</v>
      </c>
      <c r="D157" s="15" t="s">
        <v>462</v>
      </c>
      <c r="E157" s="2">
        <v>2</v>
      </c>
      <c r="F157" s="2"/>
      <c r="G157" s="2"/>
      <c r="H157" s="2">
        <v>2</v>
      </c>
      <c r="I157" s="3"/>
      <c r="J157" s="2">
        <v>0.4</v>
      </c>
      <c r="K157" s="26" t="s">
        <v>462</v>
      </c>
      <c r="L157" s="27"/>
      <c r="M157" s="27"/>
      <c r="N157" s="3"/>
      <c r="O157" s="3"/>
      <c r="P157" s="3"/>
      <c r="Q157" s="2"/>
      <c r="R157" s="2"/>
      <c r="S157" s="2"/>
      <c r="T157" s="2"/>
      <c r="U157" s="2"/>
      <c r="V157" s="2"/>
      <c r="W157" s="2"/>
      <c r="X157" s="2"/>
      <c r="Y157" s="2"/>
    </row>
    <row r="158" spans="1:25">
      <c r="A158" s="7" t="s">
        <v>19</v>
      </c>
      <c r="B158" t="s">
        <v>386</v>
      </c>
      <c r="C158" s="15">
        <v>1</v>
      </c>
      <c r="D158" s="15" t="s">
        <v>461</v>
      </c>
      <c r="E158">
        <v>2</v>
      </c>
      <c r="H158">
        <v>2</v>
      </c>
    </row>
    <row r="159" spans="1:25">
      <c r="A159" s="7" t="s">
        <v>19</v>
      </c>
      <c r="B159" t="s">
        <v>370</v>
      </c>
      <c r="C159" s="15">
        <v>0</v>
      </c>
      <c r="D159" s="15" t="s">
        <v>461</v>
      </c>
      <c r="E159">
        <v>2</v>
      </c>
      <c r="H159">
        <v>2</v>
      </c>
    </row>
    <row r="160" spans="1:25">
      <c r="A160" s="7" t="s">
        <v>19</v>
      </c>
      <c r="B160" t="s">
        <v>335</v>
      </c>
      <c r="C160" s="15">
        <v>1</v>
      </c>
      <c r="D160" s="15" t="s">
        <v>461</v>
      </c>
      <c r="E160">
        <v>2</v>
      </c>
      <c r="H160">
        <v>2</v>
      </c>
    </row>
    <row r="161" spans="1:25">
      <c r="A161" s="7" t="s">
        <v>19</v>
      </c>
      <c r="B161" t="s">
        <v>352</v>
      </c>
      <c r="C161" s="15">
        <v>1</v>
      </c>
      <c r="D161" s="15" t="s">
        <v>461</v>
      </c>
      <c r="E161">
        <v>2</v>
      </c>
      <c r="H161">
        <v>2</v>
      </c>
    </row>
    <row r="162" spans="1:25">
      <c r="A162" s="7" t="s">
        <v>19</v>
      </c>
      <c r="B162" t="s">
        <v>399</v>
      </c>
      <c r="C162" s="15">
        <v>1</v>
      </c>
      <c r="D162" s="15" t="s">
        <v>461</v>
      </c>
      <c r="E162">
        <v>2</v>
      </c>
      <c r="H162">
        <v>2</v>
      </c>
    </row>
    <row r="163" spans="1:25">
      <c r="A163" s="7" t="s">
        <v>19</v>
      </c>
      <c r="B163" t="s">
        <v>307</v>
      </c>
      <c r="C163" s="15">
        <v>0</v>
      </c>
      <c r="D163" s="15" t="s">
        <v>461</v>
      </c>
      <c r="E163">
        <v>2</v>
      </c>
      <c r="H163">
        <v>2</v>
      </c>
    </row>
    <row r="164" spans="1:25">
      <c r="A164" s="7" t="s">
        <v>19</v>
      </c>
      <c r="B164" t="s">
        <v>221</v>
      </c>
      <c r="C164" s="15">
        <v>1</v>
      </c>
      <c r="D164" s="15" t="s">
        <v>465</v>
      </c>
      <c r="E164">
        <v>2</v>
      </c>
      <c r="H164" s="2">
        <v>2</v>
      </c>
    </row>
    <row r="165" spans="1:25">
      <c r="A165" s="7" t="s">
        <v>19</v>
      </c>
      <c r="B165" t="s">
        <v>305</v>
      </c>
      <c r="C165" s="15">
        <v>1</v>
      </c>
      <c r="D165" s="15" t="s">
        <v>461</v>
      </c>
      <c r="E165">
        <v>2</v>
      </c>
      <c r="H165">
        <v>2</v>
      </c>
    </row>
    <row r="166" spans="1:25">
      <c r="A166" s="7" t="s">
        <v>19</v>
      </c>
      <c r="B166" t="s">
        <v>324</v>
      </c>
      <c r="C166" s="15">
        <v>1</v>
      </c>
      <c r="D166" s="15" t="s">
        <v>461</v>
      </c>
      <c r="E166">
        <v>2</v>
      </c>
      <c r="H166">
        <v>2</v>
      </c>
    </row>
    <row r="167" spans="1:25">
      <c r="A167" s="7" t="s">
        <v>19</v>
      </c>
      <c r="B167" t="s">
        <v>295</v>
      </c>
      <c r="C167" s="15">
        <v>1</v>
      </c>
      <c r="D167" s="15" t="s">
        <v>461</v>
      </c>
      <c r="E167">
        <v>2</v>
      </c>
      <c r="H167">
        <v>2</v>
      </c>
    </row>
    <row r="168" spans="1:25">
      <c r="A168" s="7" t="s">
        <v>19</v>
      </c>
      <c r="B168" t="s">
        <v>373</v>
      </c>
      <c r="C168" s="15">
        <v>0</v>
      </c>
      <c r="D168" s="15" t="s">
        <v>461</v>
      </c>
      <c r="E168">
        <v>2</v>
      </c>
      <c r="H168">
        <v>2</v>
      </c>
    </row>
    <row r="169" spans="1:25">
      <c r="A169" s="7" t="s">
        <v>19</v>
      </c>
      <c r="B169" t="s">
        <v>277</v>
      </c>
      <c r="C169" s="15">
        <v>0</v>
      </c>
      <c r="D169" s="15" t="s">
        <v>461</v>
      </c>
      <c r="E169">
        <v>2</v>
      </c>
      <c r="H169">
        <v>2</v>
      </c>
    </row>
    <row r="170" spans="1:25">
      <c r="A170" s="7" t="s">
        <v>19</v>
      </c>
      <c r="B170" t="s">
        <v>260</v>
      </c>
      <c r="C170" s="15">
        <v>1</v>
      </c>
      <c r="D170" s="15" t="s">
        <v>461</v>
      </c>
      <c r="E170">
        <v>2</v>
      </c>
      <c r="H170">
        <v>2</v>
      </c>
    </row>
    <row r="171" spans="1:25">
      <c r="A171" s="1" t="s">
        <v>19</v>
      </c>
      <c r="B171" s="3" t="s">
        <v>77</v>
      </c>
      <c r="C171" s="16">
        <v>1</v>
      </c>
      <c r="D171" s="15" t="str">
        <f>IF(Q171&gt;1,"This study","")</f>
        <v>This study</v>
      </c>
      <c r="E171" s="3">
        <v>0</v>
      </c>
      <c r="F171" s="3" t="s">
        <v>207</v>
      </c>
      <c r="G171" s="4">
        <v>1.7000000000000001E-4</v>
      </c>
      <c r="H171" s="3">
        <v>1</v>
      </c>
      <c r="I171" s="3" t="str">
        <f>IF(T171&gt;1,"This study","")</f>
        <v>This study</v>
      </c>
      <c r="J171" s="3">
        <v>0.51301981100000005</v>
      </c>
      <c r="K171" s="26" t="s">
        <v>207</v>
      </c>
      <c r="L171" s="26">
        <v>224.83333329999999</v>
      </c>
      <c r="M171" s="26" t="s">
        <v>207</v>
      </c>
      <c r="N171" s="3">
        <v>1.801546613</v>
      </c>
      <c r="O171" s="3">
        <v>-1.182105736</v>
      </c>
      <c r="P171" s="3" t="s">
        <v>207</v>
      </c>
      <c r="Q171" s="3">
        <v>72.251734549999995</v>
      </c>
      <c r="R171" s="3">
        <v>20.42964559</v>
      </c>
      <c r="S171" s="3">
        <v>14.195638260000001</v>
      </c>
      <c r="T171" s="3">
        <v>35.224987679999998</v>
      </c>
      <c r="U171" s="3">
        <v>53.68739291</v>
      </c>
      <c r="V171" s="3">
        <v>6.227388081</v>
      </c>
      <c r="W171" s="3">
        <v>22.816546249999998</v>
      </c>
      <c r="X171" s="3">
        <v>1.894529014</v>
      </c>
      <c r="Y171" s="3">
        <v>1.131939295</v>
      </c>
    </row>
    <row r="172" spans="1:25">
      <c r="A172" s="7" t="s">
        <v>19</v>
      </c>
      <c r="B172" t="s">
        <v>368</v>
      </c>
      <c r="C172" s="15">
        <v>0</v>
      </c>
      <c r="D172" s="15" t="s">
        <v>461</v>
      </c>
      <c r="E172">
        <v>2</v>
      </c>
      <c r="H172">
        <v>2</v>
      </c>
    </row>
    <row r="173" spans="1:25">
      <c r="A173" s="7" t="s">
        <v>19</v>
      </c>
      <c r="B173" t="s">
        <v>348</v>
      </c>
      <c r="C173" s="15">
        <v>1</v>
      </c>
      <c r="D173" s="15" t="s">
        <v>461</v>
      </c>
      <c r="E173">
        <v>2</v>
      </c>
      <c r="H173">
        <v>2</v>
      </c>
    </row>
    <row r="174" spans="1:25">
      <c r="A174" s="1" t="s">
        <v>19</v>
      </c>
      <c r="B174" s="3" t="s">
        <v>78</v>
      </c>
      <c r="C174" s="16">
        <v>1</v>
      </c>
      <c r="D174" s="15" t="s">
        <v>462</v>
      </c>
      <c r="E174" s="2">
        <v>2</v>
      </c>
      <c r="F174" s="2"/>
      <c r="G174" s="2"/>
      <c r="H174" s="2">
        <v>2</v>
      </c>
      <c r="I174" s="3" t="str">
        <f>IF(T174&gt;1,"This study","")</f>
        <v/>
      </c>
      <c r="J174" s="3">
        <v>0.56000000000000005</v>
      </c>
      <c r="K174" s="26" t="s">
        <v>462</v>
      </c>
      <c r="L174" s="27"/>
      <c r="M174" s="27"/>
      <c r="N174" s="3">
        <v>1.829736611</v>
      </c>
      <c r="O174" s="3">
        <v>-5.9201389E-2</v>
      </c>
      <c r="P174" s="3" t="s">
        <v>207</v>
      </c>
      <c r="Q174" s="2"/>
      <c r="R174" s="2"/>
      <c r="S174" s="2"/>
      <c r="T174" s="2"/>
      <c r="U174" s="2"/>
      <c r="V174" s="2"/>
      <c r="W174" s="2"/>
      <c r="X174" s="2"/>
      <c r="Y174" s="2"/>
    </row>
    <row r="175" spans="1:25">
      <c r="A175" s="7" t="s">
        <v>19</v>
      </c>
      <c r="B175" t="s">
        <v>366</v>
      </c>
      <c r="C175" s="15">
        <v>1</v>
      </c>
      <c r="D175" s="15" t="s">
        <v>461</v>
      </c>
      <c r="E175">
        <v>2</v>
      </c>
      <c r="H175">
        <v>2</v>
      </c>
    </row>
    <row r="176" spans="1:25">
      <c r="A176" s="7" t="s">
        <v>19</v>
      </c>
      <c r="B176" t="s">
        <v>358</v>
      </c>
      <c r="C176" s="15">
        <v>0</v>
      </c>
      <c r="D176" s="15" t="s">
        <v>461</v>
      </c>
      <c r="E176">
        <v>2</v>
      </c>
      <c r="H176">
        <v>2</v>
      </c>
    </row>
    <row r="177" spans="1:25">
      <c r="A177" s="7" t="s">
        <v>19</v>
      </c>
      <c r="B177" t="s">
        <v>326</v>
      </c>
      <c r="C177" s="15">
        <v>1</v>
      </c>
      <c r="D177" s="15" t="s">
        <v>461</v>
      </c>
      <c r="E177">
        <v>2</v>
      </c>
      <c r="H177">
        <v>2</v>
      </c>
    </row>
    <row r="178" spans="1:25">
      <c r="A178" s="1" t="s">
        <v>19</v>
      </c>
      <c r="B178" s="3" t="s">
        <v>79</v>
      </c>
      <c r="C178" s="15">
        <v>1</v>
      </c>
      <c r="D178" s="15" t="s">
        <v>207</v>
      </c>
      <c r="E178" s="2">
        <v>2</v>
      </c>
      <c r="F178" s="2"/>
      <c r="G178" s="2"/>
      <c r="H178" s="2">
        <v>2</v>
      </c>
      <c r="I178" s="3" t="str">
        <f>IF(T178&gt;1,"This study","")</f>
        <v/>
      </c>
      <c r="J178" s="3">
        <v>0.81</v>
      </c>
      <c r="K178" s="26" t="s">
        <v>207</v>
      </c>
      <c r="L178" s="27"/>
      <c r="M178" s="27"/>
      <c r="N178" s="3">
        <v>2.2591396349999999</v>
      </c>
      <c r="O178" s="3">
        <v>0.22082717399999999</v>
      </c>
      <c r="P178" s="3" t="s">
        <v>207</v>
      </c>
      <c r="Q178" s="2"/>
      <c r="R178" s="2"/>
      <c r="S178" s="2"/>
      <c r="T178" s="2"/>
      <c r="U178" s="2"/>
      <c r="V178" s="2"/>
      <c r="W178" s="2"/>
      <c r="X178" s="2"/>
      <c r="Y178" s="2"/>
    </row>
    <row r="179" spans="1:25">
      <c r="A179" s="7" t="s">
        <v>19</v>
      </c>
      <c r="B179" t="s">
        <v>301</v>
      </c>
      <c r="C179" s="15">
        <v>1</v>
      </c>
      <c r="D179" s="15" t="s">
        <v>461</v>
      </c>
      <c r="E179">
        <v>2</v>
      </c>
      <c r="H179">
        <v>2</v>
      </c>
    </row>
    <row r="180" spans="1:25">
      <c r="A180" s="7" t="s">
        <v>19</v>
      </c>
      <c r="B180" t="s">
        <v>296</v>
      </c>
      <c r="C180" s="15">
        <v>1</v>
      </c>
      <c r="D180" s="15" t="s">
        <v>461</v>
      </c>
      <c r="E180">
        <v>2</v>
      </c>
      <c r="H180">
        <v>2</v>
      </c>
    </row>
    <row r="181" spans="1:25">
      <c r="A181" s="7" t="s">
        <v>19</v>
      </c>
      <c r="B181" t="s">
        <v>408</v>
      </c>
      <c r="C181" s="15">
        <v>1</v>
      </c>
      <c r="D181" s="15" t="s">
        <v>461</v>
      </c>
      <c r="E181">
        <v>2</v>
      </c>
      <c r="H181">
        <v>2</v>
      </c>
    </row>
    <row r="182" spans="1:25">
      <c r="A182" s="7" t="s">
        <v>19</v>
      </c>
      <c r="B182" t="s">
        <v>323</v>
      </c>
      <c r="C182" s="15">
        <v>1</v>
      </c>
      <c r="D182" s="15" t="s">
        <v>461</v>
      </c>
      <c r="E182">
        <v>2</v>
      </c>
      <c r="H182">
        <v>2</v>
      </c>
    </row>
    <row r="183" spans="1:25">
      <c r="A183" s="1" t="s">
        <v>19</v>
      </c>
      <c r="B183" s="3" t="s">
        <v>81</v>
      </c>
      <c r="C183" s="16">
        <v>0</v>
      </c>
      <c r="D183" s="15" t="s">
        <v>462</v>
      </c>
      <c r="E183" s="2">
        <v>2</v>
      </c>
      <c r="F183" s="2"/>
      <c r="G183" s="2"/>
      <c r="H183" s="2">
        <v>2</v>
      </c>
      <c r="I183" s="3" t="str">
        <f>IF(T183&gt;1,"This study","")</f>
        <v/>
      </c>
      <c r="J183" s="3">
        <v>0.25</v>
      </c>
      <c r="K183" s="26" t="s">
        <v>462</v>
      </c>
      <c r="L183" s="27"/>
      <c r="M183" s="27"/>
      <c r="N183" s="3">
        <v>0.81010359200000004</v>
      </c>
      <c r="O183" s="3">
        <v>-2.1306517440000001</v>
      </c>
      <c r="P183" s="3" t="s">
        <v>207</v>
      </c>
      <c r="Q183" s="2"/>
      <c r="R183" s="2"/>
      <c r="S183" s="2"/>
      <c r="T183" s="2"/>
      <c r="U183" s="2"/>
      <c r="V183" s="2"/>
      <c r="W183" s="2"/>
      <c r="X183" s="2"/>
      <c r="Y183" s="2"/>
    </row>
    <row r="184" spans="1:25">
      <c r="A184" s="7" t="s">
        <v>19</v>
      </c>
      <c r="B184" t="s">
        <v>345</v>
      </c>
      <c r="C184" s="15">
        <v>1</v>
      </c>
      <c r="D184" s="15" t="s">
        <v>461</v>
      </c>
      <c r="E184">
        <v>2</v>
      </c>
      <c r="H184">
        <v>2</v>
      </c>
    </row>
    <row r="185" spans="1:25">
      <c r="A185" s="1" t="s">
        <v>19</v>
      </c>
      <c r="B185" s="3" t="s">
        <v>82</v>
      </c>
      <c r="C185" s="16">
        <v>0</v>
      </c>
      <c r="D185" s="15" t="str">
        <f>IF(Q185&gt;1,"This study","")</f>
        <v>This study</v>
      </c>
      <c r="E185" s="3">
        <v>0</v>
      </c>
      <c r="F185" s="3" t="s">
        <v>207</v>
      </c>
      <c r="G185" s="4">
        <v>7.7200000000000001E-4</v>
      </c>
      <c r="H185" s="3">
        <v>1</v>
      </c>
      <c r="I185" s="3" t="str">
        <f>IF(T185&gt;1,"This study","")</f>
        <v>This study</v>
      </c>
      <c r="J185" s="3">
        <v>0.107947562</v>
      </c>
      <c r="K185" s="26" t="s">
        <v>207</v>
      </c>
      <c r="L185" s="26">
        <v>150.5</v>
      </c>
      <c r="M185" s="26" t="s">
        <v>207</v>
      </c>
      <c r="N185" s="3">
        <v>2.06619617</v>
      </c>
      <c r="O185" s="3">
        <v>-2.096805678</v>
      </c>
      <c r="P185" s="3" t="s">
        <v>207</v>
      </c>
      <c r="Q185">
        <v>79.391294709434035</v>
      </c>
      <c r="R185">
        <v>18.460213944264858</v>
      </c>
      <c r="S185">
        <v>13.587959790731233</v>
      </c>
      <c r="T185">
        <v>14.266144569572193</v>
      </c>
      <c r="U185">
        <v>20.761674633819961</v>
      </c>
      <c r="V185">
        <v>4.0327123521777333</v>
      </c>
      <c r="W185">
        <v>0</v>
      </c>
      <c r="X185" s="2"/>
      <c r="Y185" s="2"/>
    </row>
    <row r="186" spans="1:25">
      <c r="A186" s="7" t="s">
        <v>19</v>
      </c>
      <c r="B186" t="s">
        <v>294</v>
      </c>
      <c r="C186" s="15">
        <v>1</v>
      </c>
      <c r="D186" s="15" t="s">
        <v>461</v>
      </c>
      <c r="E186">
        <v>2</v>
      </c>
      <c r="H186">
        <v>2</v>
      </c>
    </row>
    <row r="187" spans="1:25">
      <c r="A187" s="7" t="s">
        <v>19</v>
      </c>
      <c r="B187" t="s">
        <v>320</v>
      </c>
      <c r="C187" s="15">
        <v>1</v>
      </c>
      <c r="D187" s="15" t="s">
        <v>461</v>
      </c>
      <c r="E187">
        <v>2</v>
      </c>
      <c r="H187">
        <v>2</v>
      </c>
    </row>
    <row r="188" spans="1:25">
      <c r="A188" s="7" t="s">
        <v>19</v>
      </c>
      <c r="B188" t="s">
        <v>328</v>
      </c>
      <c r="C188" s="15">
        <v>1</v>
      </c>
      <c r="D188" s="15" t="s">
        <v>461</v>
      </c>
      <c r="E188">
        <v>2</v>
      </c>
      <c r="H188">
        <v>2</v>
      </c>
    </row>
    <row r="189" spans="1:25">
      <c r="A189" s="7" t="s">
        <v>19</v>
      </c>
      <c r="B189" t="s">
        <v>288</v>
      </c>
      <c r="C189" s="15">
        <v>0</v>
      </c>
      <c r="D189" s="15" t="s">
        <v>461</v>
      </c>
      <c r="E189">
        <v>2</v>
      </c>
      <c r="H189">
        <v>2</v>
      </c>
    </row>
    <row r="190" spans="1:25">
      <c r="A190" s="7" t="s">
        <v>19</v>
      </c>
      <c r="B190" t="s">
        <v>385</v>
      </c>
      <c r="C190" s="15">
        <v>1</v>
      </c>
      <c r="D190" s="15" t="s">
        <v>461</v>
      </c>
      <c r="E190">
        <v>2</v>
      </c>
      <c r="H190">
        <v>2</v>
      </c>
    </row>
    <row r="191" spans="1:25">
      <c r="A191" s="7" t="s">
        <v>19</v>
      </c>
      <c r="B191" t="s">
        <v>263</v>
      </c>
      <c r="C191" s="15">
        <v>1</v>
      </c>
      <c r="D191" s="15" t="s">
        <v>461</v>
      </c>
      <c r="E191">
        <v>2</v>
      </c>
      <c r="H191">
        <v>2</v>
      </c>
    </row>
    <row r="192" spans="1:25">
      <c r="A192" s="1" t="s">
        <v>19</v>
      </c>
      <c r="B192" s="3" t="s">
        <v>450</v>
      </c>
      <c r="C192" s="16">
        <v>2</v>
      </c>
      <c r="E192" s="2">
        <v>2</v>
      </c>
      <c r="F192" s="2"/>
      <c r="G192" s="2"/>
      <c r="H192" s="2">
        <v>2</v>
      </c>
      <c r="I192" s="3"/>
      <c r="J192" s="3">
        <v>0.32</v>
      </c>
      <c r="K192" s="26" t="s">
        <v>207</v>
      </c>
      <c r="L192" s="27"/>
      <c r="M192" s="27"/>
      <c r="N192" s="3"/>
      <c r="O192" s="3"/>
      <c r="P192" s="3"/>
      <c r="Q192" s="2"/>
      <c r="R192" s="2"/>
      <c r="S192" s="2"/>
      <c r="T192" s="2"/>
      <c r="U192" s="2"/>
      <c r="V192" s="2"/>
      <c r="W192" s="2"/>
      <c r="X192" s="2"/>
      <c r="Y192" s="2"/>
    </row>
    <row r="193" spans="1:25">
      <c r="A193" s="7" t="s">
        <v>19</v>
      </c>
      <c r="B193" t="s">
        <v>245</v>
      </c>
      <c r="C193" s="15">
        <v>0</v>
      </c>
      <c r="D193" s="15" t="s">
        <v>461</v>
      </c>
      <c r="E193">
        <v>2</v>
      </c>
      <c r="H193">
        <v>2</v>
      </c>
    </row>
    <row r="194" spans="1:25">
      <c r="A194" s="7" t="s">
        <v>19</v>
      </c>
      <c r="B194" t="s">
        <v>302</v>
      </c>
      <c r="C194" s="15">
        <v>1</v>
      </c>
      <c r="D194" s="15" t="s">
        <v>461</v>
      </c>
      <c r="E194">
        <v>2</v>
      </c>
      <c r="H194">
        <v>2</v>
      </c>
    </row>
    <row r="195" spans="1:25">
      <c r="A195" s="7" t="s">
        <v>19</v>
      </c>
      <c r="B195" t="s">
        <v>257</v>
      </c>
      <c r="C195" s="15">
        <v>1</v>
      </c>
      <c r="D195" s="15" t="s">
        <v>461</v>
      </c>
      <c r="E195">
        <v>2</v>
      </c>
      <c r="H195">
        <v>2</v>
      </c>
    </row>
    <row r="196" spans="1:25">
      <c r="A196" s="7" t="s">
        <v>19</v>
      </c>
      <c r="B196" t="s">
        <v>420</v>
      </c>
      <c r="C196" s="15">
        <v>1</v>
      </c>
      <c r="D196" s="15" t="s">
        <v>466</v>
      </c>
      <c r="E196">
        <v>2</v>
      </c>
      <c r="H196">
        <v>2</v>
      </c>
    </row>
    <row r="197" spans="1:25">
      <c r="A197" s="1" t="s">
        <v>19</v>
      </c>
      <c r="B197" s="3" t="s">
        <v>87</v>
      </c>
      <c r="C197" s="16">
        <v>1</v>
      </c>
      <c r="D197" s="15" t="str">
        <f>IF(Q197&gt;1,"This study","")</f>
        <v>This study</v>
      </c>
      <c r="E197" s="3">
        <v>0</v>
      </c>
      <c r="F197" s="3" t="s">
        <v>207</v>
      </c>
      <c r="G197" s="2"/>
      <c r="H197" s="3">
        <v>0</v>
      </c>
      <c r="I197" s="3" t="str">
        <f>IF(T197&gt;1,"This study","")</f>
        <v>This study</v>
      </c>
      <c r="J197" s="3">
        <v>0.42675128499999998</v>
      </c>
      <c r="K197" s="26" t="s">
        <v>207</v>
      </c>
      <c r="L197" s="26">
        <v>288</v>
      </c>
      <c r="M197" s="26" t="s">
        <v>207</v>
      </c>
      <c r="N197" s="3">
        <v>2.3924189949999999</v>
      </c>
      <c r="O197" s="3">
        <v>8.8439755999999994E-2</v>
      </c>
      <c r="P197" s="3" t="s">
        <v>207</v>
      </c>
      <c r="Q197">
        <v>124.31399999999999</v>
      </c>
      <c r="R197">
        <v>27.431000000000001</v>
      </c>
      <c r="S197">
        <v>13.731</v>
      </c>
      <c r="T197">
        <v>12.519000000000002</v>
      </c>
      <c r="U197">
        <v>59.555</v>
      </c>
      <c r="V197">
        <v>8.7270000000000003</v>
      </c>
      <c r="W197">
        <v>41.353999999999999</v>
      </c>
      <c r="X197" s="3">
        <v>2.9742333529999998</v>
      </c>
      <c r="Y197" s="3">
        <v>2.2726073329999998</v>
      </c>
    </row>
    <row r="198" spans="1:25">
      <c r="A198" s="7" t="s">
        <v>19</v>
      </c>
      <c r="B198" t="s">
        <v>421</v>
      </c>
      <c r="C198" s="15">
        <v>1</v>
      </c>
      <c r="D198" s="15" t="s">
        <v>466</v>
      </c>
      <c r="E198">
        <v>2</v>
      </c>
      <c r="H198">
        <v>2</v>
      </c>
    </row>
    <row r="199" spans="1:25">
      <c r="A199" s="1" t="s">
        <v>19</v>
      </c>
      <c r="B199" s="3" t="s">
        <v>88</v>
      </c>
      <c r="C199" s="16">
        <v>2</v>
      </c>
      <c r="D199" s="15" t="str">
        <f>IF(Q199&gt;1,"This study","")</f>
        <v/>
      </c>
      <c r="E199" s="3">
        <v>2</v>
      </c>
      <c r="F199" s="3"/>
      <c r="G199" s="2"/>
      <c r="H199" s="2">
        <v>2</v>
      </c>
      <c r="I199" s="3" t="str">
        <f>IF(T199&gt;1,"This study","")</f>
        <v/>
      </c>
      <c r="J199" s="3">
        <v>0.478099</v>
      </c>
      <c r="K199" s="26" t="s">
        <v>207</v>
      </c>
      <c r="L199" s="27"/>
      <c r="M199" s="27"/>
      <c r="N199" s="3">
        <v>2.8097408009999998</v>
      </c>
      <c r="O199" s="3">
        <v>0.35345272599999999</v>
      </c>
      <c r="P199" s="3" t="s">
        <v>207</v>
      </c>
      <c r="Q199" s="2"/>
      <c r="R199" s="2"/>
      <c r="S199" s="2"/>
      <c r="T199" s="2"/>
      <c r="U199" s="2"/>
      <c r="V199" s="2"/>
      <c r="W199" s="2"/>
      <c r="X199" s="2"/>
      <c r="Y199" s="2"/>
    </row>
    <row r="200" spans="1:25">
      <c r="A200" s="7" t="s">
        <v>19</v>
      </c>
      <c r="B200" t="s">
        <v>303</v>
      </c>
      <c r="C200" s="15">
        <v>1</v>
      </c>
      <c r="D200" s="15" t="s">
        <v>461</v>
      </c>
      <c r="E200">
        <v>2</v>
      </c>
      <c r="H200">
        <v>2</v>
      </c>
    </row>
    <row r="201" spans="1:25">
      <c r="A201" s="7" t="s">
        <v>19</v>
      </c>
      <c r="B201" t="s">
        <v>364</v>
      </c>
      <c r="C201" s="15">
        <v>1</v>
      </c>
      <c r="D201" s="15" t="s">
        <v>461</v>
      </c>
      <c r="E201">
        <v>2</v>
      </c>
      <c r="H201">
        <v>2</v>
      </c>
    </row>
    <row r="202" spans="1:25">
      <c r="A202" s="1" t="s">
        <v>19</v>
      </c>
      <c r="B202" s="3" t="s">
        <v>90</v>
      </c>
      <c r="C202" s="16">
        <v>1</v>
      </c>
      <c r="D202" s="15" t="str">
        <f>IF(Q202&gt;1,"This study","")</f>
        <v>This study</v>
      </c>
      <c r="E202" s="3">
        <v>0</v>
      </c>
      <c r="F202" s="3" t="s">
        <v>207</v>
      </c>
      <c r="G202" s="3">
        <v>0</v>
      </c>
      <c r="H202" s="3">
        <v>0</v>
      </c>
      <c r="I202" s="3" t="str">
        <f>IF(T202&gt;1,"This study","")</f>
        <v>This study</v>
      </c>
      <c r="J202" s="3">
        <v>0.60181681799999998</v>
      </c>
      <c r="K202" s="26" t="s">
        <v>207</v>
      </c>
      <c r="L202" s="26">
        <v>467</v>
      </c>
      <c r="M202" s="26" t="s">
        <v>207</v>
      </c>
      <c r="N202" s="3">
        <v>2.5383710929999999</v>
      </c>
      <c r="O202" s="3">
        <v>3.7334205000000002E-2</v>
      </c>
      <c r="P202" s="3" t="s">
        <v>207</v>
      </c>
      <c r="Q202" s="3">
        <v>143.61857939999999</v>
      </c>
      <c r="R202" s="3">
        <v>36.473432889999998</v>
      </c>
      <c r="S202" s="3">
        <v>27.769765530000001</v>
      </c>
      <c r="T202" s="3">
        <v>53.248243029999998</v>
      </c>
      <c r="U202" s="3">
        <v>65.001582490000004</v>
      </c>
      <c r="V202" s="3">
        <v>15.167681350000001</v>
      </c>
      <c r="W202" s="3">
        <v>125.7207154</v>
      </c>
      <c r="X202" s="3">
        <v>2.8585634209999999</v>
      </c>
      <c r="Y202" s="3">
        <v>1.2786050950000001</v>
      </c>
    </row>
    <row r="203" spans="1:25">
      <c r="A203" s="7" t="s">
        <v>19</v>
      </c>
      <c r="B203" t="s">
        <v>371</v>
      </c>
      <c r="C203" s="15">
        <v>0</v>
      </c>
      <c r="D203" s="15" t="s">
        <v>461</v>
      </c>
      <c r="E203">
        <v>2</v>
      </c>
      <c r="H203">
        <v>2</v>
      </c>
    </row>
    <row r="204" spans="1:25">
      <c r="A204" s="7" t="s">
        <v>19</v>
      </c>
      <c r="B204" t="s">
        <v>265</v>
      </c>
      <c r="C204" s="15">
        <v>1</v>
      </c>
      <c r="D204" s="15" t="s">
        <v>461</v>
      </c>
      <c r="E204">
        <v>2</v>
      </c>
      <c r="H204">
        <v>2</v>
      </c>
    </row>
    <row r="205" spans="1:25">
      <c r="A205" s="7" t="s">
        <v>19</v>
      </c>
      <c r="B205" t="s">
        <v>220</v>
      </c>
      <c r="C205" s="15">
        <v>1</v>
      </c>
      <c r="D205" s="15" t="s">
        <v>461</v>
      </c>
      <c r="E205">
        <v>2</v>
      </c>
      <c r="H205">
        <v>2</v>
      </c>
    </row>
    <row r="206" spans="1:25">
      <c r="A206" s="7" t="s">
        <v>19</v>
      </c>
      <c r="B206" t="s">
        <v>419</v>
      </c>
      <c r="C206" s="15">
        <v>1</v>
      </c>
      <c r="D206" s="15" t="s">
        <v>461</v>
      </c>
      <c r="E206">
        <v>2</v>
      </c>
      <c r="H206">
        <v>2</v>
      </c>
    </row>
    <row r="207" spans="1:25">
      <c r="A207" s="7" t="s">
        <v>19</v>
      </c>
      <c r="B207" t="s">
        <v>252</v>
      </c>
      <c r="C207" s="15">
        <v>1</v>
      </c>
      <c r="D207" s="15" t="s">
        <v>461</v>
      </c>
      <c r="E207">
        <v>2</v>
      </c>
      <c r="H207">
        <v>2</v>
      </c>
    </row>
    <row r="208" spans="1:25">
      <c r="A208" s="7" t="s">
        <v>19</v>
      </c>
      <c r="B208" t="s">
        <v>418</v>
      </c>
      <c r="C208" s="15">
        <v>1</v>
      </c>
      <c r="D208" s="15" t="s">
        <v>461</v>
      </c>
      <c r="E208">
        <v>2</v>
      </c>
      <c r="H208">
        <v>2</v>
      </c>
    </row>
    <row r="209" spans="1:25">
      <c r="A209" s="7" t="s">
        <v>19</v>
      </c>
      <c r="B209" t="s">
        <v>430</v>
      </c>
      <c r="C209" s="15">
        <v>0</v>
      </c>
      <c r="D209" s="15" t="s">
        <v>466</v>
      </c>
      <c r="E209">
        <v>2</v>
      </c>
      <c r="H209">
        <v>2</v>
      </c>
    </row>
    <row r="210" spans="1:25">
      <c r="A210" s="7" t="s">
        <v>19</v>
      </c>
      <c r="B210" t="s">
        <v>422</v>
      </c>
      <c r="C210" s="15">
        <v>0</v>
      </c>
      <c r="D210" s="15" t="s">
        <v>466</v>
      </c>
      <c r="E210">
        <v>2</v>
      </c>
      <c r="H210">
        <v>2</v>
      </c>
    </row>
    <row r="211" spans="1:25">
      <c r="A211" s="1" t="s">
        <v>19</v>
      </c>
      <c r="B211" s="3" t="s">
        <v>92</v>
      </c>
      <c r="C211" s="16">
        <v>0</v>
      </c>
      <c r="D211" s="15" t="str">
        <f>IF(Q211&gt;1,"This study","")</f>
        <v>This study</v>
      </c>
      <c r="E211" s="3">
        <v>0</v>
      </c>
      <c r="F211" s="3" t="s">
        <v>207</v>
      </c>
      <c r="G211" s="4">
        <v>8.7100000000000003E-4</v>
      </c>
      <c r="H211" s="3">
        <v>1</v>
      </c>
      <c r="I211" s="3" t="str">
        <f>IF(T211&gt;1,"This study","")</f>
        <v>This study</v>
      </c>
      <c r="J211" s="3">
        <v>5.618914E-3</v>
      </c>
      <c r="K211" s="26" t="s">
        <v>207</v>
      </c>
      <c r="L211" s="26">
        <v>282.66666670000001</v>
      </c>
      <c r="M211" s="26" t="s">
        <v>207</v>
      </c>
      <c r="N211" s="3">
        <v>2.7582603739999998</v>
      </c>
      <c r="O211" s="3">
        <v>0.12579322000000001</v>
      </c>
      <c r="P211" s="3" t="s">
        <v>207</v>
      </c>
      <c r="Q211">
        <v>184.45827311855425</v>
      </c>
      <c r="R211">
        <v>18.312068274037181</v>
      </c>
      <c r="S211">
        <v>12.025013499313273</v>
      </c>
      <c r="T211">
        <v>9.0268350663986965</v>
      </c>
      <c r="U211">
        <v>52.658121209269602</v>
      </c>
      <c r="V211">
        <v>6.1863554990936978</v>
      </c>
      <c r="W211">
        <v>0</v>
      </c>
      <c r="X211" s="2"/>
      <c r="Y211" s="2"/>
    </row>
    <row r="212" spans="1:25">
      <c r="A212" s="1" t="s">
        <v>19</v>
      </c>
      <c r="B212" s="3" t="s">
        <v>93</v>
      </c>
      <c r="C212" s="16">
        <v>0</v>
      </c>
      <c r="D212" s="15" t="str">
        <f>IF(Q212&gt;1,"This study","")</f>
        <v>This study</v>
      </c>
      <c r="E212" s="3">
        <v>0</v>
      </c>
      <c r="F212" s="3" t="s">
        <v>207</v>
      </c>
      <c r="G212" s="3">
        <v>0</v>
      </c>
      <c r="H212" s="3">
        <v>0</v>
      </c>
      <c r="I212" s="3" t="str">
        <f>IF(T212&gt;1,"This study","")</f>
        <v>This study</v>
      </c>
      <c r="J212" s="3">
        <v>0.24</v>
      </c>
      <c r="K212" s="26" t="s">
        <v>462</v>
      </c>
      <c r="L212" s="26">
        <v>95.833333330000002</v>
      </c>
      <c r="M212" s="26" t="s">
        <v>207</v>
      </c>
      <c r="N212" s="3">
        <v>0.22615020899999999</v>
      </c>
      <c r="O212" s="3">
        <v>-3.3813557539999999</v>
      </c>
      <c r="P212" s="3" t="s">
        <v>207</v>
      </c>
      <c r="Q212" s="3">
        <v>47.70414315</v>
      </c>
      <c r="R212" s="3">
        <v>15.34374358</v>
      </c>
      <c r="S212" s="3">
        <v>2.058182328</v>
      </c>
      <c r="T212" s="3">
        <v>11.49899989</v>
      </c>
      <c r="U212" s="3">
        <v>10.114755779999999</v>
      </c>
      <c r="V212" s="3">
        <v>4.3186597730000003</v>
      </c>
      <c r="W212" s="3">
        <v>4.794848837</v>
      </c>
      <c r="X212" s="2"/>
      <c r="Y212" s="2"/>
    </row>
    <row r="213" spans="1:25">
      <c r="A213" s="1" t="s">
        <v>19</v>
      </c>
      <c r="B213" s="3" t="s">
        <v>94</v>
      </c>
      <c r="C213" s="16">
        <v>1</v>
      </c>
      <c r="D213" s="15" t="str">
        <f>IF(Q213&gt;1,"This study","")</f>
        <v>This study</v>
      </c>
      <c r="E213" s="3">
        <v>0</v>
      </c>
      <c r="F213" s="3" t="s">
        <v>207</v>
      </c>
      <c r="G213" s="4">
        <v>1.56E-4</v>
      </c>
      <c r="H213" s="3">
        <v>1</v>
      </c>
      <c r="I213" s="3" t="str">
        <f>IF(T213&gt;1,"This study","")</f>
        <v>This study</v>
      </c>
      <c r="J213" s="3">
        <v>0.49</v>
      </c>
      <c r="K213" s="26" t="s">
        <v>462</v>
      </c>
      <c r="L213" s="26">
        <v>170.33333329999999</v>
      </c>
      <c r="M213" s="26" t="s">
        <v>207</v>
      </c>
      <c r="N213" s="3">
        <v>0.80958332300000002</v>
      </c>
      <c r="O213" s="3">
        <v>-1.2856723880000001</v>
      </c>
      <c r="P213" s="3" t="s">
        <v>207</v>
      </c>
      <c r="Q213" s="3">
        <v>97.638448449999999</v>
      </c>
      <c r="R213" s="3">
        <v>12.17381151</v>
      </c>
      <c r="S213" s="3">
        <v>13.26425592</v>
      </c>
      <c r="T213" s="3">
        <v>4.6900380190000002</v>
      </c>
      <c r="U213" s="3">
        <v>11.143947349999999</v>
      </c>
      <c r="V213" s="3">
        <v>3.8686826079999999</v>
      </c>
      <c r="W213" s="3">
        <v>27.554149469999999</v>
      </c>
      <c r="X213" s="3">
        <v>0.84509803999999999</v>
      </c>
      <c r="Y213" s="3">
        <v>0.60205999099999996</v>
      </c>
    </row>
    <row r="214" spans="1:25">
      <c r="A214" s="1" t="s">
        <v>19</v>
      </c>
      <c r="B214" s="3" t="s">
        <v>95</v>
      </c>
      <c r="C214" s="16">
        <v>2</v>
      </c>
      <c r="E214" s="3">
        <v>2</v>
      </c>
      <c r="F214" s="3"/>
      <c r="G214" s="2"/>
      <c r="H214" s="2">
        <v>2</v>
      </c>
      <c r="I214" s="3" t="str">
        <f>IF(T214&gt;1,"This study","")</f>
        <v/>
      </c>
      <c r="J214" s="2"/>
      <c r="K214" s="27"/>
      <c r="L214" s="27"/>
      <c r="M214" s="27"/>
      <c r="N214" s="3">
        <v>2.098989639</v>
      </c>
      <c r="O214" s="3">
        <v>8.2785369999999997E-2</v>
      </c>
      <c r="P214" s="3" t="s">
        <v>207</v>
      </c>
      <c r="Q214" s="2"/>
      <c r="R214" s="2"/>
      <c r="S214" s="2"/>
      <c r="T214" s="2"/>
      <c r="U214" s="2"/>
      <c r="V214" s="2"/>
      <c r="W214" s="2"/>
      <c r="X214" s="2"/>
      <c r="Y214" s="2"/>
    </row>
    <row r="215" spans="1:25">
      <c r="A215" s="1" t="s">
        <v>19</v>
      </c>
      <c r="B215" s="3" t="s">
        <v>96</v>
      </c>
      <c r="C215" s="16">
        <v>1</v>
      </c>
      <c r="D215" s="15" t="str">
        <f>IF(Q215&gt;1,"This study","")</f>
        <v>This study</v>
      </c>
      <c r="E215" s="3">
        <v>0</v>
      </c>
      <c r="F215" s="3" t="s">
        <v>207</v>
      </c>
      <c r="G215" s="4">
        <v>1.94E-4</v>
      </c>
      <c r="H215" s="3">
        <v>1</v>
      </c>
      <c r="I215" s="3" t="str">
        <f>IF(T215&gt;1,"This study","")</f>
        <v>This study</v>
      </c>
      <c r="J215" s="3">
        <v>0.59610866900000004</v>
      </c>
      <c r="K215" s="26" t="s">
        <v>207</v>
      </c>
      <c r="L215" s="26">
        <v>262.5</v>
      </c>
      <c r="M215" s="26" t="s">
        <v>207</v>
      </c>
      <c r="N215" s="3">
        <v>1.368264876</v>
      </c>
      <c r="O215" s="3">
        <v>-0.94603027200000001</v>
      </c>
      <c r="P215" s="3" t="s">
        <v>207</v>
      </c>
      <c r="Q215">
        <v>94.207843208305221</v>
      </c>
      <c r="R215">
        <v>15.6981365812562</v>
      </c>
      <c r="S215">
        <v>10.012422036715781</v>
      </c>
      <c r="T215">
        <v>20.879722525444226</v>
      </c>
      <c r="U215">
        <v>32.402152398121181</v>
      </c>
      <c r="V215">
        <v>4.7333395235916793</v>
      </c>
      <c r="W215">
        <v>84.566383726565718</v>
      </c>
      <c r="X215" s="3">
        <v>1.968482949</v>
      </c>
      <c r="Y215" s="3">
        <v>1.164352856</v>
      </c>
    </row>
    <row r="216" spans="1:25">
      <c r="A216" s="7" t="s">
        <v>19</v>
      </c>
      <c r="B216" t="s">
        <v>224</v>
      </c>
      <c r="C216" s="15">
        <v>1</v>
      </c>
      <c r="D216" s="15" t="s">
        <v>465</v>
      </c>
      <c r="E216">
        <v>2</v>
      </c>
      <c r="H216" s="2">
        <v>2</v>
      </c>
    </row>
    <row r="217" spans="1:25">
      <c r="A217" s="7" t="s">
        <v>19</v>
      </c>
      <c r="B217" t="s">
        <v>445</v>
      </c>
      <c r="C217" s="15">
        <v>1</v>
      </c>
      <c r="D217" s="15" t="s">
        <v>464</v>
      </c>
      <c r="E217">
        <v>2</v>
      </c>
      <c r="H217">
        <v>2</v>
      </c>
    </row>
    <row r="218" spans="1:25">
      <c r="A218" s="7" t="s">
        <v>19</v>
      </c>
      <c r="B218" t="s">
        <v>392</v>
      </c>
      <c r="C218" s="15">
        <v>1</v>
      </c>
      <c r="D218" s="15" t="s">
        <v>461</v>
      </c>
      <c r="E218">
        <v>2</v>
      </c>
      <c r="H218">
        <v>2</v>
      </c>
    </row>
    <row r="219" spans="1:25">
      <c r="A219" s="7" t="s">
        <v>19</v>
      </c>
      <c r="B219" t="s">
        <v>441</v>
      </c>
      <c r="C219" s="15">
        <v>1</v>
      </c>
      <c r="D219" s="18" t="s">
        <v>464</v>
      </c>
      <c r="E219">
        <v>2</v>
      </c>
      <c r="H219">
        <v>2</v>
      </c>
    </row>
    <row r="220" spans="1:25">
      <c r="A220" s="7" t="s">
        <v>19</v>
      </c>
      <c r="B220" t="s">
        <v>398</v>
      </c>
      <c r="C220" s="15">
        <v>1</v>
      </c>
      <c r="D220" s="15" t="s">
        <v>461</v>
      </c>
      <c r="E220">
        <v>2</v>
      </c>
      <c r="H220">
        <v>2</v>
      </c>
    </row>
    <row r="221" spans="1:25">
      <c r="A221" s="7" t="s">
        <v>19</v>
      </c>
      <c r="B221" t="s">
        <v>341</v>
      </c>
      <c r="C221" s="15">
        <v>1</v>
      </c>
      <c r="D221" s="15" t="s">
        <v>461</v>
      </c>
      <c r="E221">
        <v>2</v>
      </c>
      <c r="H221">
        <v>2</v>
      </c>
    </row>
    <row r="222" spans="1:25">
      <c r="A222" s="1" t="s">
        <v>19</v>
      </c>
      <c r="B222" s="3" t="s">
        <v>98</v>
      </c>
      <c r="C222" s="16">
        <v>1</v>
      </c>
      <c r="D222" s="15" t="str">
        <f>IF(Q222&gt;1,"This study","")</f>
        <v>This study</v>
      </c>
      <c r="E222" s="3">
        <v>0</v>
      </c>
      <c r="F222" s="3" t="s">
        <v>207</v>
      </c>
      <c r="G222" s="4">
        <v>0</v>
      </c>
      <c r="H222" s="3">
        <v>0</v>
      </c>
      <c r="I222" s="3" t="str">
        <f>IF(T222&gt;1,"This study","")</f>
        <v>This study</v>
      </c>
      <c r="J222" s="3">
        <v>0.73518667100000001</v>
      </c>
      <c r="K222" s="26" t="s">
        <v>207</v>
      </c>
      <c r="L222" s="26">
        <v>522</v>
      </c>
      <c r="M222" s="26" t="s">
        <v>207</v>
      </c>
      <c r="N222" s="3">
        <v>2.2650853120000001</v>
      </c>
      <c r="O222" s="3">
        <v>-0.12592394100000001</v>
      </c>
      <c r="P222" s="3" t="s">
        <v>207</v>
      </c>
      <c r="Q222" s="3">
        <v>131.4570957</v>
      </c>
      <c r="R222" s="3">
        <v>32.31693482</v>
      </c>
      <c r="S222" s="3">
        <v>30.836427390000001</v>
      </c>
      <c r="T222" s="3">
        <v>16.372318480000001</v>
      </c>
      <c r="U222" s="3">
        <v>57.237314359999999</v>
      </c>
      <c r="V222" s="3">
        <v>9.9119224419999998</v>
      </c>
      <c r="W222" s="3">
        <v>243.86798680000001</v>
      </c>
      <c r="X222" s="3">
        <v>4.0160718170000003</v>
      </c>
      <c r="Y222" s="3">
        <v>2.595771702</v>
      </c>
    </row>
    <row r="223" spans="1:25">
      <c r="A223" s="7" t="s">
        <v>19</v>
      </c>
      <c r="B223" t="s">
        <v>292</v>
      </c>
      <c r="C223" s="15">
        <v>1</v>
      </c>
      <c r="D223" s="15" t="s">
        <v>461</v>
      </c>
      <c r="E223">
        <v>2</v>
      </c>
      <c r="H223">
        <v>2</v>
      </c>
    </row>
    <row r="224" spans="1:25">
      <c r="A224" s="7" t="s">
        <v>19</v>
      </c>
      <c r="B224" t="s">
        <v>376</v>
      </c>
      <c r="C224" s="15">
        <v>1</v>
      </c>
      <c r="D224" s="15" t="s">
        <v>461</v>
      </c>
      <c r="E224">
        <v>2</v>
      </c>
      <c r="H224">
        <v>2</v>
      </c>
    </row>
    <row r="225" spans="1:25">
      <c r="A225" s="7" t="s">
        <v>19</v>
      </c>
      <c r="B225" t="s">
        <v>334</v>
      </c>
      <c r="C225" s="15">
        <v>1</v>
      </c>
      <c r="D225" s="15" t="s">
        <v>461</v>
      </c>
      <c r="E225">
        <v>2</v>
      </c>
      <c r="H225">
        <v>2</v>
      </c>
    </row>
    <row r="226" spans="1:25">
      <c r="A226" s="7" t="s">
        <v>19</v>
      </c>
      <c r="B226" t="s">
        <v>367</v>
      </c>
      <c r="C226" s="15">
        <v>1</v>
      </c>
      <c r="D226" s="15" t="s">
        <v>461</v>
      </c>
      <c r="E226">
        <v>2</v>
      </c>
      <c r="H226">
        <v>2</v>
      </c>
    </row>
    <row r="227" spans="1:25">
      <c r="A227" s="1" t="s">
        <v>19</v>
      </c>
      <c r="B227" s="3" t="s">
        <v>99</v>
      </c>
      <c r="C227" s="16">
        <v>1</v>
      </c>
      <c r="D227" s="15" t="s">
        <v>462</v>
      </c>
      <c r="E227" s="2">
        <v>2</v>
      </c>
      <c r="F227" s="2"/>
      <c r="G227" s="2"/>
      <c r="H227" s="2">
        <v>2</v>
      </c>
      <c r="I227" s="3" t="str">
        <f>IF(T227&gt;1,"This study","")</f>
        <v/>
      </c>
      <c r="J227" s="3">
        <v>0.54</v>
      </c>
      <c r="K227" s="26" t="s">
        <v>462</v>
      </c>
      <c r="L227" s="27"/>
      <c r="M227" s="27"/>
      <c r="N227" s="3">
        <v>2.753937171</v>
      </c>
      <c r="O227" s="3">
        <v>-5.9755674000000002E-2</v>
      </c>
      <c r="P227" s="3" t="s">
        <v>207</v>
      </c>
      <c r="Q227" s="2"/>
      <c r="R227" s="2"/>
      <c r="S227" s="2"/>
      <c r="T227" s="2"/>
      <c r="U227" s="2"/>
      <c r="V227" s="2"/>
      <c r="W227" s="2"/>
      <c r="X227" s="2"/>
      <c r="Y227" s="2"/>
    </row>
    <row r="228" spans="1:25">
      <c r="A228" s="7" t="s">
        <v>19</v>
      </c>
      <c r="B228" t="s">
        <v>355</v>
      </c>
      <c r="C228" s="15">
        <v>1</v>
      </c>
      <c r="D228" s="15" t="s">
        <v>461</v>
      </c>
      <c r="E228">
        <v>2</v>
      </c>
      <c r="H228">
        <v>2</v>
      </c>
    </row>
    <row r="229" spans="1:25">
      <c r="A229" s="7" t="s">
        <v>19</v>
      </c>
      <c r="B229" t="s">
        <v>431</v>
      </c>
      <c r="C229" s="15">
        <v>1</v>
      </c>
      <c r="D229" s="15" t="s">
        <v>466</v>
      </c>
      <c r="E229">
        <v>2</v>
      </c>
      <c r="H229">
        <v>2</v>
      </c>
    </row>
    <row r="230" spans="1:25">
      <c r="A230" s="1" t="s">
        <v>19</v>
      </c>
      <c r="B230" s="3" t="s">
        <v>100</v>
      </c>
      <c r="C230" s="16">
        <v>1</v>
      </c>
      <c r="D230" s="15" t="str">
        <f>IF(Q230&gt;1,"This study","")</f>
        <v>This study</v>
      </c>
      <c r="E230" s="3">
        <v>0</v>
      </c>
      <c r="F230" s="3" t="s">
        <v>207</v>
      </c>
      <c r="G230" s="3">
        <v>0</v>
      </c>
      <c r="H230" s="3">
        <v>0</v>
      </c>
      <c r="I230" s="3" t="str">
        <f>IF(T230&gt;1,"This study","")</f>
        <v>This study</v>
      </c>
      <c r="J230" s="3">
        <v>0.67399879200000001</v>
      </c>
      <c r="K230" s="26" t="s">
        <v>207</v>
      </c>
      <c r="L230" s="26">
        <v>490.5</v>
      </c>
      <c r="M230" s="26" t="s">
        <v>207</v>
      </c>
      <c r="N230" s="3">
        <v>2.5785424369999999</v>
      </c>
      <c r="O230" s="3">
        <v>9.3009428000000005E-2</v>
      </c>
      <c r="P230" s="3" t="s">
        <v>207</v>
      </c>
      <c r="Q230" s="3">
        <v>93.738732290000002</v>
      </c>
      <c r="R230" s="3">
        <v>41.716337459999998</v>
      </c>
      <c r="S230" s="3">
        <v>27.95612096</v>
      </c>
      <c r="T230" s="3">
        <v>8.3470288270000008</v>
      </c>
      <c r="U230" s="3">
        <v>62.7672746</v>
      </c>
      <c r="V230" s="3">
        <v>7.3095273089999999</v>
      </c>
      <c r="W230" s="3">
        <v>248.66497860000001</v>
      </c>
      <c r="X230" s="3">
        <v>3.0538464269999999</v>
      </c>
      <c r="Y230" s="3">
        <v>2.5693739099999999</v>
      </c>
    </row>
    <row r="231" spans="1:25">
      <c r="A231" s="7" t="s">
        <v>19</v>
      </c>
      <c r="B231" t="s">
        <v>442</v>
      </c>
      <c r="C231" s="15">
        <v>0</v>
      </c>
      <c r="D231" s="15" t="s">
        <v>464</v>
      </c>
      <c r="E231">
        <v>2</v>
      </c>
      <c r="H231">
        <v>2</v>
      </c>
    </row>
    <row r="232" spans="1:25">
      <c r="A232" s="7" t="s">
        <v>19</v>
      </c>
      <c r="B232" t="s">
        <v>297</v>
      </c>
      <c r="C232" s="15">
        <v>1</v>
      </c>
      <c r="D232" s="15" t="s">
        <v>461</v>
      </c>
      <c r="E232">
        <v>2</v>
      </c>
      <c r="H232">
        <v>2</v>
      </c>
    </row>
    <row r="233" spans="1:25">
      <c r="A233" s="7" t="s">
        <v>19</v>
      </c>
      <c r="B233" t="s">
        <v>247</v>
      </c>
      <c r="C233" s="15">
        <v>0</v>
      </c>
      <c r="D233" s="15" t="s">
        <v>461</v>
      </c>
      <c r="E233">
        <v>2</v>
      </c>
      <c r="H233">
        <v>2</v>
      </c>
    </row>
    <row r="234" spans="1:25">
      <c r="A234" s="7" t="s">
        <v>19</v>
      </c>
      <c r="B234" t="s">
        <v>291</v>
      </c>
      <c r="C234" s="15">
        <v>1</v>
      </c>
      <c r="D234" s="15" t="s">
        <v>461</v>
      </c>
      <c r="E234">
        <v>2</v>
      </c>
      <c r="H234">
        <v>2</v>
      </c>
    </row>
    <row r="235" spans="1:25">
      <c r="A235" s="1" t="s">
        <v>19</v>
      </c>
      <c r="B235" s="3" t="s">
        <v>121</v>
      </c>
      <c r="C235" s="16">
        <v>0</v>
      </c>
      <c r="D235" s="15" t="s">
        <v>207</v>
      </c>
      <c r="E235" s="3">
        <v>2</v>
      </c>
      <c r="F235" s="3"/>
      <c r="G235" s="3">
        <v>0</v>
      </c>
      <c r="H235" s="3">
        <v>0</v>
      </c>
      <c r="I235" s="3" t="str">
        <f>IF(T235&gt;1,"This study","")</f>
        <v/>
      </c>
      <c r="J235" s="2"/>
      <c r="K235" s="27"/>
      <c r="L235" s="27"/>
      <c r="M235" s="27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>
      <c r="A236" s="7" t="s">
        <v>19</v>
      </c>
      <c r="B236" t="s">
        <v>319</v>
      </c>
      <c r="C236" s="15">
        <v>1</v>
      </c>
      <c r="D236" s="15" t="s">
        <v>242</v>
      </c>
      <c r="E236">
        <v>2</v>
      </c>
      <c r="H236">
        <v>2</v>
      </c>
    </row>
    <row r="237" spans="1:25">
      <c r="A237" s="1" t="s">
        <v>19</v>
      </c>
      <c r="B237" s="3" t="s">
        <v>101</v>
      </c>
      <c r="C237" s="16">
        <v>0</v>
      </c>
      <c r="D237" s="15" t="s">
        <v>462</v>
      </c>
      <c r="E237" s="2">
        <v>2</v>
      </c>
      <c r="F237" s="2"/>
      <c r="G237" s="2"/>
      <c r="H237" s="2">
        <v>2</v>
      </c>
      <c r="I237" s="3" t="str">
        <f>IF(T237&gt;1,"This study","")</f>
        <v/>
      </c>
      <c r="J237" s="3">
        <v>0.14000000000000001</v>
      </c>
      <c r="K237" s="26" t="s">
        <v>462</v>
      </c>
      <c r="L237" s="27"/>
      <c r="M237" s="27"/>
      <c r="N237" s="3">
        <v>0.90661556600000004</v>
      </c>
      <c r="O237" s="3">
        <v>-1.7776307929999999</v>
      </c>
      <c r="P237" s="3" t="s">
        <v>207</v>
      </c>
      <c r="Q237" s="2"/>
      <c r="R237" s="2"/>
      <c r="S237" s="2"/>
      <c r="T237" s="2"/>
      <c r="U237" s="2"/>
      <c r="V237" s="2"/>
      <c r="W237" s="2"/>
      <c r="X237" s="2"/>
      <c r="Y237" s="2"/>
    </row>
    <row r="238" spans="1:25">
      <c r="A238" s="1" t="s">
        <v>19</v>
      </c>
      <c r="B238" s="3" t="s">
        <v>102</v>
      </c>
      <c r="C238" s="16">
        <v>0</v>
      </c>
      <c r="D238" s="15" t="str">
        <f>IF(Q238&gt;1,"This study","")</f>
        <v>This study</v>
      </c>
      <c r="E238" s="3">
        <v>0</v>
      </c>
      <c r="F238" s="3" t="s">
        <v>207</v>
      </c>
      <c r="G238" s="4">
        <v>8.3500000000000002E-4</v>
      </c>
      <c r="H238" s="3">
        <v>1</v>
      </c>
      <c r="I238" s="3" t="str">
        <f>IF(T238&gt;1,"This study","")</f>
        <v>This study</v>
      </c>
      <c r="J238" s="3">
        <v>7.2708065000000002E-2</v>
      </c>
      <c r="K238" s="26" t="s">
        <v>207</v>
      </c>
      <c r="L238" s="26">
        <v>114.66666669999999</v>
      </c>
      <c r="M238" s="26" t="s">
        <v>207</v>
      </c>
      <c r="N238" s="3">
        <v>0.94000456399999999</v>
      </c>
      <c r="O238" s="3">
        <v>-1.5863588399999999</v>
      </c>
      <c r="P238" s="3" t="s">
        <v>207</v>
      </c>
      <c r="Q238" s="3">
        <v>32.130325290000002</v>
      </c>
      <c r="R238" s="3">
        <v>20.902037199999999</v>
      </c>
      <c r="S238" s="3">
        <v>12.94055124</v>
      </c>
      <c r="T238" s="3">
        <v>16.313697699999999</v>
      </c>
      <c r="U238" s="3">
        <v>23.220104549999999</v>
      </c>
      <c r="V238" s="3">
        <v>9.1599506759999993</v>
      </c>
      <c r="W238" s="2"/>
      <c r="X238" s="2"/>
      <c r="Y238" s="2"/>
    </row>
    <row r="239" spans="1:25">
      <c r="A239" s="7" t="s">
        <v>19</v>
      </c>
      <c r="B239" t="s">
        <v>227</v>
      </c>
      <c r="C239" s="15">
        <v>1</v>
      </c>
      <c r="D239" s="15" t="s">
        <v>465</v>
      </c>
      <c r="E239">
        <v>2</v>
      </c>
      <c r="H239" s="2">
        <v>2</v>
      </c>
    </row>
    <row r="240" spans="1:25">
      <c r="A240" s="7" t="s">
        <v>19</v>
      </c>
      <c r="B240" t="s">
        <v>322</v>
      </c>
      <c r="C240" s="15">
        <v>1</v>
      </c>
      <c r="D240" s="15" t="s">
        <v>461</v>
      </c>
      <c r="E240">
        <v>2</v>
      </c>
      <c r="H240">
        <v>2</v>
      </c>
    </row>
    <row r="241" spans="1:25">
      <c r="A241" s="7" t="s">
        <v>19</v>
      </c>
      <c r="B241" t="s">
        <v>304</v>
      </c>
      <c r="C241" s="15">
        <v>0</v>
      </c>
      <c r="D241" s="15" t="s">
        <v>461</v>
      </c>
      <c r="E241">
        <v>2</v>
      </c>
      <c r="H241">
        <v>2</v>
      </c>
    </row>
    <row r="242" spans="1:25">
      <c r="A242" s="7" t="s">
        <v>19</v>
      </c>
      <c r="B242" t="s">
        <v>379</v>
      </c>
      <c r="C242" s="15">
        <v>0</v>
      </c>
      <c r="D242" s="15" t="s">
        <v>461</v>
      </c>
      <c r="E242">
        <v>2</v>
      </c>
      <c r="H242">
        <v>2</v>
      </c>
    </row>
    <row r="243" spans="1:25">
      <c r="A243" s="7" t="s">
        <v>19</v>
      </c>
      <c r="B243" t="s">
        <v>436</v>
      </c>
      <c r="C243" s="15">
        <v>0</v>
      </c>
      <c r="D243" s="15" t="s">
        <v>464</v>
      </c>
      <c r="E243">
        <v>2</v>
      </c>
      <c r="H243">
        <v>2</v>
      </c>
    </row>
    <row r="244" spans="1:25">
      <c r="A244" s="7" t="s">
        <v>19</v>
      </c>
      <c r="B244" t="s">
        <v>223</v>
      </c>
      <c r="C244" s="15">
        <v>1</v>
      </c>
      <c r="D244" s="15" t="s">
        <v>465</v>
      </c>
      <c r="E244">
        <v>2</v>
      </c>
      <c r="H244" s="2">
        <v>2</v>
      </c>
    </row>
    <row r="245" spans="1:25">
      <c r="A245" s="1" t="s">
        <v>19</v>
      </c>
      <c r="B245" s="3" t="s">
        <v>103</v>
      </c>
      <c r="C245" s="16">
        <v>0</v>
      </c>
      <c r="D245" s="15" t="s">
        <v>207</v>
      </c>
      <c r="E245" s="2">
        <v>2</v>
      </c>
      <c r="F245" s="2"/>
      <c r="G245" s="2"/>
      <c r="H245" s="2">
        <v>2</v>
      </c>
      <c r="I245" s="3" t="str">
        <f>IF(T245&gt;1,"This study","")</f>
        <v/>
      </c>
      <c r="J245" s="2"/>
      <c r="K245" s="27"/>
      <c r="L245" s="27"/>
      <c r="M245" s="27"/>
      <c r="N245" s="3">
        <v>3.1757470539999999</v>
      </c>
      <c r="O245" s="3">
        <v>0.93575363099999997</v>
      </c>
      <c r="P245" s="3" t="s">
        <v>207</v>
      </c>
      <c r="Q245" s="2"/>
      <c r="R245" s="2"/>
      <c r="S245" s="2"/>
      <c r="T245" s="2"/>
      <c r="U245" s="2"/>
      <c r="V245" s="2"/>
      <c r="W245" s="2"/>
      <c r="X245" s="2"/>
      <c r="Y245" s="2"/>
    </row>
    <row r="246" spans="1:25">
      <c r="A246" s="7" t="s">
        <v>19</v>
      </c>
      <c r="B246" t="s">
        <v>343</v>
      </c>
      <c r="C246" s="15">
        <v>1</v>
      </c>
      <c r="D246" s="15" t="s">
        <v>461</v>
      </c>
      <c r="E246">
        <v>2</v>
      </c>
      <c r="H246">
        <v>2</v>
      </c>
    </row>
    <row r="247" spans="1:25">
      <c r="A247" s="1" t="s">
        <v>19</v>
      </c>
      <c r="B247" s="3" t="s">
        <v>104</v>
      </c>
      <c r="C247" s="16">
        <v>1</v>
      </c>
      <c r="D247" s="15" t="str">
        <f>IF(Q247&gt;1,"This study","")</f>
        <v>This study</v>
      </c>
      <c r="E247" s="3">
        <v>0</v>
      </c>
      <c r="F247" s="3" t="s">
        <v>207</v>
      </c>
      <c r="G247" s="3">
        <v>0</v>
      </c>
      <c r="H247" s="3">
        <v>0</v>
      </c>
      <c r="I247" s="3" t="str">
        <f>IF(T247&gt;1,"This study","")</f>
        <v>This study</v>
      </c>
      <c r="J247" s="3">
        <v>0.48379044799999998</v>
      </c>
      <c r="K247" s="26" t="s">
        <v>207</v>
      </c>
      <c r="L247" s="26">
        <v>324.16666670000001</v>
      </c>
      <c r="M247" s="26" t="s">
        <v>207</v>
      </c>
      <c r="N247" s="3">
        <v>1.0385209310000001</v>
      </c>
      <c r="O247" s="3">
        <v>-0.89104591899999996</v>
      </c>
      <c r="P247" s="3" t="s">
        <v>207</v>
      </c>
      <c r="Q247" s="3">
        <v>89.204245240000006</v>
      </c>
      <c r="R247" s="3">
        <v>25.589155739999999</v>
      </c>
      <c r="S247" s="3">
        <v>11.76428673</v>
      </c>
      <c r="T247" s="3">
        <v>23.808778159999999</v>
      </c>
      <c r="U247" s="3">
        <v>42.224693479999999</v>
      </c>
      <c r="V247" s="3">
        <v>10.811590730000001</v>
      </c>
      <c r="W247" s="3">
        <v>120.7639166</v>
      </c>
      <c r="X247" s="3">
        <v>2.3729120030000002</v>
      </c>
      <c r="Y247" s="3">
        <v>1.086342031</v>
      </c>
    </row>
    <row r="248" spans="1:25">
      <c r="A248" s="1" t="s">
        <v>19</v>
      </c>
      <c r="B248" s="3" t="s">
        <v>106</v>
      </c>
      <c r="C248" s="16">
        <v>1</v>
      </c>
      <c r="D248" s="15" t="str">
        <f>IF(Q248&gt;1,"This study","")</f>
        <v>This study</v>
      </c>
      <c r="E248" s="3">
        <v>0</v>
      </c>
      <c r="F248" s="3" t="s">
        <v>207</v>
      </c>
      <c r="G248" s="4">
        <v>3.1700000000000001E-4</v>
      </c>
      <c r="H248" s="3">
        <v>1</v>
      </c>
      <c r="I248" s="3" t="str">
        <f>IF(T248&gt;1,"This study","")</f>
        <v>This study</v>
      </c>
      <c r="J248" s="3">
        <v>0.455320059</v>
      </c>
      <c r="K248" s="26" t="s">
        <v>207</v>
      </c>
      <c r="L248" s="26">
        <v>325.60000000000002</v>
      </c>
      <c r="M248" s="26" t="s">
        <v>207</v>
      </c>
      <c r="N248" s="3">
        <v>2.066485294</v>
      </c>
      <c r="O248" s="3">
        <v>-0.136216062</v>
      </c>
      <c r="P248" s="3" t="s">
        <v>207</v>
      </c>
      <c r="Q248">
        <v>144.73284051007209</v>
      </c>
      <c r="R248">
        <v>33.806348179634085</v>
      </c>
      <c r="S248">
        <v>21.286453520606177</v>
      </c>
      <c r="T248">
        <v>20.71104232119756</v>
      </c>
      <c r="U248">
        <v>54.720476806505275</v>
      </c>
      <c r="V248">
        <v>5.7390685640362227</v>
      </c>
      <c r="W248">
        <v>44.603770097948619</v>
      </c>
      <c r="X248" s="3">
        <v>2.7458551949999999</v>
      </c>
      <c r="Y248" s="3">
        <v>2.1477572340000002</v>
      </c>
    </row>
    <row r="249" spans="1:25">
      <c r="A249" s="7" t="s">
        <v>19</v>
      </c>
      <c r="B249" t="s">
        <v>388</v>
      </c>
      <c r="C249" s="15">
        <v>1</v>
      </c>
      <c r="D249" s="15" t="s">
        <v>461</v>
      </c>
      <c r="E249">
        <v>2</v>
      </c>
      <c r="H249">
        <v>2</v>
      </c>
    </row>
    <row r="250" spans="1:25">
      <c r="A250" s="7" t="s">
        <v>19</v>
      </c>
      <c r="B250" t="s">
        <v>266</v>
      </c>
      <c r="C250" s="15">
        <v>1</v>
      </c>
      <c r="D250" s="15" t="s">
        <v>461</v>
      </c>
      <c r="E250">
        <v>2</v>
      </c>
      <c r="H250">
        <v>2</v>
      </c>
    </row>
    <row r="251" spans="1:25">
      <c r="A251" s="1" t="s">
        <v>19</v>
      </c>
      <c r="B251" s="3" t="s">
        <v>215</v>
      </c>
      <c r="C251" s="16">
        <v>1</v>
      </c>
      <c r="D251" s="15" t="s">
        <v>462</v>
      </c>
      <c r="E251" s="2">
        <v>2</v>
      </c>
      <c r="F251" s="2"/>
      <c r="G251" s="2"/>
      <c r="H251" s="2">
        <v>2</v>
      </c>
      <c r="I251" s="3"/>
      <c r="J251" s="3"/>
      <c r="K251" s="26"/>
      <c r="L251" s="27"/>
      <c r="M251" s="27"/>
      <c r="N251" s="3"/>
      <c r="O251" s="3"/>
      <c r="P251" s="3"/>
      <c r="Q251" s="2"/>
      <c r="R251" s="2"/>
      <c r="S251" s="2"/>
      <c r="T251" s="2"/>
      <c r="U251" s="2"/>
      <c r="V251" s="2"/>
      <c r="W251" s="2"/>
      <c r="X251" s="2"/>
      <c r="Y251" s="2"/>
    </row>
    <row r="252" spans="1:25">
      <c r="A252" s="7" t="s">
        <v>19</v>
      </c>
      <c r="B252" t="s">
        <v>336</v>
      </c>
      <c r="C252" s="15">
        <v>1</v>
      </c>
      <c r="D252" s="15" t="s">
        <v>461</v>
      </c>
      <c r="E252">
        <v>2</v>
      </c>
      <c r="H252">
        <v>2</v>
      </c>
    </row>
    <row r="253" spans="1:25">
      <c r="A253" s="7" t="s">
        <v>19</v>
      </c>
      <c r="B253" t="s">
        <v>387</v>
      </c>
      <c r="C253" s="15">
        <v>1</v>
      </c>
      <c r="D253" s="15" t="s">
        <v>461</v>
      </c>
      <c r="E253">
        <v>2</v>
      </c>
      <c r="H253">
        <v>2</v>
      </c>
    </row>
    <row r="254" spans="1:25">
      <c r="A254" s="7" t="s">
        <v>19</v>
      </c>
      <c r="B254" t="s">
        <v>337</v>
      </c>
      <c r="C254" s="15">
        <v>1</v>
      </c>
      <c r="D254" s="15" t="s">
        <v>461</v>
      </c>
      <c r="E254">
        <v>2</v>
      </c>
      <c r="H254">
        <v>2</v>
      </c>
    </row>
    <row r="255" spans="1:25">
      <c r="A255" s="7" t="s">
        <v>19</v>
      </c>
      <c r="B255" s="8" t="s">
        <v>347</v>
      </c>
      <c r="C255" s="15">
        <v>0</v>
      </c>
      <c r="D255" s="15" t="s">
        <v>461</v>
      </c>
      <c r="E255">
        <v>2</v>
      </c>
      <c r="H255" s="2">
        <v>2</v>
      </c>
    </row>
    <row r="256" spans="1:25">
      <c r="A256" s="7" t="s">
        <v>19</v>
      </c>
      <c r="B256" t="s">
        <v>255</v>
      </c>
      <c r="C256" s="15">
        <v>1</v>
      </c>
      <c r="D256" s="15" t="s">
        <v>461</v>
      </c>
      <c r="E256">
        <v>2</v>
      </c>
      <c r="H256">
        <v>2</v>
      </c>
    </row>
    <row r="257" spans="1:25">
      <c r="A257" s="1" t="s">
        <v>19</v>
      </c>
      <c r="B257" s="3" t="s">
        <v>108</v>
      </c>
      <c r="C257" s="16">
        <v>1</v>
      </c>
      <c r="D257" s="15" t="s">
        <v>462</v>
      </c>
      <c r="E257" s="2">
        <v>2</v>
      </c>
      <c r="F257" s="2"/>
      <c r="G257" s="2"/>
      <c r="H257" s="2">
        <v>2</v>
      </c>
      <c r="I257" s="3" t="str">
        <f>IF(T257&gt;1,"This study","")</f>
        <v/>
      </c>
      <c r="J257" s="3">
        <v>0.59</v>
      </c>
      <c r="K257" s="26" t="s">
        <v>462</v>
      </c>
      <c r="L257" s="27"/>
      <c r="M257" s="26"/>
      <c r="N257" s="3">
        <v>1.08316119</v>
      </c>
      <c r="O257" s="3">
        <v>-0.68791246900000003</v>
      </c>
      <c r="P257" s="3" t="s">
        <v>207</v>
      </c>
      <c r="Q257" s="2"/>
      <c r="R257" s="2"/>
      <c r="S257" s="2"/>
      <c r="T257" s="2"/>
      <c r="U257" s="2"/>
      <c r="V257" s="2"/>
      <c r="W257" s="2"/>
      <c r="X257" s="2"/>
      <c r="Y257" s="2"/>
    </row>
    <row r="258" spans="1:25">
      <c r="A258" s="7" t="s">
        <v>19</v>
      </c>
      <c r="B258" t="s">
        <v>351</v>
      </c>
      <c r="C258" s="15">
        <v>1</v>
      </c>
      <c r="D258" s="15" t="s">
        <v>461</v>
      </c>
      <c r="E258">
        <v>2</v>
      </c>
      <c r="H258">
        <v>2</v>
      </c>
    </row>
    <row r="259" spans="1:25">
      <c r="A259" s="1" t="s">
        <v>19</v>
      </c>
      <c r="B259" s="3" t="s">
        <v>109</v>
      </c>
      <c r="C259" s="16">
        <v>1</v>
      </c>
      <c r="D259" s="15" t="s">
        <v>462</v>
      </c>
      <c r="E259" s="2">
        <v>2</v>
      </c>
      <c r="F259" s="2"/>
      <c r="G259" s="2"/>
      <c r="H259" s="2">
        <v>2</v>
      </c>
      <c r="I259" s="3" t="str">
        <f>IF(T259&gt;1,"This study","")</f>
        <v/>
      </c>
      <c r="J259" s="3">
        <v>0.68</v>
      </c>
      <c r="K259" s="26" t="s">
        <v>462</v>
      </c>
      <c r="L259" s="27"/>
      <c r="M259" s="26"/>
      <c r="N259" s="3">
        <v>2.4966522640000002</v>
      </c>
      <c r="O259" s="3">
        <v>0.219136786</v>
      </c>
      <c r="P259" s="3" t="s">
        <v>207</v>
      </c>
      <c r="Q259" s="2"/>
      <c r="R259" s="2"/>
      <c r="S259" s="2"/>
      <c r="T259" s="2"/>
      <c r="U259" s="2"/>
      <c r="V259" s="2"/>
      <c r="W259" s="2"/>
      <c r="X259" s="2"/>
      <c r="Y259" s="2"/>
    </row>
    <row r="260" spans="1:25">
      <c r="A260" s="7" t="s">
        <v>19</v>
      </c>
      <c r="B260" t="s">
        <v>417</v>
      </c>
      <c r="C260" s="15">
        <v>1</v>
      </c>
      <c r="D260" s="15" t="s">
        <v>461</v>
      </c>
      <c r="E260">
        <v>2</v>
      </c>
      <c r="H260">
        <v>2</v>
      </c>
    </row>
    <row r="261" spans="1:25">
      <c r="A261" s="7" t="s">
        <v>19</v>
      </c>
      <c r="B261" t="s">
        <v>338</v>
      </c>
      <c r="C261" s="15">
        <v>1</v>
      </c>
      <c r="D261" s="15" t="s">
        <v>461</v>
      </c>
      <c r="E261">
        <v>2</v>
      </c>
      <c r="H261">
        <v>2</v>
      </c>
    </row>
    <row r="262" spans="1:25">
      <c r="A262" s="7" t="s">
        <v>19</v>
      </c>
      <c r="B262" t="s">
        <v>290</v>
      </c>
      <c r="C262" s="15">
        <v>0</v>
      </c>
      <c r="D262" s="15" t="s">
        <v>461</v>
      </c>
      <c r="E262">
        <v>2</v>
      </c>
      <c r="H262">
        <v>2</v>
      </c>
    </row>
    <row r="263" spans="1:25">
      <c r="A263" s="7" t="s">
        <v>19</v>
      </c>
      <c r="B263" t="s">
        <v>311</v>
      </c>
      <c r="C263" s="15">
        <v>0</v>
      </c>
      <c r="D263" s="15" t="s">
        <v>461</v>
      </c>
      <c r="E263">
        <v>2</v>
      </c>
      <c r="H263">
        <v>2</v>
      </c>
    </row>
    <row r="264" spans="1:25">
      <c r="A264" s="7" t="s">
        <v>19</v>
      </c>
      <c r="B264" t="s">
        <v>411</v>
      </c>
      <c r="C264" s="15">
        <v>1</v>
      </c>
      <c r="D264" s="15" t="s">
        <v>461</v>
      </c>
      <c r="E264">
        <v>2</v>
      </c>
      <c r="H264">
        <v>2</v>
      </c>
    </row>
    <row r="265" spans="1:25">
      <c r="A265" s="7" t="s">
        <v>19</v>
      </c>
      <c r="B265" t="s">
        <v>316</v>
      </c>
      <c r="C265" s="15">
        <v>1</v>
      </c>
      <c r="D265" s="15" t="s">
        <v>461</v>
      </c>
      <c r="E265">
        <v>2</v>
      </c>
      <c r="H265">
        <v>2</v>
      </c>
    </row>
    <row r="266" spans="1:25">
      <c r="A266" s="7" t="s">
        <v>19</v>
      </c>
      <c r="B266" t="s">
        <v>383</v>
      </c>
      <c r="C266" s="15">
        <v>1</v>
      </c>
      <c r="D266" s="15" t="s">
        <v>461</v>
      </c>
      <c r="E266">
        <v>2</v>
      </c>
      <c r="H266">
        <v>2</v>
      </c>
    </row>
    <row r="267" spans="1:25">
      <c r="A267" s="7" t="s">
        <v>19</v>
      </c>
      <c r="B267" t="s">
        <v>233</v>
      </c>
      <c r="C267" s="15">
        <v>1</v>
      </c>
      <c r="D267" s="15" t="s">
        <v>465</v>
      </c>
      <c r="E267">
        <v>2</v>
      </c>
      <c r="H267" s="2">
        <v>2</v>
      </c>
    </row>
    <row r="268" spans="1:25" ht="18">
      <c r="A268" s="7" t="s">
        <v>19</v>
      </c>
      <c r="B268" t="s">
        <v>235</v>
      </c>
      <c r="C268" s="15">
        <v>0</v>
      </c>
      <c r="D268" s="25" t="s">
        <v>467</v>
      </c>
      <c r="E268">
        <v>1</v>
      </c>
      <c r="F268" s="21" t="s">
        <v>467</v>
      </c>
      <c r="H268" s="2">
        <v>2</v>
      </c>
      <c r="I268" s="9"/>
    </row>
    <row r="269" spans="1:25">
      <c r="A269" s="1" t="s">
        <v>19</v>
      </c>
      <c r="B269" s="3" t="s">
        <v>110</v>
      </c>
      <c r="C269" s="16">
        <v>0</v>
      </c>
      <c r="D269" s="15" t="s">
        <v>462</v>
      </c>
      <c r="E269" s="2">
        <v>2</v>
      </c>
      <c r="F269" s="2"/>
      <c r="G269" s="2"/>
      <c r="H269" s="2">
        <v>2</v>
      </c>
      <c r="I269" s="3" t="str">
        <f>IF(T269&gt;1,"This study","")</f>
        <v/>
      </c>
      <c r="J269" s="3">
        <v>0.02</v>
      </c>
      <c r="K269" s="26" t="s">
        <v>462</v>
      </c>
      <c r="L269" s="27"/>
      <c r="M269" s="27"/>
      <c r="N269" s="3">
        <v>2.5428343440000001</v>
      </c>
      <c r="O269" s="3">
        <v>-1.021722381</v>
      </c>
      <c r="P269" s="3" t="s">
        <v>207</v>
      </c>
      <c r="Q269" s="2"/>
      <c r="R269" s="2"/>
      <c r="S269" s="2"/>
      <c r="T269" s="2"/>
      <c r="U269" s="2"/>
      <c r="V269" s="2"/>
      <c r="W269" s="2"/>
      <c r="X269" s="2"/>
      <c r="Y269" s="2"/>
    </row>
    <row r="270" spans="1:25">
      <c r="A270" s="7" t="s">
        <v>19</v>
      </c>
      <c r="B270" t="s">
        <v>331</v>
      </c>
      <c r="C270" s="15">
        <v>1</v>
      </c>
      <c r="D270" s="15" t="s">
        <v>461</v>
      </c>
      <c r="E270">
        <v>2</v>
      </c>
      <c r="H270">
        <v>2</v>
      </c>
    </row>
    <row r="271" spans="1:25">
      <c r="A271" s="7" t="s">
        <v>19</v>
      </c>
      <c r="B271" t="s">
        <v>231</v>
      </c>
      <c r="C271" s="15">
        <v>1</v>
      </c>
      <c r="D271" s="15" t="s">
        <v>465</v>
      </c>
      <c r="E271">
        <v>2</v>
      </c>
      <c r="H271" s="2">
        <v>2</v>
      </c>
    </row>
    <row r="272" spans="1:25">
      <c r="A272" s="1" t="s">
        <v>19</v>
      </c>
      <c r="B272" s="6" t="s">
        <v>217</v>
      </c>
      <c r="C272" s="16">
        <v>1</v>
      </c>
      <c r="D272" s="15" t="s">
        <v>462</v>
      </c>
      <c r="E272" s="2">
        <v>2</v>
      </c>
      <c r="F272" s="2"/>
      <c r="G272" s="2"/>
      <c r="H272" s="2">
        <v>2</v>
      </c>
      <c r="I272" s="3"/>
      <c r="J272" s="3"/>
      <c r="K272" s="26"/>
      <c r="L272" s="27"/>
      <c r="M272" s="27"/>
      <c r="N272" s="3"/>
      <c r="O272" s="3"/>
      <c r="P272" s="3"/>
      <c r="Q272" s="2"/>
      <c r="R272" s="2"/>
      <c r="S272" s="2"/>
      <c r="T272" s="2"/>
      <c r="U272" s="2"/>
      <c r="V272" s="2"/>
      <c r="W272" s="2"/>
      <c r="X272" s="2"/>
      <c r="Y272" s="2"/>
    </row>
    <row r="273" spans="1:25">
      <c r="A273" s="7" t="s">
        <v>19</v>
      </c>
      <c r="B273" t="s">
        <v>329</v>
      </c>
      <c r="C273" s="15">
        <v>1</v>
      </c>
      <c r="D273" s="15" t="s">
        <v>461</v>
      </c>
      <c r="E273">
        <v>2</v>
      </c>
      <c r="H273">
        <v>2</v>
      </c>
    </row>
    <row r="274" spans="1:25">
      <c r="A274" s="1" t="s">
        <v>19</v>
      </c>
      <c r="B274" s="3" t="s">
        <v>75</v>
      </c>
      <c r="C274" s="16">
        <v>1</v>
      </c>
      <c r="D274" s="15" t="s">
        <v>462</v>
      </c>
      <c r="E274" s="2">
        <v>2</v>
      </c>
      <c r="F274" s="2"/>
      <c r="G274" s="2"/>
      <c r="H274" s="2">
        <v>2</v>
      </c>
      <c r="I274" s="3" t="str">
        <f>IF(T274&gt;1,"This study","")</f>
        <v/>
      </c>
      <c r="J274" s="3">
        <v>0.53</v>
      </c>
      <c r="K274" s="26" t="s">
        <v>462</v>
      </c>
      <c r="L274" s="27"/>
      <c r="M274" s="27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>
      <c r="A275" s="7" t="s">
        <v>19</v>
      </c>
      <c r="B275" t="s">
        <v>232</v>
      </c>
      <c r="C275" s="15">
        <v>1</v>
      </c>
      <c r="D275" s="15" t="s">
        <v>461</v>
      </c>
      <c r="E275">
        <v>2</v>
      </c>
      <c r="H275">
        <v>2</v>
      </c>
    </row>
    <row r="276" spans="1:25">
      <c r="A276" s="7" t="s">
        <v>19</v>
      </c>
      <c r="B276" t="s">
        <v>400</v>
      </c>
      <c r="C276" s="15">
        <v>1</v>
      </c>
      <c r="D276" s="15" t="s">
        <v>461</v>
      </c>
      <c r="E276">
        <v>2</v>
      </c>
      <c r="H276">
        <v>2</v>
      </c>
    </row>
    <row r="277" spans="1:25">
      <c r="A277" s="7" t="s">
        <v>19</v>
      </c>
      <c r="B277" t="s">
        <v>378</v>
      </c>
      <c r="C277" s="15">
        <v>1</v>
      </c>
      <c r="D277" s="15" t="s">
        <v>461</v>
      </c>
      <c r="E277">
        <v>2</v>
      </c>
      <c r="H277">
        <v>2</v>
      </c>
    </row>
    <row r="278" spans="1:25">
      <c r="A278" s="7" t="s">
        <v>19</v>
      </c>
      <c r="B278" t="s">
        <v>289</v>
      </c>
      <c r="C278" s="15">
        <v>0</v>
      </c>
      <c r="D278" s="15" t="s">
        <v>461</v>
      </c>
      <c r="E278">
        <v>2</v>
      </c>
      <c r="H278">
        <v>2</v>
      </c>
    </row>
    <row r="279" spans="1:25">
      <c r="A279" s="7" t="s">
        <v>19</v>
      </c>
      <c r="B279" t="s">
        <v>350</v>
      </c>
      <c r="C279" s="15">
        <v>0</v>
      </c>
      <c r="D279" s="15" t="s">
        <v>461</v>
      </c>
      <c r="E279">
        <v>2</v>
      </c>
      <c r="H279">
        <v>2</v>
      </c>
    </row>
    <row r="280" spans="1:25" ht="18">
      <c r="A280" s="7" t="s">
        <v>19</v>
      </c>
      <c r="B280" t="s">
        <v>236</v>
      </c>
      <c r="C280" s="15">
        <v>0</v>
      </c>
      <c r="D280" s="22" t="s">
        <v>467</v>
      </c>
      <c r="E280">
        <v>1</v>
      </c>
      <c r="F280" s="21" t="s">
        <v>467</v>
      </c>
      <c r="H280" s="2">
        <v>2</v>
      </c>
      <c r="I280" s="9"/>
    </row>
    <row r="281" spans="1:25">
      <c r="A281" s="7" t="s">
        <v>19</v>
      </c>
      <c r="B281" t="s">
        <v>313</v>
      </c>
      <c r="C281" s="15">
        <v>1</v>
      </c>
      <c r="D281" s="15" t="s">
        <v>461</v>
      </c>
      <c r="E281">
        <v>2</v>
      </c>
      <c r="H281">
        <v>2</v>
      </c>
    </row>
    <row r="282" spans="1:25">
      <c r="A282" s="1" t="s">
        <v>19</v>
      </c>
      <c r="B282" s="3" t="s">
        <v>114</v>
      </c>
      <c r="C282" s="16">
        <v>0</v>
      </c>
      <c r="D282" s="15" t="s">
        <v>462</v>
      </c>
      <c r="E282" s="2">
        <v>2</v>
      </c>
      <c r="F282" s="2"/>
      <c r="G282" s="2"/>
      <c r="H282" s="2">
        <v>2</v>
      </c>
      <c r="I282" s="3" t="str">
        <f>IF(T282&gt;1,"This study","")</f>
        <v/>
      </c>
      <c r="J282" s="3">
        <v>0.02</v>
      </c>
      <c r="K282" s="26" t="s">
        <v>462</v>
      </c>
      <c r="L282" s="27"/>
      <c r="M282" s="27"/>
      <c r="N282" s="3">
        <v>0.58741101799999995</v>
      </c>
      <c r="O282" s="3">
        <v>-1.4140851080000001</v>
      </c>
      <c r="P282" s="3" t="s">
        <v>207</v>
      </c>
      <c r="Q282" s="2"/>
      <c r="R282" s="2"/>
      <c r="S282" s="2"/>
      <c r="T282" s="2"/>
      <c r="U282" s="2"/>
      <c r="V282" s="2"/>
      <c r="W282" s="2"/>
      <c r="X282" s="2"/>
      <c r="Y282" s="2"/>
    </row>
    <row r="283" spans="1:25">
      <c r="A283" s="7" t="s">
        <v>19</v>
      </c>
      <c r="B283" t="s">
        <v>363</v>
      </c>
      <c r="C283" s="15">
        <v>1</v>
      </c>
      <c r="D283" s="15" t="s">
        <v>461</v>
      </c>
      <c r="E283">
        <v>2</v>
      </c>
      <c r="H283">
        <v>2</v>
      </c>
    </row>
    <row r="284" spans="1:25">
      <c r="A284" s="1" t="s">
        <v>19</v>
      </c>
      <c r="B284" s="3" t="s">
        <v>32</v>
      </c>
      <c r="C284" s="16">
        <v>1</v>
      </c>
      <c r="D284" s="15" t="s">
        <v>207</v>
      </c>
      <c r="E284" s="2">
        <v>2</v>
      </c>
      <c r="F284" s="2"/>
      <c r="G284" s="2"/>
      <c r="H284" s="2">
        <v>2</v>
      </c>
      <c r="I284" s="3" t="str">
        <f>IF(T284&gt;1,"This study","")</f>
        <v/>
      </c>
      <c r="J284" s="3">
        <v>0.55000000000000004</v>
      </c>
      <c r="K284" s="26" t="s">
        <v>207</v>
      </c>
      <c r="L284" s="27"/>
      <c r="M284" s="27"/>
      <c r="N284" s="3">
        <v>6.2772110000000006E-2</v>
      </c>
      <c r="O284" s="3">
        <v>-1.7833552159999999</v>
      </c>
      <c r="P284" s="3" t="s">
        <v>207</v>
      </c>
      <c r="Q284" s="2"/>
      <c r="R284" s="2"/>
      <c r="S284" s="2"/>
      <c r="T284" s="2"/>
      <c r="U284" s="2"/>
      <c r="V284" s="2"/>
      <c r="W284" s="2"/>
      <c r="X284" s="2"/>
      <c r="Y284" s="2"/>
    </row>
    <row r="285" spans="1:25">
      <c r="A285" s="1" t="s">
        <v>19</v>
      </c>
      <c r="B285" s="3" t="s">
        <v>97</v>
      </c>
      <c r="C285" s="16">
        <v>0</v>
      </c>
      <c r="D285" s="15" t="s">
        <v>462</v>
      </c>
      <c r="E285" s="2">
        <v>2</v>
      </c>
      <c r="F285" s="2"/>
      <c r="G285" s="2"/>
      <c r="H285" s="2">
        <v>2</v>
      </c>
      <c r="I285" s="3" t="str">
        <f>IF(T285&gt;1,"This study","")</f>
        <v/>
      </c>
      <c r="J285" s="3">
        <v>0.03</v>
      </c>
      <c r="K285" s="26" t="s">
        <v>462</v>
      </c>
      <c r="L285" s="27"/>
      <c r="M285" s="27"/>
      <c r="N285" s="3">
        <v>0.78418696700000001</v>
      </c>
      <c r="O285" s="3">
        <v>-1.3710991269999999</v>
      </c>
      <c r="P285" s="3" t="s">
        <v>207</v>
      </c>
      <c r="Q285" s="2"/>
      <c r="R285" s="2"/>
      <c r="S285" s="2"/>
      <c r="T285" s="2"/>
      <c r="U285" s="2"/>
      <c r="V285" s="2"/>
      <c r="W285" s="2"/>
      <c r="X285" s="2"/>
      <c r="Y285" s="2"/>
    </row>
    <row r="286" spans="1:25">
      <c r="A286" s="7" t="s">
        <v>19</v>
      </c>
      <c r="B286" t="s">
        <v>222</v>
      </c>
      <c r="C286" s="15">
        <v>1</v>
      </c>
      <c r="D286" s="15" t="s">
        <v>465</v>
      </c>
      <c r="E286">
        <v>2</v>
      </c>
      <c r="H286" s="2">
        <v>2</v>
      </c>
    </row>
    <row r="287" spans="1:25">
      <c r="A287" s="7" t="s">
        <v>19</v>
      </c>
      <c r="B287" t="s">
        <v>330</v>
      </c>
      <c r="C287" s="15">
        <v>1</v>
      </c>
      <c r="D287" s="15" t="s">
        <v>461</v>
      </c>
      <c r="E287">
        <v>2</v>
      </c>
      <c r="H287">
        <v>2</v>
      </c>
    </row>
    <row r="288" spans="1:25">
      <c r="A288" s="7" t="s">
        <v>19</v>
      </c>
      <c r="B288" t="s">
        <v>339</v>
      </c>
      <c r="C288" s="15">
        <v>1</v>
      </c>
      <c r="D288" s="15" t="s">
        <v>461</v>
      </c>
      <c r="E288">
        <v>2</v>
      </c>
      <c r="H288">
        <v>2</v>
      </c>
    </row>
    <row r="289" spans="1:25">
      <c r="A289" s="1" t="s">
        <v>19</v>
      </c>
      <c r="B289" s="3" t="s">
        <v>216</v>
      </c>
      <c r="C289" s="16">
        <v>1</v>
      </c>
      <c r="D289" s="15" t="s">
        <v>462</v>
      </c>
      <c r="E289" s="2">
        <v>2</v>
      </c>
      <c r="F289" s="2"/>
      <c r="G289" s="2"/>
      <c r="H289" s="2">
        <v>2</v>
      </c>
      <c r="I289" s="3"/>
      <c r="J289" s="3"/>
      <c r="K289" s="26"/>
      <c r="L289" s="27"/>
      <c r="M289" s="27"/>
      <c r="N289" s="3"/>
      <c r="O289" s="3"/>
      <c r="P289" s="3"/>
      <c r="Q289" s="2"/>
      <c r="R289" s="2"/>
      <c r="S289" s="2"/>
      <c r="T289" s="2"/>
      <c r="U289" s="2"/>
      <c r="V289" s="2"/>
      <c r="W289" s="2"/>
      <c r="X289" s="2"/>
      <c r="Y289" s="2"/>
    </row>
    <row r="290" spans="1:25">
      <c r="A290" s="1" t="s">
        <v>19</v>
      </c>
      <c r="B290" s="3" t="s">
        <v>115</v>
      </c>
      <c r="C290" s="16">
        <v>1</v>
      </c>
      <c r="D290" s="15" t="s">
        <v>462</v>
      </c>
      <c r="E290" s="2">
        <v>2</v>
      </c>
      <c r="F290" s="2"/>
      <c r="G290" s="2"/>
      <c r="H290" s="2">
        <v>2</v>
      </c>
      <c r="I290" s="3" t="str">
        <f>IF(T290&gt;1,"This study","")</f>
        <v/>
      </c>
      <c r="J290" s="3">
        <v>0.49</v>
      </c>
      <c r="K290" s="26" t="s">
        <v>462</v>
      </c>
      <c r="L290" s="27"/>
      <c r="M290" s="27"/>
      <c r="N290" s="3">
        <v>1.565659691</v>
      </c>
      <c r="O290" s="3">
        <v>-0.90503859099999995</v>
      </c>
      <c r="P290" s="3" t="s">
        <v>207</v>
      </c>
      <c r="Q290" s="2"/>
      <c r="R290" s="2"/>
      <c r="S290" s="2"/>
      <c r="T290" s="2"/>
      <c r="U290" s="2"/>
      <c r="V290" s="2"/>
      <c r="W290" s="2"/>
      <c r="X290" s="2"/>
      <c r="Y290" s="2"/>
    </row>
    <row r="291" spans="1:25">
      <c r="A291" s="7" t="s">
        <v>19</v>
      </c>
      <c r="B291" t="s">
        <v>426</v>
      </c>
      <c r="C291" s="15">
        <v>1</v>
      </c>
      <c r="D291" s="15" t="s">
        <v>466</v>
      </c>
      <c r="E291">
        <v>2</v>
      </c>
      <c r="H291">
        <v>2</v>
      </c>
    </row>
    <row r="292" spans="1:25">
      <c r="A292" s="7" t="s">
        <v>19</v>
      </c>
      <c r="B292" t="s">
        <v>429</v>
      </c>
      <c r="C292" s="15">
        <v>1</v>
      </c>
      <c r="D292" s="15" t="s">
        <v>466</v>
      </c>
      <c r="E292">
        <v>2</v>
      </c>
      <c r="H292">
        <v>2</v>
      </c>
    </row>
    <row r="293" spans="1:25">
      <c r="A293" s="1" t="s">
        <v>19</v>
      </c>
      <c r="B293" s="3" t="s">
        <v>116</v>
      </c>
      <c r="C293" s="16">
        <v>1</v>
      </c>
      <c r="D293" s="15" t="str">
        <f>IF(Q293&gt;1,"This study","")</f>
        <v>This study</v>
      </c>
      <c r="E293" s="3">
        <v>0</v>
      </c>
      <c r="F293" s="3" t="s">
        <v>207</v>
      </c>
      <c r="G293" s="4">
        <v>9.0000000000000006E-5</v>
      </c>
      <c r="H293" s="3">
        <v>1</v>
      </c>
      <c r="I293" s="3" t="str">
        <f>IF(T293&gt;1,"This study","")</f>
        <v>This study</v>
      </c>
      <c r="J293" s="3">
        <v>0.53812124299999997</v>
      </c>
      <c r="K293" s="26" t="s">
        <v>207</v>
      </c>
      <c r="L293" s="26">
        <v>254</v>
      </c>
      <c r="M293" s="26" t="s">
        <v>207</v>
      </c>
      <c r="N293" s="3">
        <v>2.6500910860000002</v>
      </c>
      <c r="O293" s="3">
        <v>0.37229902799999998</v>
      </c>
      <c r="P293" s="3" t="s">
        <v>207</v>
      </c>
      <c r="Q293">
        <v>93.176000000000002</v>
      </c>
      <c r="R293">
        <v>22.768000000000001</v>
      </c>
      <c r="S293">
        <v>20.846</v>
      </c>
      <c r="T293">
        <v>24.875999999999998</v>
      </c>
      <c r="U293">
        <v>46.238</v>
      </c>
      <c r="V293">
        <v>6.48</v>
      </c>
      <c r="W293">
        <v>39.759</v>
      </c>
      <c r="X293" s="3">
        <v>2.9518824370000001</v>
      </c>
      <c r="Y293" s="3">
        <v>2.6104472209999998</v>
      </c>
    </row>
    <row r="294" spans="1:25">
      <c r="A294" s="7" t="s">
        <v>19</v>
      </c>
      <c r="B294" t="s">
        <v>428</v>
      </c>
      <c r="C294" s="15">
        <v>1</v>
      </c>
      <c r="D294" s="15" t="s">
        <v>466</v>
      </c>
      <c r="E294">
        <v>2</v>
      </c>
      <c r="H294">
        <v>2</v>
      </c>
    </row>
    <row r="295" spans="1:25">
      <c r="A295" s="7" t="s">
        <v>19</v>
      </c>
      <c r="B295" t="s">
        <v>427</v>
      </c>
      <c r="C295" s="15">
        <v>1</v>
      </c>
      <c r="D295" s="15" t="s">
        <v>466</v>
      </c>
      <c r="E295">
        <v>2</v>
      </c>
      <c r="H295">
        <v>2</v>
      </c>
    </row>
    <row r="296" spans="1:25">
      <c r="A296" s="7" t="s">
        <v>19</v>
      </c>
      <c r="B296" t="s">
        <v>423</v>
      </c>
      <c r="C296" s="15">
        <v>0</v>
      </c>
      <c r="D296" s="15" t="s">
        <v>466</v>
      </c>
      <c r="E296">
        <v>2</v>
      </c>
      <c r="H296">
        <v>2</v>
      </c>
    </row>
    <row r="297" spans="1:25">
      <c r="A297" s="7" t="s">
        <v>19</v>
      </c>
      <c r="B297" t="s">
        <v>425</v>
      </c>
      <c r="C297" s="15">
        <v>1</v>
      </c>
      <c r="D297" s="15" t="s">
        <v>466</v>
      </c>
      <c r="E297">
        <v>2</v>
      </c>
      <c r="H297">
        <v>2</v>
      </c>
    </row>
    <row r="298" spans="1:25">
      <c r="A298" s="7" t="s">
        <v>19</v>
      </c>
      <c r="B298" t="s">
        <v>432</v>
      </c>
      <c r="C298" s="15">
        <v>1</v>
      </c>
      <c r="D298" s="15" t="s">
        <v>466</v>
      </c>
      <c r="E298">
        <v>2</v>
      </c>
      <c r="H298">
        <v>2</v>
      </c>
    </row>
    <row r="299" spans="1:25">
      <c r="A299" s="1" t="s">
        <v>19</v>
      </c>
      <c r="B299" s="3" t="s">
        <v>117</v>
      </c>
      <c r="C299" s="16">
        <v>1</v>
      </c>
      <c r="D299" s="15" t="s">
        <v>207</v>
      </c>
      <c r="E299" s="3">
        <v>2</v>
      </c>
      <c r="F299" s="3"/>
      <c r="G299" s="2"/>
      <c r="H299" s="2">
        <v>2</v>
      </c>
      <c r="I299" s="3" t="str">
        <f>IF(T299&gt;1,"This study","")</f>
        <v/>
      </c>
      <c r="J299" s="3">
        <v>0.71149315099999999</v>
      </c>
      <c r="K299" s="26" t="s">
        <v>207</v>
      </c>
      <c r="L299" s="27"/>
      <c r="M299" s="27"/>
      <c r="N299" s="3">
        <v>1.6958047169999999</v>
      </c>
      <c r="O299" s="3">
        <v>-0.101106639</v>
      </c>
      <c r="P299" s="3" t="s">
        <v>207</v>
      </c>
      <c r="Q299" s="2"/>
      <c r="R299" s="2"/>
      <c r="S299" s="2"/>
      <c r="T299" s="2"/>
      <c r="U299" s="2"/>
      <c r="V299" s="2"/>
      <c r="W299" s="2"/>
      <c r="X299" s="2"/>
      <c r="Y299" s="2"/>
    </row>
    <row r="300" spans="1:25">
      <c r="A300" s="7" t="s">
        <v>19</v>
      </c>
      <c r="B300" t="s">
        <v>416</v>
      </c>
      <c r="C300" s="15">
        <v>1</v>
      </c>
      <c r="D300" s="15" t="s">
        <v>461</v>
      </c>
      <c r="E300">
        <v>2</v>
      </c>
      <c r="H300">
        <v>2</v>
      </c>
    </row>
    <row r="301" spans="1:25">
      <c r="A301" s="7" t="s">
        <v>19</v>
      </c>
      <c r="B301" t="s">
        <v>281</v>
      </c>
      <c r="C301" s="15">
        <v>1</v>
      </c>
      <c r="D301" s="15" t="s">
        <v>461</v>
      </c>
      <c r="E301">
        <v>2</v>
      </c>
      <c r="H301">
        <v>2</v>
      </c>
    </row>
    <row r="302" spans="1:25">
      <c r="A302" s="7" t="s">
        <v>19</v>
      </c>
      <c r="B302" t="s">
        <v>299</v>
      </c>
      <c r="C302" s="15">
        <v>1</v>
      </c>
      <c r="D302" s="15" t="s">
        <v>461</v>
      </c>
      <c r="E302">
        <v>2</v>
      </c>
      <c r="H302">
        <v>2</v>
      </c>
    </row>
    <row r="303" spans="1:25">
      <c r="A303" s="7" t="s">
        <v>19</v>
      </c>
      <c r="B303" t="s">
        <v>403</v>
      </c>
      <c r="C303" s="15">
        <v>1</v>
      </c>
      <c r="D303" s="15" t="s">
        <v>461</v>
      </c>
      <c r="E303">
        <v>2</v>
      </c>
      <c r="H303">
        <v>2</v>
      </c>
    </row>
    <row r="304" spans="1:25">
      <c r="A304" s="7" t="s">
        <v>19</v>
      </c>
      <c r="B304" t="s">
        <v>300</v>
      </c>
      <c r="C304" s="15">
        <v>1</v>
      </c>
      <c r="D304" s="15" t="s">
        <v>461</v>
      </c>
      <c r="E304">
        <v>2</v>
      </c>
      <c r="H304">
        <v>2</v>
      </c>
    </row>
    <row r="305" spans="1:25">
      <c r="A305" s="7" t="s">
        <v>19</v>
      </c>
      <c r="B305" t="s">
        <v>270</v>
      </c>
      <c r="C305" s="15">
        <v>0</v>
      </c>
      <c r="D305" s="15" t="s">
        <v>461</v>
      </c>
      <c r="E305">
        <v>2</v>
      </c>
      <c r="H305">
        <v>2</v>
      </c>
    </row>
    <row r="306" spans="1:25">
      <c r="A306" s="7" t="s">
        <v>19</v>
      </c>
      <c r="B306" t="s">
        <v>267</v>
      </c>
      <c r="C306" s="15">
        <v>1</v>
      </c>
      <c r="D306" s="15" t="s">
        <v>461</v>
      </c>
      <c r="E306">
        <v>2</v>
      </c>
      <c r="H306">
        <v>2</v>
      </c>
    </row>
    <row r="307" spans="1:25">
      <c r="A307" s="1" t="s">
        <v>19</v>
      </c>
      <c r="B307" s="3" t="s">
        <v>119</v>
      </c>
      <c r="C307" s="16">
        <v>1</v>
      </c>
      <c r="D307" s="15" t="s">
        <v>462</v>
      </c>
      <c r="E307" s="2">
        <v>2</v>
      </c>
      <c r="F307" s="2"/>
      <c r="G307" s="2"/>
      <c r="H307" s="2">
        <v>2</v>
      </c>
      <c r="I307" s="3" t="str">
        <f>IF(T307&gt;1,"This study","")</f>
        <v/>
      </c>
      <c r="J307" s="3">
        <v>0.4</v>
      </c>
      <c r="K307" s="26" t="s">
        <v>462</v>
      </c>
      <c r="L307" s="27"/>
      <c r="M307" s="27"/>
      <c r="N307" s="3">
        <v>0.72898143000000004</v>
      </c>
      <c r="O307" s="3">
        <v>-1.1156339209999999</v>
      </c>
      <c r="P307" s="3" t="s">
        <v>207</v>
      </c>
      <c r="Q307" s="2"/>
      <c r="R307" s="2"/>
      <c r="S307" s="2"/>
      <c r="T307" s="2"/>
      <c r="U307" s="2"/>
      <c r="V307" s="2"/>
      <c r="W307" s="2"/>
      <c r="X307" s="2"/>
      <c r="Y307" s="2"/>
    </row>
    <row r="308" spans="1:25">
      <c r="A308" s="1" t="s">
        <v>19</v>
      </c>
      <c r="B308" s="6" t="s">
        <v>218</v>
      </c>
      <c r="C308" s="16">
        <v>1</v>
      </c>
      <c r="D308" s="15" t="s">
        <v>462</v>
      </c>
      <c r="E308" s="2">
        <v>2</v>
      </c>
      <c r="F308" s="2"/>
      <c r="G308" s="2"/>
      <c r="H308" s="2">
        <v>2</v>
      </c>
      <c r="I308" s="3" t="str">
        <f>IF(T308&gt;1,"This study","")</f>
        <v/>
      </c>
      <c r="J308" s="3"/>
      <c r="K308" s="26"/>
      <c r="L308" s="27"/>
      <c r="M308" s="27"/>
      <c r="N308" s="3"/>
      <c r="O308" s="3"/>
      <c r="P308" s="3"/>
      <c r="Q308" s="2"/>
      <c r="R308" s="2"/>
      <c r="S308" s="2"/>
      <c r="T308" s="2"/>
      <c r="U308" s="2"/>
      <c r="V308" s="2"/>
      <c r="W308" s="2"/>
      <c r="X308" s="2"/>
      <c r="Y308" s="2"/>
    </row>
    <row r="309" spans="1:25">
      <c r="A309" s="7" t="s">
        <v>19</v>
      </c>
      <c r="B309" t="s">
        <v>406</v>
      </c>
      <c r="C309" s="15">
        <v>1</v>
      </c>
      <c r="D309" s="15" t="s">
        <v>461</v>
      </c>
      <c r="E309">
        <v>2</v>
      </c>
      <c r="H309">
        <v>2</v>
      </c>
    </row>
    <row r="310" spans="1:25">
      <c r="A310" s="7" t="s">
        <v>19</v>
      </c>
      <c r="B310" t="s">
        <v>372</v>
      </c>
      <c r="C310" s="15">
        <v>1</v>
      </c>
      <c r="D310" s="15" t="s">
        <v>461</v>
      </c>
      <c r="E310">
        <v>2</v>
      </c>
      <c r="H310">
        <v>2</v>
      </c>
    </row>
    <row r="311" spans="1:25">
      <c r="A311" s="1" t="s">
        <v>243</v>
      </c>
      <c r="B311" t="s">
        <v>239</v>
      </c>
      <c r="C311" s="15">
        <v>0</v>
      </c>
      <c r="D311" s="15" t="s">
        <v>461</v>
      </c>
      <c r="E311">
        <v>2</v>
      </c>
      <c r="H311">
        <v>2</v>
      </c>
    </row>
    <row r="312" spans="1:25">
      <c r="A312" s="1" t="s">
        <v>243</v>
      </c>
      <c r="B312" t="s">
        <v>237</v>
      </c>
      <c r="C312" s="15">
        <v>0</v>
      </c>
      <c r="D312" s="15" t="s">
        <v>461</v>
      </c>
      <c r="E312">
        <v>2</v>
      </c>
      <c r="H312">
        <v>2</v>
      </c>
    </row>
    <row r="313" spans="1:25">
      <c r="A313" s="1" t="s">
        <v>243</v>
      </c>
      <c r="B313" t="s">
        <v>238</v>
      </c>
      <c r="C313" s="15">
        <v>0</v>
      </c>
      <c r="D313" s="15" t="s">
        <v>461</v>
      </c>
      <c r="E313">
        <v>2</v>
      </c>
      <c r="H313">
        <v>2</v>
      </c>
    </row>
    <row r="314" spans="1:25">
      <c r="A314" s="1" t="s">
        <v>23</v>
      </c>
      <c r="B314" s="3" t="s">
        <v>24</v>
      </c>
      <c r="C314" s="16">
        <v>0</v>
      </c>
      <c r="D314" s="15" t="str">
        <f>IF(Q314&gt;1,"This study","")</f>
        <v>This study</v>
      </c>
      <c r="E314" s="3">
        <v>0</v>
      </c>
      <c r="F314" s="3" t="s">
        <v>207</v>
      </c>
      <c r="G314" s="3">
        <v>0</v>
      </c>
      <c r="H314" s="3">
        <v>0</v>
      </c>
      <c r="I314" s="3" t="str">
        <f>IF(T314&gt;1,"This study","")</f>
        <v>This study</v>
      </c>
      <c r="J314" s="4">
        <v>-1.58E-10</v>
      </c>
      <c r="K314" s="26" t="s">
        <v>207</v>
      </c>
      <c r="L314" s="26">
        <v>85.166666669999998</v>
      </c>
      <c r="M314" s="26" t="s">
        <v>207</v>
      </c>
      <c r="N314" s="3"/>
      <c r="O314" s="3"/>
      <c r="P314" s="3"/>
      <c r="Q314">
        <v>23.146463500527066</v>
      </c>
      <c r="R314">
        <v>9.7259833326242848</v>
      </c>
      <c r="S314">
        <v>3.894982770112172</v>
      </c>
      <c r="T314">
        <v>21.9568331040742</v>
      </c>
      <c r="U314">
        <v>17.154832640828925</v>
      </c>
      <c r="V314">
        <v>9.2875713185000315</v>
      </c>
      <c r="W314">
        <v>0</v>
      </c>
      <c r="X314" s="2"/>
      <c r="Y314" s="2"/>
    </row>
    <row r="315" spans="1:25">
      <c r="A315" s="1" t="s">
        <v>23</v>
      </c>
      <c r="B315" s="3" t="s">
        <v>120</v>
      </c>
      <c r="C315" s="16">
        <v>0</v>
      </c>
      <c r="D315" s="15" t="s">
        <v>462</v>
      </c>
      <c r="E315" s="2">
        <v>2</v>
      </c>
      <c r="F315" s="2"/>
      <c r="G315" s="2"/>
      <c r="H315" s="2">
        <v>2</v>
      </c>
      <c r="I315" s="3" t="str">
        <f>IF(T315&gt;1,"This study","")</f>
        <v/>
      </c>
      <c r="J315" s="3">
        <v>0.14000000000000001</v>
      </c>
      <c r="K315" s="26" t="s">
        <v>462</v>
      </c>
      <c r="L315" s="27"/>
      <c r="M315" s="27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>
      <c r="A316" s="1" t="s">
        <v>455</v>
      </c>
      <c r="B316" s="3" t="s">
        <v>454</v>
      </c>
      <c r="C316" s="16">
        <v>0</v>
      </c>
      <c r="D316" s="15" t="s">
        <v>207</v>
      </c>
      <c r="E316">
        <v>0</v>
      </c>
      <c r="F316" t="s">
        <v>207</v>
      </c>
      <c r="G316">
        <v>0</v>
      </c>
      <c r="H316">
        <v>0</v>
      </c>
      <c r="I316" t="s">
        <v>207</v>
      </c>
      <c r="J316" s="3"/>
      <c r="K316" s="26"/>
      <c r="L316" s="27"/>
      <c r="M316" s="26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>
      <c r="A317" s="1" t="s">
        <v>72</v>
      </c>
      <c r="B317" s="3" t="s">
        <v>73</v>
      </c>
      <c r="C317" s="16">
        <v>0</v>
      </c>
      <c r="D317" s="15" t="str">
        <f>IF(Q317&gt;1,"This study","")</f>
        <v>This study</v>
      </c>
      <c r="E317" s="3">
        <v>0</v>
      </c>
      <c r="F317" s="3" t="s">
        <v>207</v>
      </c>
      <c r="G317" s="3">
        <v>0</v>
      </c>
      <c r="H317" s="3">
        <v>0</v>
      </c>
      <c r="I317" s="3" t="str">
        <f>IF(T317&gt;1,"This study","")</f>
        <v>This study</v>
      </c>
      <c r="J317" s="3">
        <v>2.9078456999999999E-2</v>
      </c>
      <c r="K317" s="26" t="s">
        <v>207</v>
      </c>
      <c r="L317" s="26">
        <v>122.83333330000001</v>
      </c>
      <c r="M317" s="26" t="s">
        <v>207</v>
      </c>
      <c r="N317" s="3">
        <v>1.18200298</v>
      </c>
      <c r="O317" s="3">
        <v>-3.0547650970000002</v>
      </c>
      <c r="P317" s="3" t="s">
        <v>207</v>
      </c>
      <c r="Q317">
        <v>23.804272045464547</v>
      </c>
      <c r="R317">
        <v>21.538632605976023</v>
      </c>
      <c r="S317">
        <v>8.8679629594704199</v>
      </c>
      <c r="T317">
        <v>37.801197907826165</v>
      </c>
      <c r="U317">
        <v>15.678780906399114</v>
      </c>
      <c r="V317">
        <v>15.142486908197071</v>
      </c>
      <c r="W317">
        <v>0</v>
      </c>
      <c r="X317" s="2"/>
      <c r="Y317" s="2"/>
    </row>
    <row r="318" spans="1:25">
      <c r="A318" s="1" t="s">
        <v>72</v>
      </c>
      <c r="B318" s="3" t="s">
        <v>86</v>
      </c>
      <c r="C318" s="16">
        <v>0</v>
      </c>
      <c r="D318" s="15" t="s">
        <v>207</v>
      </c>
      <c r="E318" s="3">
        <v>2</v>
      </c>
      <c r="F318" s="3" t="s">
        <v>207</v>
      </c>
      <c r="G318" s="3">
        <v>0</v>
      </c>
      <c r="H318" s="3">
        <v>0</v>
      </c>
      <c r="I318" s="3" t="str">
        <f>IF(T318&gt;1,"This study","")</f>
        <v>This study</v>
      </c>
      <c r="J318" s="2"/>
      <c r="K318" s="26"/>
      <c r="L318" s="27"/>
      <c r="M318" s="26"/>
      <c r="N318" s="3">
        <v>3.1846914310000001</v>
      </c>
      <c r="O318" s="3">
        <v>7.5546960999999996E-2</v>
      </c>
      <c r="P318" s="3" t="s">
        <v>207</v>
      </c>
      <c r="Q318" s="2">
        <v>112</v>
      </c>
      <c r="R318" s="2">
        <v>18</v>
      </c>
      <c r="S318" s="2">
        <v>9</v>
      </c>
      <c r="T318" s="2">
        <v>34</v>
      </c>
      <c r="U318" s="2">
        <v>15</v>
      </c>
      <c r="V318" s="2">
        <v>9</v>
      </c>
      <c r="W318" s="2">
        <v>17</v>
      </c>
      <c r="X318" s="2"/>
      <c r="Y318" s="2"/>
    </row>
    <row r="319" spans="1:25">
      <c r="A319" s="1" t="s">
        <v>72</v>
      </c>
      <c r="B319" s="3" t="s">
        <v>456</v>
      </c>
      <c r="C319" s="16">
        <v>0</v>
      </c>
      <c r="D319" s="15" t="str">
        <f>IF(Q319&gt;1,"This study","")</f>
        <v>This study</v>
      </c>
      <c r="E319" s="3">
        <v>0</v>
      </c>
      <c r="F319" s="3" t="s">
        <v>207</v>
      </c>
      <c r="G319" s="4">
        <v>2.24E-4</v>
      </c>
      <c r="H319" s="3">
        <v>1</v>
      </c>
      <c r="I319" s="3" t="str">
        <f>IF(T319&gt;1,"This study","")</f>
        <v>This study</v>
      </c>
      <c r="J319" s="3">
        <v>1.1410342E-2</v>
      </c>
      <c r="K319" s="26" t="s">
        <v>207</v>
      </c>
      <c r="L319" s="26">
        <v>187</v>
      </c>
      <c r="M319" s="26" t="s">
        <v>207</v>
      </c>
      <c r="N319" s="3">
        <v>3.203848464</v>
      </c>
      <c r="O319" s="3">
        <v>-0.45779721800000001</v>
      </c>
      <c r="P319" s="3" t="s">
        <v>207</v>
      </c>
      <c r="Q319" s="3">
        <v>34.142865489999998</v>
      </c>
      <c r="R319" s="3">
        <v>8.4083991769999997</v>
      </c>
      <c r="S319" s="3">
        <v>12.09130862</v>
      </c>
      <c r="T319" s="3">
        <v>24.261302539999999</v>
      </c>
      <c r="U319" s="3">
        <v>31.933119829999999</v>
      </c>
      <c r="V319" s="3">
        <v>12.05415167</v>
      </c>
      <c r="W319" s="3">
        <v>64.108852679999998</v>
      </c>
      <c r="X319" s="2"/>
      <c r="Y319" s="2"/>
    </row>
    <row r="320" spans="1:25">
      <c r="A320" s="1" t="s">
        <v>84</v>
      </c>
      <c r="B320" t="s">
        <v>240</v>
      </c>
      <c r="C320" s="15">
        <v>0</v>
      </c>
      <c r="D320" s="15" t="s">
        <v>461</v>
      </c>
      <c r="E320">
        <v>2</v>
      </c>
      <c r="H320">
        <v>2</v>
      </c>
    </row>
    <row r="321" spans="1:25">
      <c r="A321" s="1" t="s">
        <v>84</v>
      </c>
      <c r="B321" t="s">
        <v>241</v>
      </c>
      <c r="C321" s="15">
        <v>0</v>
      </c>
      <c r="D321" s="15" t="s">
        <v>461</v>
      </c>
      <c r="E321">
        <v>2</v>
      </c>
      <c r="H321">
        <v>2</v>
      </c>
    </row>
    <row r="322" spans="1:25">
      <c r="A322" s="1" t="s">
        <v>84</v>
      </c>
      <c r="B322" s="3" t="s">
        <v>85</v>
      </c>
      <c r="C322" s="16">
        <v>0</v>
      </c>
      <c r="D322" s="15" t="s">
        <v>462</v>
      </c>
      <c r="E322" s="2">
        <v>2</v>
      </c>
      <c r="F322" s="2"/>
      <c r="G322" s="2"/>
      <c r="H322" s="2">
        <v>2</v>
      </c>
      <c r="I322" s="3" t="str">
        <f t="shared" ref="I322:I353" si="0">IF(T322&gt;1,"This study","")</f>
        <v/>
      </c>
      <c r="J322" s="3">
        <v>0.01</v>
      </c>
      <c r="K322" s="26" t="s">
        <v>462</v>
      </c>
      <c r="L322" s="27"/>
      <c r="M322" s="27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>
      <c r="A323" s="1" t="s">
        <v>84</v>
      </c>
      <c r="B323" s="3" t="s">
        <v>111</v>
      </c>
      <c r="C323" s="16">
        <v>0</v>
      </c>
      <c r="D323" s="15" t="s">
        <v>462</v>
      </c>
      <c r="E323" s="2">
        <v>2</v>
      </c>
      <c r="F323" s="2"/>
      <c r="G323" s="2"/>
      <c r="H323" s="2">
        <v>2</v>
      </c>
      <c r="I323" s="3" t="str">
        <f t="shared" si="0"/>
        <v/>
      </c>
      <c r="J323" s="3">
        <v>0.02</v>
      </c>
      <c r="K323" s="26" t="s">
        <v>462</v>
      </c>
      <c r="L323" s="27"/>
      <c r="M323" s="27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>
      <c r="A324" s="1" t="s">
        <v>84</v>
      </c>
      <c r="B324" s="3" t="s">
        <v>453</v>
      </c>
      <c r="C324" s="16">
        <v>0</v>
      </c>
      <c r="D324" s="15" t="s">
        <v>462</v>
      </c>
      <c r="E324" s="2">
        <v>2</v>
      </c>
      <c r="F324" s="2"/>
      <c r="G324" s="2"/>
      <c r="H324" s="2">
        <v>2</v>
      </c>
      <c r="I324" s="3" t="str">
        <f t="shared" si="0"/>
        <v/>
      </c>
      <c r="J324" s="3">
        <v>0.01</v>
      </c>
      <c r="K324" s="26" t="s">
        <v>462</v>
      </c>
      <c r="L324" s="27"/>
      <c r="M324" s="27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>
      <c r="A325" s="5" t="s">
        <v>28</v>
      </c>
      <c r="B325" t="s">
        <v>154</v>
      </c>
      <c r="C325" s="16">
        <v>0</v>
      </c>
      <c r="D325" s="15" t="s">
        <v>483</v>
      </c>
      <c r="E325">
        <v>1</v>
      </c>
      <c r="F325" s="15" t="s">
        <v>483</v>
      </c>
      <c r="H325" s="2">
        <v>0</v>
      </c>
      <c r="I325" s="15" t="s">
        <v>483</v>
      </c>
    </row>
    <row r="326" spans="1:25">
      <c r="A326" s="5" t="s">
        <v>28</v>
      </c>
      <c r="B326" t="s">
        <v>131</v>
      </c>
      <c r="C326" s="16">
        <v>0</v>
      </c>
      <c r="D326" s="15" t="s">
        <v>483</v>
      </c>
      <c r="E326">
        <v>1</v>
      </c>
      <c r="F326" s="15" t="s">
        <v>483</v>
      </c>
      <c r="H326" s="2">
        <v>0</v>
      </c>
      <c r="I326" s="15" t="s">
        <v>483</v>
      </c>
    </row>
    <row r="327" spans="1:25">
      <c r="A327" s="5" t="s">
        <v>28</v>
      </c>
      <c r="B327" s="3" t="s">
        <v>29</v>
      </c>
      <c r="C327" s="16">
        <v>0</v>
      </c>
      <c r="D327" s="15" t="s">
        <v>483</v>
      </c>
      <c r="E327" s="2">
        <v>1</v>
      </c>
      <c r="F327" s="15" t="s">
        <v>483</v>
      </c>
      <c r="G327" s="2"/>
      <c r="H327" s="2">
        <v>0</v>
      </c>
      <c r="I327" s="15" t="s">
        <v>483</v>
      </c>
      <c r="J327" s="2"/>
      <c r="K327" s="27"/>
      <c r="L327" s="26">
        <v>261.08359380000002</v>
      </c>
      <c r="M327" s="26" t="s">
        <v>469</v>
      </c>
      <c r="N327" s="2"/>
      <c r="O327" s="2"/>
      <c r="P327" s="3"/>
      <c r="Q327" s="2"/>
      <c r="R327" s="2"/>
      <c r="S327" s="2"/>
      <c r="T327" s="2"/>
      <c r="U327" s="2"/>
      <c r="V327" s="2"/>
      <c r="W327" s="2"/>
      <c r="X327" s="2"/>
      <c r="Y327" s="2"/>
    </row>
    <row r="328" spans="1:25">
      <c r="A328" s="5" t="s">
        <v>28</v>
      </c>
      <c r="B328" t="s">
        <v>167</v>
      </c>
      <c r="C328" s="16">
        <v>0</v>
      </c>
      <c r="D328" s="15" t="s">
        <v>483</v>
      </c>
      <c r="E328">
        <v>1</v>
      </c>
      <c r="F328" s="15" t="s">
        <v>483</v>
      </c>
      <c r="H328" s="2">
        <v>0</v>
      </c>
      <c r="I328" s="15" t="s">
        <v>483</v>
      </c>
    </row>
    <row r="329" spans="1:25">
      <c r="A329" s="5" t="s">
        <v>28</v>
      </c>
      <c r="B329" t="s">
        <v>193</v>
      </c>
      <c r="C329" s="16">
        <v>0</v>
      </c>
      <c r="D329" s="15" t="s">
        <v>483</v>
      </c>
      <c r="E329">
        <v>0</v>
      </c>
      <c r="F329" s="15" t="s">
        <v>483</v>
      </c>
      <c r="H329" s="2">
        <v>0</v>
      </c>
      <c r="I329" s="15" t="s">
        <v>483</v>
      </c>
    </row>
    <row r="330" spans="1:25">
      <c r="A330" s="5" t="s">
        <v>28</v>
      </c>
      <c r="B330" t="s">
        <v>151</v>
      </c>
      <c r="C330" s="16">
        <v>0</v>
      </c>
      <c r="D330" s="15" t="s">
        <v>483</v>
      </c>
      <c r="E330">
        <v>1</v>
      </c>
      <c r="F330" s="15" t="s">
        <v>483</v>
      </c>
      <c r="H330" s="2">
        <v>0</v>
      </c>
      <c r="I330" s="15" t="s">
        <v>483</v>
      </c>
    </row>
    <row r="331" spans="1:25">
      <c r="A331" s="5" t="s">
        <v>28</v>
      </c>
      <c r="B331" t="s">
        <v>152</v>
      </c>
      <c r="C331" s="16">
        <v>0</v>
      </c>
      <c r="D331" s="15" t="s">
        <v>483</v>
      </c>
      <c r="E331">
        <v>1</v>
      </c>
      <c r="F331" s="15" t="s">
        <v>483</v>
      </c>
      <c r="H331" s="2">
        <v>0</v>
      </c>
      <c r="I331" s="15" t="s">
        <v>483</v>
      </c>
    </row>
    <row r="332" spans="1:25">
      <c r="A332" s="5" t="s">
        <v>28</v>
      </c>
      <c r="B332" t="s">
        <v>165</v>
      </c>
      <c r="C332" s="16">
        <v>0</v>
      </c>
      <c r="D332" s="15" t="s">
        <v>483</v>
      </c>
      <c r="E332">
        <v>1</v>
      </c>
      <c r="F332" s="15" t="s">
        <v>483</v>
      </c>
      <c r="H332" s="2">
        <v>0</v>
      </c>
      <c r="I332" s="15" t="s">
        <v>483</v>
      </c>
    </row>
    <row r="333" spans="1:25">
      <c r="A333" s="5" t="s">
        <v>28</v>
      </c>
      <c r="B333" t="s">
        <v>182</v>
      </c>
      <c r="C333" s="16">
        <v>0</v>
      </c>
      <c r="D333" s="15" t="s">
        <v>483</v>
      </c>
      <c r="E333">
        <v>0</v>
      </c>
      <c r="F333" s="15" t="s">
        <v>483</v>
      </c>
      <c r="H333" s="2">
        <v>0</v>
      </c>
      <c r="I333" s="15" t="s">
        <v>483</v>
      </c>
    </row>
    <row r="334" spans="1:25">
      <c r="A334" s="5" t="s">
        <v>28</v>
      </c>
      <c r="B334" s="3" t="s">
        <v>37</v>
      </c>
      <c r="C334" s="16">
        <v>0</v>
      </c>
      <c r="D334" s="15" t="s">
        <v>483</v>
      </c>
      <c r="E334" s="2">
        <v>0</v>
      </c>
      <c r="F334" s="15" t="s">
        <v>483</v>
      </c>
      <c r="G334" s="2"/>
      <c r="H334" s="2">
        <v>0</v>
      </c>
      <c r="I334" s="15" t="s">
        <v>483</v>
      </c>
      <c r="J334" s="2"/>
      <c r="K334" s="27"/>
      <c r="L334" s="26">
        <v>136.71875</v>
      </c>
      <c r="M334" s="26" t="s">
        <v>469</v>
      </c>
      <c r="N334" s="3"/>
      <c r="O334" s="3"/>
      <c r="P334" s="3"/>
      <c r="Q334" s="2"/>
      <c r="R334" s="2"/>
      <c r="S334" s="2"/>
      <c r="T334" s="2"/>
      <c r="U334" s="2"/>
      <c r="V334" s="2"/>
      <c r="W334" s="2"/>
      <c r="X334" s="2"/>
      <c r="Y334" s="2"/>
    </row>
    <row r="335" spans="1:25">
      <c r="A335" s="5" t="s">
        <v>28</v>
      </c>
      <c r="B335" t="s">
        <v>198</v>
      </c>
      <c r="C335" s="16">
        <v>0</v>
      </c>
      <c r="D335" s="15" t="s">
        <v>483</v>
      </c>
      <c r="E335">
        <v>0</v>
      </c>
      <c r="F335" s="15" t="s">
        <v>483</v>
      </c>
      <c r="H335" s="2">
        <v>0</v>
      </c>
      <c r="I335" s="15" t="s">
        <v>483</v>
      </c>
    </row>
    <row r="336" spans="1:25">
      <c r="A336" s="5" t="s">
        <v>28</v>
      </c>
      <c r="B336" t="s">
        <v>184</v>
      </c>
      <c r="C336" s="16">
        <v>0</v>
      </c>
      <c r="D336" s="15" t="s">
        <v>483</v>
      </c>
      <c r="E336">
        <v>0</v>
      </c>
      <c r="F336" s="15" t="s">
        <v>483</v>
      </c>
      <c r="H336" s="2">
        <v>0</v>
      </c>
      <c r="I336" s="15" t="s">
        <v>483</v>
      </c>
    </row>
    <row r="337" spans="1:25">
      <c r="A337" s="5" t="s">
        <v>28</v>
      </c>
      <c r="B337" t="s">
        <v>188</v>
      </c>
      <c r="C337" s="16">
        <v>0</v>
      </c>
      <c r="D337" s="15" t="s">
        <v>483</v>
      </c>
      <c r="E337">
        <v>0</v>
      </c>
      <c r="F337" s="15" t="s">
        <v>483</v>
      </c>
      <c r="H337" s="2">
        <v>0</v>
      </c>
      <c r="I337" s="15" t="s">
        <v>483</v>
      </c>
    </row>
    <row r="338" spans="1:25">
      <c r="A338" s="5" t="s">
        <v>28</v>
      </c>
      <c r="B338" t="s">
        <v>160</v>
      </c>
      <c r="C338" s="16">
        <v>0</v>
      </c>
      <c r="D338" s="15" t="s">
        <v>483</v>
      </c>
      <c r="E338">
        <v>1</v>
      </c>
      <c r="F338" s="15" t="s">
        <v>483</v>
      </c>
      <c r="H338" s="2">
        <v>0</v>
      </c>
      <c r="I338" s="15" t="s">
        <v>483</v>
      </c>
    </row>
    <row r="339" spans="1:25">
      <c r="A339" s="5" t="s">
        <v>28</v>
      </c>
      <c r="B339" t="s">
        <v>187</v>
      </c>
      <c r="C339" s="16">
        <v>0</v>
      </c>
      <c r="D339" s="15" t="s">
        <v>483</v>
      </c>
      <c r="E339">
        <v>0</v>
      </c>
      <c r="F339" s="15" t="s">
        <v>483</v>
      </c>
      <c r="H339" s="2">
        <v>0</v>
      </c>
      <c r="I339" s="15" t="s">
        <v>483</v>
      </c>
    </row>
    <row r="340" spans="1:25">
      <c r="A340" s="5" t="s">
        <v>28</v>
      </c>
      <c r="B340" t="s">
        <v>192</v>
      </c>
      <c r="C340" s="16">
        <v>0</v>
      </c>
      <c r="D340" s="15" t="s">
        <v>483</v>
      </c>
      <c r="E340">
        <v>0</v>
      </c>
      <c r="F340" s="15" t="s">
        <v>483</v>
      </c>
      <c r="H340" s="2">
        <v>0</v>
      </c>
      <c r="I340" s="15" t="s">
        <v>483</v>
      </c>
    </row>
    <row r="341" spans="1:25">
      <c r="A341" s="5" t="s">
        <v>28</v>
      </c>
      <c r="B341" s="3" t="s">
        <v>54</v>
      </c>
      <c r="C341" s="16">
        <v>0</v>
      </c>
      <c r="D341" s="15" t="s">
        <v>483</v>
      </c>
      <c r="E341" s="2">
        <v>1</v>
      </c>
      <c r="F341" s="15" t="s">
        <v>483</v>
      </c>
      <c r="G341" s="2"/>
      <c r="H341" s="2">
        <v>0</v>
      </c>
      <c r="I341" s="15" t="s">
        <v>483</v>
      </c>
      <c r="J341" s="2"/>
      <c r="K341" s="27"/>
      <c r="L341" s="26">
        <v>218.8</v>
      </c>
      <c r="M341" s="26" t="s">
        <v>469</v>
      </c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>
      <c r="A342" s="5" t="s">
        <v>28</v>
      </c>
      <c r="B342" t="s">
        <v>144</v>
      </c>
      <c r="C342" s="16">
        <v>0</v>
      </c>
      <c r="D342" s="15" t="s">
        <v>483</v>
      </c>
      <c r="E342">
        <v>0</v>
      </c>
      <c r="F342" s="15" t="s">
        <v>483</v>
      </c>
      <c r="H342" s="2">
        <v>0</v>
      </c>
      <c r="I342" s="15" t="s">
        <v>483</v>
      </c>
    </row>
    <row r="343" spans="1:25">
      <c r="A343" s="5" t="s">
        <v>28</v>
      </c>
      <c r="B343" s="3" t="s">
        <v>55</v>
      </c>
      <c r="C343" s="16">
        <v>0</v>
      </c>
      <c r="D343" s="15" t="s">
        <v>483</v>
      </c>
      <c r="E343" s="2">
        <v>0</v>
      </c>
      <c r="F343" s="15" t="s">
        <v>483</v>
      </c>
      <c r="G343" s="2"/>
      <c r="H343" s="2">
        <v>0</v>
      </c>
      <c r="I343" s="15" t="s">
        <v>483</v>
      </c>
      <c r="J343" s="2"/>
      <c r="K343" s="27"/>
      <c r="L343" s="26">
        <v>108.02968749999999</v>
      </c>
      <c r="M343" s="26" t="s">
        <v>469</v>
      </c>
      <c r="N343" s="2"/>
      <c r="O343" s="2"/>
      <c r="P343" s="3"/>
      <c r="Q343" s="2"/>
      <c r="R343" s="2"/>
      <c r="S343" s="2"/>
      <c r="T343" s="2"/>
      <c r="U343" s="2"/>
      <c r="V343" s="2"/>
      <c r="W343" s="2"/>
      <c r="X343" s="2"/>
      <c r="Y343" s="2"/>
    </row>
    <row r="344" spans="1:25">
      <c r="A344" s="5" t="s">
        <v>28</v>
      </c>
      <c r="B344" t="s">
        <v>136</v>
      </c>
      <c r="C344" s="16">
        <v>0</v>
      </c>
      <c r="D344" s="15" t="s">
        <v>483</v>
      </c>
      <c r="E344">
        <v>1</v>
      </c>
      <c r="F344" s="15" t="s">
        <v>483</v>
      </c>
      <c r="H344" s="2">
        <v>0</v>
      </c>
      <c r="I344" s="15" t="s">
        <v>483</v>
      </c>
    </row>
    <row r="345" spans="1:25">
      <c r="A345" s="5" t="s">
        <v>28</v>
      </c>
      <c r="B345" t="s">
        <v>199</v>
      </c>
      <c r="C345" s="16">
        <v>0</v>
      </c>
      <c r="D345" s="15" t="s">
        <v>483</v>
      </c>
      <c r="E345">
        <v>0</v>
      </c>
      <c r="F345" s="15" t="s">
        <v>483</v>
      </c>
      <c r="H345" s="2">
        <v>0</v>
      </c>
      <c r="I345" s="15" t="s">
        <v>483</v>
      </c>
    </row>
    <row r="346" spans="1:25">
      <c r="A346" s="5" t="s">
        <v>28</v>
      </c>
      <c r="B346" t="s">
        <v>172</v>
      </c>
      <c r="C346" s="16">
        <v>0</v>
      </c>
      <c r="D346" s="15" t="s">
        <v>483</v>
      </c>
      <c r="E346">
        <v>1</v>
      </c>
      <c r="F346" s="15" t="s">
        <v>483</v>
      </c>
      <c r="H346" s="2">
        <v>0</v>
      </c>
      <c r="I346" s="15" t="s">
        <v>483</v>
      </c>
    </row>
    <row r="347" spans="1:25">
      <c r="A347" s="5" t="s">
        <v>28</v>
      </c>
      <c r="B347" s="3" t="s">
        <v>202</v>
      </c>
      <c r="C347" s="16">
        <v>0</v>
      </c>
      <c r="D347" s="28" t="s">
        <v>483</v>
      </c>
      <c r="E347" s="2">
        <v>1</v>
      </c>
      <c r="F347" s="15" t="s">
        <v>483</v>
      </c>
      <c r="G347" s="2"/>
      <c r="H347" s="2">
        <v>0</v>
      </c>
      <c r="I347" s="15" t="s">
        <v>483</v>
      </c>
      <c r="J347" s="2"/>
      <c r="K347" s="27"/>
      <c r="L347" s="26">
        <v>315.10390630000001</v>
      </c>
      <c r="M347" s="26" t="s">
        <v>469</v>
      </c>
      <c r="N347" s="3"/>
      <c r="O347" s="3"/>
      <c r="P347" s="3"/>
      <c r="Q347" s="2"/>
      <c r="R347" s="2"/>
      <c r="S347" s="2"/>
      <c r="T347" s="2"/>
      <c r="U347" s="2"/>
      <c r="V347" s="2"/>
      <c r="W347" s="2"/>
      <c r="X347" s="2"/>
      <c r="Y347" s="2"/>
    </row>
    <row r="348" spans="1:25">
      <c r="A348" s="5" t="s">
        <v>28</v>
      </c>
      <c r="B348" t="s">
        <v>197</v>
      </c>
      <c r="C348" s="16">
        <v>0</v>
      </c>
      <c r="D348" s="15" t="s">
        <v>483</v>
      </c>
      <c r="E348">
        <v>0</v>
      </c>
      <c r="F348" s="15" t="s">
        <v>483</v>
      </c>
      <c r="H348" s="2">
        <v>0</v>
      </c>
      <c r="I348" s="15" t="s">
        <v>483</v>
      </c>
    </row>
    <row r="349" spans="1:25">
      <c r="A349" s="5" t="s">
        <v>28</v>
      </c>
      <c r="B349" t="s">
        <v>158</v>
      </c>
      <c r="C349" s="16">
        <v>0</v>
      </c>
      <c r="D349" s="15" t="s">
        <v>483</v>
      </c>
      <c r="E349">
        <v>1</v>
      </c>
      <c r="F349" s="15" t="s">
        <v>483</v>
      </c>
      <c r="H349" s="2">
        <v>0</v>
      </c>
      <c r="I349" s="15" t="s">
        <v>483</v>
      </c>
    </row>
    <row r="350" spans="1:25">
      <c r="A350" s="5" t="s">
        <v>28</v>
      </c>
      <c r="B350" t="s">
        <v>189</v>
      </c>
      <c r="C350" s="16">
        <v>0</v>
      </c>
      <c r="D350" s="15" t="s">
        <v>483</v>
      </c>
      <c r="E350">
        <v>1</v>
      </c>
      <c r="F350" s="15" t="s">
        <v>483</v>
      </c>
      <c r="H350" s="2">
        <v>0</v>
      </c>
      <c r="I350" s="15" t="s">
        <v>483</v>
      </c>
    </row>
    <row r="351" spans="1:25">
      <c r="A351" s="5" t="s">
        <v>28</v>
      </c>
      <c r="B351" t="s">
        <v>164</v>
      </c>
      <c r="C351" s="16">
        <v>0</v>
      </c>
      <c r="D351" s="15" t="s">
        <v>483</v>
      </c>
      <c r="E351">
        <v>1</v>
      </c>
      <c r="F351" s="15" t="s">
        <v>483</v>
      </c>
      <c r="H351" s="2">
        <v>0</v>
      </c>
      <c r="I351" s="15" t="s">
        <v>483</v>
      </c>
    </row>
    <row r="352" spans="1:25">
      <c r="A352" s="5" t="s">
        <v>28</v>
      </c>
      <c r="B352" t="s">
        <v>196</v>
      </c>
      <c r="C352" s="16">
        <v>0</v>
      </c>
      <c r="D352" s="15" t="s">
        <v>483</v>
      </c>
      <c r="E352">
        <v>0</v>
      </c>
      <c r="F352" s="15" t="s">
        <v>483</v>
      </c>
      <c r="H352" s="2">
        <v>0</v>
      </c>
      <c r="I352" s="15" t="s">
        <v>483</v>
      </c>
    </row>
    <row r="353" spans="1:25">
      <c r="A353" s="5" t="s">
        <v>28</v>
      </c>
      <c r="B353" s="3" t="s">
        <v>68</v>
      </c>
      <c r="C353" s="16">
        <v>0</v>
      </c>
      <c r="D353" s="15" t="str">
        <f>IF(Q353&gt;1,"This study","")</f>
        <v>This study</v>
      </c>
      <c r="E353" s="2">
        <v>1</v>
      </c>
      <c r="F353" s="2" t="s">
        <v>207</v>
      </c>
      <c r="G353" s="2"/>
      <c r="H353" s="2">
        <v>0</v>
      </c>
      <c r="I353" s="3" t="str">
        <f t="shared" si="0"/>
        <v>This study</v>
      </c>
      <c r="J353" s="3">
        <v>0.05</v>
      </c>
      <c r="K353" s="26" t="s">
        <v>462</v>
      </c>
      <c r="L353" s="26">
        <v>218</v>
      </c>
      <c r="M353" s="26" t="s">
        <v>207</v>
      </c>
      <c r="N353" s="3"/>
      <c r="O353" s="3"/>
      <c r="P353" s="3"/>
      <c r="Q353" s="3">
        <v>32</v>
      </c>
      <c r="R353" s="3">
        <v>30</v>
      </c>
      <c r="S353" s="3">
        <v>15</v>
      </c>
      <c r="T353" s="3">
        <v>25</v>
      </c>
      <c r="U353" s="3">
        <v>18</v>
      </c>
      <c r="V353" s="3">
        <v>10</v>
      </c>
      <c r="W353" s="3">
        <v>88</v>
      </c>
      <c r="X353" s="2"/>
      <c r="Y353" s="2"/>
    </row>
    <row r="354" spans="1:25">
      <c r="A354" s="5" t="s">
        <v>28</v>
      </c>
      <c r="B354" t="s">
        <v>159</v>
      </c>
      <c r="C354" s="16">
        <v>0</v>
      </c>
      <c r="D354" s="15" t="s">
        <v>483</v>
      </c>
      <c r="E354">
        <v>1</v>
      </c>
      <c r="F354" s="15" t="s">
        <v>483</v>
      </c>
      <c r="H354" s="2">
        <v>0</v>
      </c>
      <c r="I354" s="15" t="s">
        <v>483</v>
      </c>
    </row>
    <row r="355" spans="1:25">
      <c r="A355" s="5" t="s">
        <v>28</v>
      </c>
      <c r="B355" t="s">
        <v>181</v>
      </c>
      <c r="C355" s="16">
        <v>0</v>
      </c>
      <c r="D355" s="15" t="s">
        <v>483</v>
      </c>
      <c r="E355">
        <v>0</v>
      </c>
      <c r="F355" s="15" t="s">
        <v>483</v>
      </c>
      <c r="H355" s="2">
        <v>0</v>
      </c>
      <c r="I355" s="15" t="s">
        <v>483</v>
      </c>
    </row>
    <row r="356" spans="1:25">
      <c r="A356" s="5" t="s">
        <v>28</v>
      </c>
      <c r="B356" t="s">
        <v>186</v>
      </c>
      <c r="C356" s="16">
        <v>0</v>
      </c>
      <c r="D356" s="15" t="s">
        <v>483</v>
      </c>
      <c r="E356">
        <v>0</v>
      </c>
      <c r="F356" s="15" t="s">
        <v>483</v>
      </c>
      <c r="H356" s="2">
        <v>0</v>
      </c>
      <c r="I356" s="15" t="s">
        <v>483</v>
      </c>
    </row>
    <row r="357" spans="1:25">
      <c r="A357" s="5" t="s">
        <v>28</v>
      </c>
      <c r="B357" t="s">
        <v>138</v>
      </c>
      <c r="C357" s="16">
        <v>0</v>
      </c>
      <c r="D357" s="15" t="s">
        <v>483</v>
      </c>
      <c r="E357">
        <v>0</v>
      </c>
      <c r="F357" s="15" t="s">
        <v>483</v>
      </c>
      <c r="H357" s="2">
        <v>0</v>
      </c>
      <c r="I357" s="15" t="s">
        <v>483</v>
      </c>
    </row>
    <row r="358" spans="1:25">
      <c r="A358" s="5" t="s">
        <v>28</v>
      </c>
      <c r="B358" t="s">
        <v>139</v>
      </c>
      <c r="C358" s="16">
        <v>0</v>
      </c>
      <c r="D358" s="15" t="s">
        <v>483</v>
      </c>
      <c r="E358">
        <v>0</v>
      </c>
      <c r="F358" s="15" t="s">
        <v>483</v>
      </c>
      <c r="H358" s="2">
        <v>0</v>
      </c>
      <c r="I358" s="15" t="s">
        <v>483</v>
      </c>
    </row>
    <row r="359" spans="1:25">
      <c r="A359" s="5" t="s">
        <v>28</v>
      </c>
      <c r="B359" t="s">
        <v>169</v>
      </c>
      <c r="C359" s="16">
        <v>0</v>
      </c>
      <c r="D359" s="15" t="s">
        <v>483</v>
      </c>
      <c r="E359">
        <v>1</v>
      </c>
      <c r="F359" s="15" t="s">
        <v>483</v>
      </c>
      <c r="H359" s="2">
        <v>0</v>
      </c>
      <c r="I359" s="15" t="s">
        <v>483</v>
      </c>
    </row>
    <row r="360" spans="1:25">
      <c r="A360" s="5" t="s">
        <v>28</v>
      </c>
      <c r="B360" t="s">
        <v>145</v>
      </c>
      <c r="C360" s="16">
        <v>0</v>
      </c>
      <c r="D360" s="15" t="s">
        <v>483</v>
      </c>
      <c r="E360">
        <v>1</v>
      </c>
      <c r="F360" t="s">
        <v>483</v>
      </c>
      <c r="H360" s="2">
        <v>0</v>
      </c>
      <c r="I360" s="15" t="s">
        <v>483</v>
      </c>
    </row>
    <row r="361" spans="1:25">
      <c r="A361" s="5" t="s">
        <v>28</v>
      </c>
      <c r="B361" t="s">
        <v>195</v>
      </c>
      <c r="C361" s="16">
        <v>0</v>
      </c>
      <c r="D361" s="15" t="s">
        <v>483</v>
      </c>
      <c r="E361">
        <v>0</v>
      </c>
      <c r="F361" s="15" t="s">
        <v>483</v>
      </c>
      <c r="H361" s="2">
        <v>0</v>
      </c>
      <c r="I361" s="15" t="s">
        <v>483</v>
      </c>
    </row>
    <row r="362" spans="1:25">
      <c r="A362" s="5" t="s">
        <v>28</v>
      </c>
      <c r="B362" s="3" t="s">
        <v>76</v>
      </c>
      <c r="C362" s="16">
        <v>0</v>
      </c>
      <c r="D362" s="15" t="s">
        <v>483</v>
      </c>
      <c r="E362" s="2">
        <v>1</v>
      </c>
      <c r="F362" t="s">
        <v>483</v>
      </c>
      <c r="G362" s="2"/>
      <c r="H362" s="2">
        <v>0</v>
      </c>
      <c r="I362" s="15" t="s">
        <v>483</v>
      </c>
      <c r="J362" s="2"/>
      <c r="K362" s="27"/>
      <c r="L362" s="26">
        <v>274.59140630000002</v>
      </c>
      <c r="M362" s="26" t="s">
        <v>469</v>
      </c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>
      <c r="A363" s="5" t="s">
        <v>28</v>
      </c>
      <c r="B363" t="s">
        <v>146</v>
      </c>
      <c r="C363" s="16">
        <v>0</v>
      </c>
      <c r="D363" s="15" t="s">
        <v>483</v>
      </c>
      <c r="E363">
        <v>1</v>
      </c>
      <c r="F363" t="s">
        <v>483</v>
      </c>
      <c r="H363" s="2">
        <v>0</v>
      </c>
      <c r="I363" s="15" t="s">
        <v>483</v>
      </c>
    </row>
    <row r="364" spans="1:25">
      <c r="A364" s="5" t="s">
        <v>28</v>
      </c>
      <c r="B364" t="s">
        <v>140</v>
      </c>
      <c r="C364" s="16">
        <v>0</v>
      </c>
      <c r="D364" s="15" t="s">
        <v>483</v>
      </c>
      <c r="E364">
        <v>0</v>
      </c>
      <c r="F364" s="15" t="s">
        <v>483</v>
      </c>
      <c r="H364" s="2">
        <v>0</v>
      </c>
      <c r="I364" s="15" t="s">
        <v>483</v>
      </c>
    </row>
    <row r="365" spans="1:25">
      <c r="A365" s="5" t="s">
        <v>28</v>
      </c>
      <c r="B365" t="s">
        <v>137</v>
      </c>
      <c r="C365" s="16">
        <v>0</v>
      </c>
      <c r="D365" s="15" t="s">
        <v>483</v>
      </c>
      <c r="E365">
        <v>1</v>
      </c>
      <c r="F365" s="15" t="s">
        <v>483</v>
      </c>
      <c r="H365" s="2">
        <v>0</v>
      </c>
      <c r="I365" s="15" t="s">
        <v>483</v>
      </c>
    </row>
    <row r="366" spans="1:25">
      <c r="A366" s="5" t="s">
        <v>28</v>
      </c>
      <c r="B366" t="s">
        <v>180</v>
      </c>
      <c r="C366" s="16">
        <v>0</v>
      </c>
      <c r="D366" s="15" t="s">
        <v>483</v>
      </c>
      <c r="E366">
        <v>1</v>
      </c>
      <c r="F366" s="15" t="s">
        <v>483</v>
      </c>
      <c r="H366" s="2">
        <v>0</v>
      </c>
      <c r="I366" s="15" t="s">
        <v>483</v>
      </c>
    </row>
    <row r="367" spans="1:25">
      <c r="A367" s="5" t="s">
        <v>28</v>
      </c>
      <c r="B367" t="s">
        <v>161</v>
      </c>
      <c r="C367" s="16">
        <v>0</v>
      </c>
      <c r="D367" s="15" t="s">
        <v>483</v>
      </c>
      <c r="E367">
        <v>1</v>
      </c>
      <c r="F367" s="15" t="s">
        <v>483</v>
      </c>
      <c r="H367" s="2">
        <v>0</v>
      </c>
      <c r="I367" s="15" t="s">
        <v>483</v>
      </c>
    </row>
    <row r="368" spans="1:25">
      <c r="A368" s="5" t="s">
        <v>28</v>
      </c>
      <c r="B368" t="s">
        <v>175</v>
      </c>
      <c r="C368" s="16">
        <v>0</v>
      </c>
      <c r="D368" s="15" t="s">
        <v>483</v>
      </c>
      <c r="E368">
        <v>1</v>
      </c>
      <c r="F368" s="15" t="s">
        <v>483</v>
      </c>
      <c r="H368" s="2">
        <v>0</v>
      </c>
      <c r="I368" s="15" t="s">
        <v>483</v>
      </c>
    </row>
    <row r="369" spans="1:25">
      <c r="A369" s="5" t="s">
        <v>28</v>
      </c>
      <c r="B369" t="s">
        <v>174</v>
      </c>
      <c r="C369" s="16">
        <v>0</v>
      </c>
      <c r="D369" s="15" t="s">
        <v>483</v>
      </c>
      <c r="E369">
        <v>1</v>
      </c>
      <c r="F369" s="15" t="s">
        <v>483</v>
      </c>
      <c r="H369" s="2">
        <v>0</v>
      </c>
      <c r="I369" s="15" t="s">
        <v>483</v>
      </c>
    </row>
    <row r="370" spans="1:25">
      <c r="A370" s="5" t="s">
        <v>28</v>
      </c>
      <c r="B370" s="3" t="s">
        <v>80</v>
      </c>
      <c r="C370" s="16">
        <v>0</v>
      </c>
      <c r="D370" s="15" t="s">
        <v>483</v>
      </c>
      <c r="E370" s="2">
        <v>1</v>
      </c>
      <c r="F370" s="15" t="s">
        <v>483</v>
      </c>
      <c r="G370" s="2"/>
      <c r="H370" s="2">
        <v>0</v>
      </c>
      <c r="I370" s="15" t="s">
        <v>483</v>
      </c>
      <c r="J370" s="2"/>
      <c r="K370" s="27"/>
      <c r="L370" s="26">
        <v>200.63749999999999</v>
      </c>
      <c r="M370" s="26" t="s">
        <v>469</v>
      </c>
      <c r="N370" s="3"/>
      <c r="O370" s="3"/>
      <c r="P370" s="3"/>
      <c r="Q370" s="2"/>
      <c r="R370" s="2"/>
      <c r="S370" s="2"/>
      <c r="T370" s="2"/>
      <c r="U370" s="2"/>
      <c r="V370" s="2"/>
      <c r="W370" s="2"/>
      <c r="X370" s="2"/>
      <c r="Y370" s="2"/>
    </row>
    <row r="371" spans="1:25">
      <c r="A371" s="5" t="s">
        <v>28</v>
      </c>
      <c r="B371" t="s">
        <v>171</v>
      </c>
      <c r="C371" s="16">
        <v>0</v>
      </c>
      <c r="D371" s="15" t="s">
        <v>483</v>
      </c>
      <c r="E371">
        <v>1</v>
      </c>
      <c r="F371" s="15" t="s">
        <v>483</v>
      </c>
      <c r="H371" s="2">
        <v>0</v>
      </c>
      <c r="I371" s="15" t="s">
        <v>483</v>
      </c>
    </row>
    <row r="372" spans="1:25">
      <c r="A372" s="5" t="s">
        <v>28</v>
      </c>
      <c r="B372" s="3" t="s">
        <v>83</v>
      </c>
      <c r="C372" s="16">
        <v>0</v>
      </c>
      <c r="D372" s="15" t="str">
        <f>IF(Q372&gt;1,"This study","")</f>
        <v>This study</v>
      </c>
      <c r="E372" s="2">
        <v>1</v>
      </c>
      <c r="F372" s="2" t="s">
        <v>207</v>
      </c>
      <c r="G372" s="2"/>
      <c r="H372" s="2">
        <v>0</v>
      </c>
      <c r="I372" s="3" t="str">
        <f t="shared" ref="I372" si="1">IF(T372&gt;1,"This study","")</f>
        <v>This study</v>
      </c>
      <c r="J372" s="2"/>
      <c r="K372" s="27"/>
      <c r="L372" s="26">
        <v>223</v>
      </c>
      <c r="M372" s="26" t="s">
        <v>207</v>
      </c>
      <c r="N372" s="2"/>
      <c r="O372" s="2"/>
      <c r="P372" s="2"/>
      <c r="Q372">
        <v>68.889145620634068</v>
      </c>
      <c r="R372">
        <v>51.051741895038511</v>
      </c>
      <c r="S372">
        <v>13.539571019165322</v>
      </c>
      <c r="T372">
        <v>35.657831810854383</v>
      </c>
      <c r="U372">
        <v>43.113133619917605</v>
      </c>
      <c r="V372">
        <v>5.3563138097796887</v>
      </c>
      <c r="W372">
        <v>5.392262224610425</v>
      </c>
      <c r="X372" s="2"/>
      <c r="Y372" s="2"/>
    </row>
    <row r="373" spans="1:25">
      <c r="A373" s="5" t="s">
        <v>28</v>
      </c>
      <c r="B373" t="s">
        <v>183</v>
      </c>
      <c r="C373" s="16">
        <v>0</v>
      </c>
      <c r="D373" s="15" t="s">
        <v>483</v>
      </c>
      <c r="E373">
        <v>0</v>
      </c>
      <c r="F373" s="15" t="s">
        <v>483</v>
      </c>
      <c r="H373" s="2">
        <v>0</v>
      </c>
      <c r="I373" s="15" t="s">
        <v>483</v>
      </c>
    </row>
    <row r="374" spans="1:25">
      <c r="A374" s="5" t="s">
        <v>28</v>
      </c>
      <c r="B374" t="s">
        <v>135</v>
      </c>
      <c r="C374" s="16">
        <v>0</v>
      </c>
      <c r="D374" s="15" t="s">
        <v>483</v>
      </c>
      <c r="E374">
        <v>1</v>
      </c>
      <c r="F374" s="15" t="s">
        <v>483</v>
      </c>
      <c r="H374" s="2">
        <v>0</v>
      </c>
      <c r="I374" s="15" t="s">
        <v>483</v>
      </c>
    </row>
    <row r="375" spans="1:25">
      <c r="A375" s="5" t="s">
        <v>28</v>
      </c>
      <c r="B375" t="s">
        <v>194</v>
      </c>
      <c r="C375" s="16">
        <v>0</v>
      </c>
      <c r="D375" s="15" t="s">
        <v>483</v>
      </c>
      <c r="E375">
        <v>0</v>
      </c>
      <c r="F375" s="15" t="s">
        <v>483</v>
      </c>
      <c r="H375" s="2">
        <v>0</v>
      </c>
      <c r="I375" s="15" t="s">
        <v>483</v>
      </c>
    </row>
    <row r="376" spans="1:25">
      <c r="A376" s="5" t="s">
        <v>28</v>
      </c>
      <c r="B376" s="3" t="s">
        <v>89</v>
      </c>
      <c r="C376" s="16">
        <v>0</v>
      </c>
      <c r="D376" s="15" t="s">
        <v>483</v>
      </c>
      <c r="E376" s="2">
        <v>0</v>
      </c>
      <c r="F376" s="15" t="s">
        <v>483</v>
      </c>
      <c r="G376" s="2"/>
      <c r="H376" s="2">
        <v>0</v>
      </c>
      <c r="I376" s="15" t="s">
        <v>483</v>
      </c>
      <c r="J376" s="2"/>
      <c r="K376" s="27"/>
      <c r="L376" s="26">
        <v>119.6070313</v>
      </c>
      <c r="M376" s="26" t="s">
        <v>469</v>
      </c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>
      <c r="A377" s="5" t="s">
        <v>28</v>
      </c>
      <c r="B377" t="s">
        <v>128</v>
      </c>
      <c r="C377" s="16">
        <v>0</v>
      </c>
      <c r="D377" s="15" t="s">
        <v>483</v>
      </c>
      <c r="E377">
        <v>0</v>
      </c>
      <c r="F377" s="15" t="s">
        <v>483</v>
      </c>
      <c r="H377" s="2">
        <v>0</v>
      </c>
      <c r="I377" s="15" t="s">
        <v>483</v>
      </c>
    </row>
    <row r="378" spans="1:25">
      <c r="A378" s="5" t="s">
        <v>28</v>
      </c>
      <c r="B378" s="3" t="s">
        <v>91</v>
      </c>
      <c r="C378" s="16">
        <v>0</v>
      </c>
      <c r="D378" s="15" t="s">
        <v>483</v>
      </c>
      <c r="E378" s="2">
        <v>1</v>
      </c>
      <c r="F378" s="15" t="s">
        <v>483</v>
      </c>
      <c r="G378" s="2"/>
      <c r="H378" s="2">
        <v>0</v>
      </c>
      <c r="I378" s="15" t="s">
        <v>483</v>
      </c>
      <c r="J378" s="2"/>
      <c r="K378" s="27"/>
      <c r="L378" s="26">
        <v>345.32968749999998</v>
      </c>
      <c r="M378" s="26" t="s">
        <v>469</v>
      </c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>
      <c r="A379" s="5" t="s">
        <v>28</v>
      </c>
      <c r="B379" t="s">
        <v>150</v>
      </c>
      <c r="C379" s="16">
        <v>0</v>
      </c>
      <c r="D379" s="15" t="s">
        <v>483</v>
      </c>
      <c r="E379">
        <v>1</v>
      </c>
      <c r="F379" s="15" t="s">
        <v>483</v>
      </c>
      <c r="H379" s="2">
        <v>0</v>
      </c>
      <c r="I379" s="15" t="s">
        <v>483</v>
      </c>
    </row>
    <row r="380" spans="1:25">
      <c r="A380" s="5" t="s">
        <v>28</v>
      </c>
      <c r="B380" t="s">
        <v>166</v>
      </c>
      <c r="C380" s="16">
        <v>0</v>
      </c>
      <c r="D380" s="15" t="s">
        <v>483</v>
      </c>
      <c r="E380">
        <v>1</v>
      </c>
      <c r="F380" s="15" t="s">
        <v>483</v>
      </c>
      <c r="H380" s="2">
        <v>0</v>
      </c>
      <c r="I380" s="15" t="s">
        <v>483</v>
      </c>
    </row>
    <row r="381" spans="1:25">
      <c r="A381" s="5" t="s">
        <v>28</v>
      </c>
      <c r="B381" t="s">
        <v>155</v>
      </c>
      <c r="C381" s="16">
        <v>0</v>
      </c>
      <c r="D381" s="15" t="s">
        <v>483</v>
      </c>
      <c r="E381">
        <v>1</v>
      </c>
      <c r="F381" s="15" t="s">
        <v>483</v>
      </c>
      <c r="H381" s="2">
        <v>0</v>
      </c>
      <c r="I381" s="15" t="s">
        <v>483</v>
      </c>
    </row>
    <row r="382" spans="1:25">
      <c r="A382" s="5" t="s">
        <v>28</v>
      </c>
      <c r="B382" t="s">
        <v>143</v>
      </c>
      <c r="C382" s="16">
        <v>0</v>
      </c>
      <c r="D382" s="15" t="s">
        <v>483</v>
      </c>
      <c r="E382">
        <v>0</v>
      </c>
      <c r="F382" s="15" t="s">
        <v>483</v>
      </c>
      <c r="H382" s="2">
        <v>0</v>
      </c>
      <c r="I382" s="15" t="s">
        <v>483</v>
      </c>
    </row>
    <row r="383" spans="1:25">
      <c r="A383" s="5" t="s">
        <v>28</v>
      </c>
      <c r="B383" t="s">
        <v>163</v>
      </c>
      <c r="C383" s="16">
        <v>0</v>
      </c>
      <c r="D383" s="15" t="s">
        <v>483</v>
      </c>
      <c r="E383">
        <v>1</v>
      </c>
      <c r="F383" s="15" t="s">
        <v>483</v>
      </c>
      <c r="H383" s="2">
        <v>0</v>
      </c>
      <c r="I383" s="15" t="s">
        <v>483</v>
      </c>
    </row>
    <row r="384" spans="1:25">
      <c r="A384" s="5" t="s">
        <v>28</v>
      </c>
      <c r="B384" t="s">
        <v>157</v>
      </c>
      <c r="C384" s="16">
        <v>0</v>
      </c>
      <c r="D384" s="15" t="s">
        <v>483</v>
      </c>
      <c r="E384">
        <v>1</v>
      </c>
      <c r="F384" s="15" t="s">
        <v>483</v>
      </c>
      <c r="H384" s="2">
        <v>0</v>
      </c>
      <c r="I384" s="15" t="s">
        <v>483</v>
      </c>
    </row>
    <row r="385" spans="1:25">
      <c r="A385" s="5" t="s">
        <v>28</v>
      </c>
      <c r="B385" t="s">
        <v>177</v>
      </c>
      <c r="C385" s="16">
        <v>0</v>
      </c>
      <c r="D385" s="15" t="s">
        <v>483</v>
      </c>
      <c r="E385">
        <v>1</v>
      </c>
      <c r="F385" s="15" t="s">
        <v>483</v>
      </c>
      <c r="H385" s="2">
        <v>0</v>
      </c>
      <c r="I385" s="15" t="s">
        <v>483</v>
      </c>
    </row>
    <row r="386" spans="1:25">
      <c r="A386" s="5" t="s">
        <v>28</v>
      </c>
      <c r="B386" s="3" t="s">
        <v>105</v>
      </c>
      <c r="C386" s="16">
        <v>0</v>
      </c>
      <c r="D386" s="15" t="s">
        <v>483</v>
      </c>
      <c r="E386" s="2">
        <v>1</v>
      </c>
      <c r="F386" s="15" t="s">
        <v>483</v>
      </c>
      <c r="G386" s="2"/>
      <c r="H386" s="2">
        <v>0</v>
      </c>
      <c r="I386" s="15" t="s">
        <v>483</v>
      </c>
      <c r="J386" s="2"/>
      <c r="K386" s="27"/>
      <c r="L386" s="26">
        <v>244.36562499999999</v>
      </c>
      <c r="M386" s="26" t="s">
        <v>469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>
      <c r="A387" s="5" t="s">
        <v>28</v>
      </c>
      <c r="B387" s="3" t="s">
        <v>107</v>
      </c>
      <c r="C387" s="16">
        <v>0</v>
      </c>
      <c r="D387" s="15" t="s">
        <v>483</v>
      </c>
      <c r="E387" s="2">
        <v>1</v>
      </c>
      <c r="F387" s="15" t="s">
        <v>483</v>
      </c>
      <c r="G387" s="2"/>
      <c r="H387" s="2">
        <v>0</v>
      </c>
      <c r="I387" s="15" t="s">
        <v>483</v>
      </c>
      <c r="J387" s="2"/>
      <c r="K387" s="27"/>
      <c r="L387" s="26">
        <v>192.92109379999999</v>
      </c>
      <c r="M387" s="26" t="s">
        <v>469</v>
      </c>
      <c r="N387" s="3"/>
      <c r="O387" s="3"/>
      <c r="P387" s="3"/>
      <c r="Q387" s="2"/>
      <c r="R387" s="2"/>
      <c r="S387" s="2"/>
      <c r="T387" s="2"/>
      <c r="U387" s="2"/>
      <c r="V387" s="2"/>
      <c r="W387" s="2"/>
      <c r="X387" s="2"/>
      <c r="Y387" s="2"/>
    </row>
    <row r="388" spans="1:25">
      <c r="A388" s="5" t="s">
        <v>28</v>
      </c>
      <c r="B388" t="s">
        <v>133</v>
      </c>
      <c r="C388" s="16">
        <v>0</v>
      </c>
      <c r="D388" s="15" t="s">
        <v>483</v>
      </c>
      <c r="E388">
        <v>1</v>
      </c>
      <c r="F388" s="15" t="s">
        <v>483</v>
      </c>
      <c r="H388" s="2">
        <v>0</v>
      </c>
      <c r="I388" s="15" t="s">
        <v>483</v>
      </c>
    </row>
    <row r="389" spans="1:25">
      <c r="A389" s="5" t="s">
        <v>28</v>
      </c>
      <c r="B389" t="s">
        <v>134</v>
      </c>
      <c r="C389" s="16">
        <v>0</v>
      </c>
      <c r="D389" s="15" t="s">
        <v>483</v>
      </c>
      <c r="E389">
        <v>1</v>
      </c>
      <c r="F389" s="15" t="s">
        <v>483</v>
      </c>
      <c r="H389" s="2">
        <v>0</v>
      </c>
      <c r="I389" s="15" t="s">
        <v>483</v>
      </c>
    </row>
    <row r="390" spans="1:25">
      <c r="A390" s="5" t="s">
        <v>28</v>
      </c>
      <c r="B390" t="s">
        <v>179</v>
      </c>
      <c r="C390" s="16">
        <v>0</v>
      </c>
      <c r="D390" s="15" t="s">
        <v>483</v>
      </c>
      <c r="E390">
        <v>1</v>
      </c>
      <c r="F390" s="15" t="s">
        <v>483</v>
      </c>
      <c r="H390" s="2">
        <v>0</v>
      </c>
      <c r="I390" s="15" t="s">
        <v>483</v>
      </c>
    </row>
    <row r="391" spans="1:25">
      <c r="A391" s="5" t="s">
        <v>28</v>
      </c>
      <c r="B391" s="3" t="s">
        <v>113</v>
      </c>
      <c r="C391" s="16">
        <v>0</v>
      </c>
      <c r="D391" s="15" t="s">
        <v>207</v>
      </c>
      <c r="E391" s="2">
        <v>1</v>
      </c>
      <c r="F391" s="2" t="s">
        <v>207</v>
      </c>
      <c r="G391" s="3">
        <v>0</v>
      </c>
      <c r="H391" s="2">
        <v>0</v>
      </c>
      <c r="I391" s="3" t="s">
        <v>207</v>
      </c>
      <c r="J391" s="3">
        <v>0.06</v>
      </c>
      <c r="K391" s="26" t="s">
        <v>462</v>
      </c>
      <c r="L391" s="27"/>
      <c r="M391" s="27"/>
      <c r="N391" s="3">
        <v>5.0529999999999999</v>
      </c>
      <c r="O391" s="3">
        <v>0.56200000000000006</v>
      </c>
      <c r="P391" s="3" t="s">
        <v>207</v>
      </c>
      <c r="Q391" s="2"/>
      <c r="R391" s="2"/>
      <c r="S391" s="2"/>
      <c r="T391" s="2"/>
      <c r="U391" s="2"/>
      <c r="V391" s="2"/>
      <c r="W391" s="2"/>
      <c r="X391" s="2"/>
      <c r="Y391" s="2"/>
    </row>
    <row r="392" spans="1:25">
      <c r="A392" s="5" t="s">
        <v>28</v>
      </c>
      <c r="B392" t="s">
        <v>126</v>
      </c>
      <c r="C392" s="16">
        <v>0</v>
      </c>
      <c r="D392" s="15" t="s">
        <v>483</v>
      </c>
      <c r="E392">
        <v>0</v>
      </c>
      <c r="F392" s="15" t="s">
        <v>483</v>
      </c>
      <c r="H392" s="2">
        <v>0</v>
      </c>
      <c r="I392" s="15" t="s">
        <v>483</v>
      </c>
    </row>
    <row r="393" spans="1:25">
      <c r="A393" s="5" t="s">
        <v>28</v>
      </c>
      <c r="B393" t="s">
        <v>173</v>
      </c>
      <c r="C393" s="16">
        <v>0</v>
      </c>
      <c r="D393" s="15" t="s">
        <v>483</v>
      </c>
      <c r="E393">
        <v>1</v>
      </c>
      <c r="F393" s="15" t="s">
        <v>483</v>
      </c>
      <c r="H393" s="2">
        <v>0</v>
      </c>
      <c r="I393" s="15" t="s">
        <v>483</v>
      </c>
    </row>
    <row r="394" spans="1:25">
      <c r="A394" s="5" t="s">
        <v>28</v>
      </c>
      <c r="B394" t="s">
        <v>200</v>
      </c>
      <c r="C394" s="16">
        <v>0</v>
      </c>
      <c r="D394" s="15" t="s">
        <v>483</v>
      </c>
      <c r="E394">
        <v>0</v>
      </c>
      <c r="F394" s="15" t="s">
        <v>483</v>
      </c>
      <c r="H394" s="2">
        <v>0</v>
      </c>
      <c r="I394" s="15" t="s">
        <v>483</v>
      </c>
    </row>
    <row r="395" spans="1:25">
      <c r="A395" s="5" t="s">
        <v>28</v>
      </c>
      <c r="B395" t="s">
        <v>142</v>
      </c>
      <c r="C395" s="16">
        <v>0</v>
      </c>
      <c r="D395" s="15" t="s">
        <v>483</v>
      </c>
      <c r="E395">
        <v>0</v>
      </c>
      <c r="F395" s="15" t="s">
        <v>483</v>
      </c>
      <c r="H395" s="2">
        <v>0</v>
      </c>
      <c r="I395" s="15" t="s">
        <v>483</v>
      </c>
    </row>
    <row r="396" spans="1:25">
      <c r="A396" s="5" t="s">
        <v>28</v>
      </c>
      <c r="B396" t="s">
        <v>130</v>
      </c>
      <c r="C396" s="16">
        <v>0</v>
      </c>
      <c r="D396" s="15" t="s">
        <v>483</v>
      </c>
      <c r="E396">
        <v>1</v>
      </c>
      <c r="F396" s="15" t="s">
        <v>483</v>
      </c>
      <c r="H396" s="2">
        <v>0</v>
      </c>
      <c r="I396" s="15" t="s">
        <v>483</v>
      </c>
    </row>
    <row r="397" spans="1:25">
      <c r="A397" s="5" t="s">
        <v>28</v>
      </c>
      <c r="B397" s="3" t="s">
        <v>118</v>
      </c>
      <c r="C397" s="16">
        <v>0</v>
      </c>
      <c r="D397" s="15" t="s">
        <v>483</v>
      </c>
      <c r="E397" s="2">
        <v>0</v>
      </c>
      <c r="F397" s="15" t="s">
        <v>483</v>
      </c>
      <c r="G397" s="2"/>
      <c r="H397" s="2">
        <v>0</v>
      </c>
      <c r="I397" s="15" t="s">
        <v>483</v>
      </c>
      <c r="J397" s="2"/>
      <c r="K397" s="27"/>
      <c r="L397" s="26">
        <v>158</v>
      </c>
      <c r="M397" s="26" t="s">
        <v>469</v>
      </c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>
      <c r="A398" s="5" t="s">
        <v>28</v>
      </c>
      <c r="B398" t="s">
        <v>201</v>
      </c>
      <c r="C398" s="16">
        <v>0</v>
      </c>
      <c r="D398" s="15" t="s">
        <v>483</v>
      </c>
      <c r="E398">
        <v>1</v>
      </c>
      <c r="F398" s="15" t="s">
        <v>483</v>
      </c>
      <c r="H398" s="2">
        <v>0</v>
      </c>
      <c r="I398" s="15" t="s">
        <v>483</v>
      </c>
    </row>
    <row r="399" spans="1:25">
      <c r="A399" s="5" t="s">
        <v>28</v>
      </c>
      <c r="B399" t="s">
        <v>156</v>
      </c>
      <c r="C399" s="16">
        <v>0</v>
      </c>
      <c r="D399" s="15" t="s">
        <v>483</v>
      </c>
      <c r="E399">
        <v>1</v>
      </c>
      <c r="F399" s="15" t="s">
        <v>483</v>
      </c>
      <c r="H399" s="2">
        <v>0</v>
      </c>
      <c r="I399" s="15" t="s">
        <v>483</v>
      </c>
    </row>
    <row r="400" spans="1:25">
      <c r="A400" s="5" t="s">
        <v>28</v>
      </c>
      <c r="B400" t="s">
        <v>162</v>
      </c>
      <c r="C400" s="16">
        <v>0</v>
      </c>
      <c r="D400" s="15" t="s">
        <v>483</v>
      </c>
      <c r="E400">
        <v>1</v>
      </c>
      <c r="F400" s="15" t="s">
        <v>483</v>
      </c>
      <c r="H400" s="2">
        <v>0</v>
      </c>
      <c r="I400" s="15" t="s">
        <v>483</v>
      </c>
    </row>
    <row r="401" spans="1:25">
      <c r="A401" s="5" t="s">
        <v>28</v>
      </c>
      <c r="B401" t="s">
        <v>153</v>
      </c>
      <c r="C401" s="16">
        <v>0</v>
      </c>
      <c r="D401" s="15" t="s">
        <v>483</v>
      </c>
      <c r="E401">
        <v>1</v>
      </c>
      <c r="F401" s="15" t="s">
        <v>483</v>
      </c>
      <c r="H401" s="2">
        <v>0</v>
      </c>
      <c r="I401" s="15" t="s">
        <v>483</v>
      </c>
    </row>
    <row r="402" spans="1:25">
      <c r="A402" s="5" t="s">
        <v>28</v>
      </c>
      <c r="B402" t="s">
        <v>127</v>
      </c>
      <c r="C402" s="16">
        <v>0</v>
      </c>
      <c r="D402" s="15" t="s">
        <v>483</v>
      </c>
      <c r="E402">
        <v>0</v>
      </c>
      <c r="F402" s="15" t="s">
        <v>483</v>
      </c>
      <c r="H402" s="2">
        <v>0</v>
      </c>
      <c r="I402" s="15" t="s">
        <v>483</v>
      </c>
    </row>
    <row r="403" spans="1:25">
      <c r="A403" s="1" t="s">
        <v>31</v>
      </c>
      <c r="B403" s="3" t="s">
        <v>46</v>
      </c>
      <c r="C403" s="16">
        <v>0</v>
      </c>
      <c r="D403" s="20" t="s">
        <v>469</v>
      </c>
      <c r="E403" s="2">
        <v>0</v>
      </c>
      <c r="F403" s="14" t="s">
        <v>469</v>
      </c>
      <c r="G403" s="2"/>
      <c r="H403" s="2">
        <v>1</v>
      </c>
      <c r="I403" s="3" t="s">
        <v>469</v>
      </c>
      <c r="J403" s="2"/>
      <c r="K403" s="27"/>
      <c r="L403" s="26">
        <v>318.31953129999999</v>
      </c>
      <c r="M403" s="26" t="s">
        <v>469</v>
      </c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>
      <c r="A404" s="1" t="s">
        <v>31</v>
      </c>
      <c r="B404" s="3" t="s">
        <v>62</v>
      </c>
      <c r="C404" s="19">
        <v>0</v>
      </c>
      <c r="D404" s="15" t="s">
        <v>462</v>
      </c>
      <c r="E404" s="2">
        <v>2</v>
      </c>
      <c r="F404" s="2"/>
      <c r="G404" s="2"/>
      <c r="H404" s="2">
        <v>1</v>
      </c>
      <c r="I404" s="11" t="s">
        <v>451</v>
      </c>
      <c r="J404" s="3">
        <v>0.02</v>
      </c>
      <c r="K404" s="26" t="s">
        <v>462</v>
      </c>
      <c r="L404" s="27"/>
      <c r="M404" s="27"/>
      <c r="N404" s="3"/>
      <c r="O404" s="3"/>
      <c r="P404" s="3"/>
      <c r="Q404" s="2"/>
      <c r="R404" s="2"/>
      <c r="S404" s="2"/>
      <c r="T404" s="2"/>
      <c r="U404" s="2"/>
      <c r="V404" s="2"/>
      <c r="W404" s="2"/>
      <c r="X404" s="2"/>
      <c r="Y404" s="2"/>
    </row>
    <row r="405" spans="1:25">
      <c r="A405" s="1" t="s">
        <v>31</v>
      </c>
      <c r="B405" s="3" t="s">
        <v>112</v>
      </c>
      <c r="C405" s="16">
        <v>0</v>
      </c>
      <c r="D405" s="20" t="s">
        <v>469</v>
      </c>
      <c r="E405" s="3">
        <v>0</v>
      </c>
      <c r="F405" s="3" t="s">
        <v>469</v>
      </c>
      <c r="G405" s="2"/>
      <c r="H405" s="2">
        <v>1</v>
      </c>
      <c r="I405" s="3" t="s">
        <v>469</v>
      </c>
      <c r="J405" s="2"/>
      <c r="K405" s="27"/>
      <c r="L405" s="26">
        <v>297.74062500000002</v>
      </c>
      <c r="M405" s="26" t="s">
        <v>469</v>
      </c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8" spans="1:25">
      <c r="A408" s="1" t="s">
        <v>208</v>
      </c>
      <c r="B408" s="20" t="s">
        <v>469</v>
      </c>
      <c r="D408" s="15" t="str">
        <f>B408</f>
        <v>https://doi.org/10.1016/S0161-6420(82)34608-4</v>
      </c>
    </row>
    <row r="409" spans="1:25">
      <c r="A409" s="1" t="s">
        <v>470</v>
      </c>
      <c r="B409" t="s">
        <v>476</v>
      </c>
      <c r="D409" s="15" t="str">
        <f>D408&amp;":"&amp;B409</f>
        <v>https://doi.org/10.1016/S0161-6420(82)34608-4:"Leber, Theodor. Handbuch der gesamten Augenheilkunde: Die Cirkulations-und Ernärungsverhältnisse des Auges. Wilhelm Engelmann, 1903."</v>
      </c>
    </row>
    <row r="410" spans="1:25">
      <c r="A410" s="1" t="s">
        <v>471</v>
      </c>
      <c r="B410" s="14" t="s">
        <v>477</v>
      </c>
      <c r="D410" s="15" t="str">
        <f>D409&amp;":"&amp;B410</f>
        <v>https://doi.org/10.1016/S0161-6420(82)34608-4:"Leber, Theodor. Handbuch der gesamten Augenheilkunde: Die Cirkulations-und Ernärungsverhältnisse des Auges. Wilhelm Engelmann, 1903.":https://doi.org/10.1083/jcb.28.3.489</v>
      </c>
    </row>
    <row r="411" spans="1:25">
      <c r="A411" s="1" t="s">
        <v>472</v>
      </c>
      <c r="B411" s="14" t="s">
        <v>478</v>
      </c>
      <c r="D411" s="15" t="str">
        <f>D410&amp;":"&amp;B411</f>
        <v>https://doi.org/10.1016/S0161-6420(82)34608-4:"Leber, Theodor. Handbuch der gesamten Augenheilkunde: Die Cirkulations-und Ernärungsverhältnisse des Auges. Wilhelm Engelmann, 1903.":https://doi.org/10.1083/jcb.28.3.489:https://doi.org/10.1007/s11692-013-9230-y</v>
      </c>
    </row>
    <row r="412" spans="1:25">
      <c r="A412" s="1" t="s">
        <v>473</v>
      </c>
      <c r="B412" s="14" t="s">
        <v>479</v>
      </c>
      <c r="D412" s="15" t="str">
        <f>D411&amp;":"&amp;B412</f>
        <v>https://doi.org/10.1016/S0161-6420(82)34608-4:"Leber, Theodor. Handbuch der gesamten Augenheilkunde: Die Cirkulations-und Ernärungsverhältnisse des Auges. Wilhelm Engelmann, 1903.":https://doi.org/10.1083/jcb.28.3.489:https://doi.org/10.1007/s11692-013-9230-y:https://doi.org/10.1007/BF02117902</v>
      </c>
    </row>
    <row r="413" spans="1:25">
      <c r="A413" s="1" t="s">
        <v>474</v>
      </c>
      <c r="B413" t="s">
        <v>480</v>
      </c>
      <c r="D413" s="15" t="str">
        <f>D412&amp;":"&amp;B413</f>
        <v>https://doi.org/10.1016/S0161-6420(82)34608-4:"Leber, Theodor. Handbuch der gesamten Augenheilkunde: Die Cirkulations-und Ernärungsverhältnisse des Auges. Wilhelm Engelmann, 1903.":https://doi.org/10.1083/jcb.28.3.489:https://doi.org/10.1007/s11692-013-9230-y:https://doi.org/10.1007/BF02117902:https://doi.org/10.1016/S1055-937X(97)80018-7</v>
      </c>
    </row>
    <row r="414" spans="1:25">
      <c r="A414" s="1" t="s">
        <v>475</v>
      </c>
      <c r="B414" t="s">
        <v>481</v>
      </c>
      <c r="D414" s="15" t="str">
        <f>D413&amp;":"&amp;B414</f>
        <v>https://doi.org/10.1016/S0161-6420(82)34608-4:"Leber, Theodor. Handbuch der gesamten Augenheilkunde: Die Cirkulations-und Ernärungsverhältnisse des Auges. Wilhelm Engelmann, 1903.":https://doi.org/10.1083/jcb.28.3.489:https://doi.org/10.1007/s11692-013-9230-y:https://doi.org/10.1007/BF02117902:https://doi.org/10.1016/S1055-937X(97)80018-7:http://dx.doi.org/10.1136/bjo.2007.119537</v>
      </c>
    </row>
    <row r="415" spans="1:25">
      <c r="D415" s="15" t="s">
        <v>482</v>
      </c>
    </row>
  </sheetData>
  <sortState xmlns:xlrd2="http://schemas.microsoft.com/office/spreadsheetml/2017/richdata2" ref="A2:Y402">
    <sortCondition ref="A2:A402"/>
    <sortCondition ref="B2:B402"/>
  </sortState>
  <hyperlinks>
    <hyperlink ref="D403" r:id="rId1" xr:uid="{FC24B41B-FCFE-8847-8546-D47327F64507}"/>
    <hyperlink ref="D405" r:id="rId2" xr:uid="{91F7FA78-2451-FA48-B264-CA2145F2E0CD}"/>
    <hyperlink ref="F403" r:id="rId3" xr:uid="{968AAAC3-C61F-474F-A3C9-387893AD569C}"/>
    <hyperlink ref="B408" r:id="rId4" xr:uid="{45D8DDEF-BDC1-8B4F-A4B2-9A0C2BBAB7E2}"/>
    <hyperlink ref="B410" r:id="rId5" xr:uid="{D2009C99-3B74-644E-8122-6A826C458D81}"/>
    <hyperlink ref="B411" r:id="rId6" xr:uid="{2662EF0D-3731-324E-BB2F-9385EE6A1563}"/>
    <hyperlink ref="B412" r:id="rId7" xr:uid="{73B12BDF-6FB3-AB40-95F4-12410173E7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0463-FD79-4F43-8698-2D68B0D85341}">
  <dimension ref="A1:G79"/>
  <sheetViews>
    <sheetView workbookViewId="0">
      <selection activeCell="D8" sqref="D8"/>
    </sheetView>
  </sheetViews>
  <sheetFormatPr baseColWidth="10" defaultRowHeight="16"/>
  <sheetData>
    <row r="1" spans="1:3">
      <c r="A1" t="s">
        <v>123</v>
      </c>
      <c r="B1" t="s">
        <v>124</v>
      </c>
      <c r="C1" t="s">
        <v>122</v>
      </c>
    </row>
    <row r="2" spans="1:3">
      <c r="A2" t="s">
        <v>125</v>
      </c>
      <c r="B2">
        <f>IF(A2="A",0,1)</f>
        <v>0</v>
      </c>
      <c r="C2" t="s">
        <v>126</v>
      </c>
    </row>
    <row r="3" spans="1:3">
      <c r="A3" t="s">
        <v>125</v>
      </c>
      <c r="B3">
        <f t="shared" ref="B3:B65" si="0">IF(A3="A",0,1)</f>
        <v>0</v>
      </c>
      <c r="C3" t="s">
        <v>127</v>
      </c>
    </row>
    <row r="4" spans="1:3">
      <c r="A4" t="s">
        <v>125</v>
      </c>
      <c r="B4">
        <f t="shared" si="0"/>
        <v>0</v>
      </c>
      <c r="C4" t="s">
        <v>128</v>
      </c>
    </row>
    <row r="5" spans="1:3">
      <c r="A5" t="s">
        <v>129</v>
      </c>
      <c r="B5">
        <f t="shared" si="0"/>
        <v>1</v>
      </c>
      <c r="C5" t="s">
        <v>130</v>
      </c>
    </row>
    <row r="6" spans="1:3">
      <c r="A6" t="s">
        <v>129</v>
      </c>
      <c r="B6">
        <f t="shared" si="0"/>
        <v>1</v>
      </c>
      <c r="C6" t="s">
        <v>131</v>
      </c>
    </row>
    <row r="7" spans="1:3">
      <c r="A7" t="s">
        <v>129</v>
      </c>
      <c r="B7">
        <f t="shared" si="0"/>
        <v>1</v>
      </c>
      <c r="C7" t="s">
        <v>132</v>
      </c>
    </row>
    <row r="8" spans="1:3">
      <c r="A8" t="s">
        <v>129</v>
      </c>
      <c r="B8">
        <f t="shared" si="0"/>
        <v>1</v>
      </c>
      <c r="C8" t="s">
        <v>133</v>
      </c>
    </row>
    <row r="9" spans="1:3">
      <c r="A9" t="s">
        <v>129</v>
      </c>
      <c r="B9">
        <f t="shared" si="0"/>
        <v>1</v>
      </c>
      <c r="C9" t="s">
        <v>134</v>
      </c>
    </row>
    <row r="10" spans="1:3">
      <c r="A10" t="s">
        <v>129</v>
      </c>
      <c r="B10">
        <f t="shared" si="0"/>
        <v>1</v>
      </c>
      <c r="C10" t="s">
        <v>135</v>
      </c>
    </row>
    <row r="11" spans="1:3">
      <c r="A11" t="s">
        <v>129</v>
      </c>
      <c r="B11">
        <f t="shared" si="0"/>
        <v>1</v>
      </c>
      <c r="C11" t="s">
        <v>136</v>
      </c>
    </row>
    <row r="12" spans="1:3">
      <c r="A12" t="s">
        <v>129</v>
      </c>
      <c r="B12">
        <f t="shared" si="0"/>
        <v>1</v>
      </c>
      <c r="C12" t="s">
        <v>137</v>
      </c>
    </row>
    <row r="13" spans="1:3">
      <c r="A13" t="s">
        <v>125</v>
      </c>
      <c r="B13">
        <f t="shared" si="0"/>
        <v>0</v>
      </c>
      <c r="C13" t="s">
        <v>138</v>
      </c>
    </row>
    <row r="14" spans="1:3">
      <c r="A14" t="s">
        <v>125</v>
      </c>
      <c r="B14">
        <f t="shared" si="0"/>
        <v>0</v>
      </c>
      <c r="C14" t="s">
        <v>139</v>
      </c>
    </row>
    <row r="15" spans="1:3">
      <c r="A15" t="s">
        <v>125</v>
      </c>
      <c r="B15">
        <f t="shared" si="0"/>
        <v>0</v>
      </c>
      <c r="C15" t="s">
        <v>140</v>
      </c>
    </row>
    <row r="16" spans="1:3">
      <c r="A16" t="s">
        <v>125</v>
      </c>
      <c r="B16">
        <f t="shared" si="0"/>
        <v>0</v>
      </c>
      <c r="C16" t="s">
        <v>141</v>
      </c>
    </row>
    <row r="17" spans="1:3">
      <c r="A17" t="s">
        <v>125</v>
      </c>
      <c r="B17">
        <f t="shared" si="0"/>
        <v>0</v>
      </c>
      <c r="C17" t="s">
        <v>142</v>
      </c>
    </row>
    <row r="18" spans="1:3">
      <c r="A18" t="s">
        <v>125</v>
      </c>
      <c r="B18">
        <f t="shared" si="0"/>
        <v>0</v>
      </c>
      <c r="C18" t="s">
        <v>143</v>
      </c>
    </row>
    <row r="19" spans="1:3">
      <c r="A19" t="s">
        <v>125</v>
      </c>
      <c r="B19">
        <f t="shared" si="0"/>
        <v>0</v>
      </c>
      <c r="C19" t="s">
        <v>144</v>
      </c>
    </row>
    <row r="20" spans="1:3">
      <c r="A20" t="s">
        <v>129</v>
      </c>
      <c r="B20">
        <f t="shared" si="0"/>
        <v>1</v>
      </c>
      <c r="C20" t="s">
        <v>145</v>
      </c>
    </row>
    <row r="21" spans="1:3">
      <c r="A21" t="s">
        <v>129</v>
      </c>
      <c r="B21">
        <f t="shared" si="0"/>
        <v>1</v>
      </c>
      <c r="C21" t="s">
        <v>146</v>
      </c>
    </row>
    <row r="22" spans="1:3">
      <c r="A22" t="s">
        <v>129</v>
      </c>
      <c r="B22">
        <f t="shared" si="0"/>
        <v>1</v>
      </c>
      <c r="C22" t="s">
        <v>147</v>
      </c>
    </row>
    <row r="23" spans="1:3">
      <c r="A23" t="s">
        <v>129</v>
      </c>
      <c r="B23">
        <f t="shared" si="0"/>
        <v>1</v>
      </c>
      <c r="C23" t="s">
        <v>148</v>
      </c>
    </row>
    <row r="24" spans="1:3">
      <c r="A24" t="s">
        <v>129</v>
      </c>
      <c r="B24">
        <f t="shared" si="0"/>
        <v>1</v>
      </c>
      <c r="C24" t="s">
        <v>149</v>
      </c>
    </row>
    <row r="25" spans="1:3">
      <c r="A25" t="s">
        <v>129</v>
      </c>
      <c r="B25">
        <f t="shared" si="0"/>
        <v>1</v>
      </c>
      <c r="C25" t="s">
        <v>150</v>
      </c>
    </row>
    <row r="26" spans="1:3">
      <c r="A26" t="s">
        <v>129</v>
      </c>
      <c r="B26">
        <f t="shared" si="0"/>
        <v>1</v>
      </c>
      <c r="C26" t="s">
        <v>151</v>
      </c>
    </row>
    <row r="27" spans="1:3">
      <c r="A27" t="s">
        <v>129</v>
      </c>
      <c r="B27">
        <f t="shared" si="0"/>
        <v>1</v>
      </c>
      <c r="C27" t="s">
        <v>152</v>
      </c>
    </row>
    <row r="28" spans="1:3">
      <c r="A28" t="s">
        <v>129</v>
      </c>
      <c r="B28">
        <f t="shared" si="0"/>
        <v>1</v>
      </c>
      <c r="C28" t="s">
        <v>153</v>
      </c>
    </row>
    <row r="29" spans="1:3">
      <c r="A29" t="s">
        <v>129</v>
      </c>
      <c r="B29">
        <f t="shared" si="0"/>
        <v>1</v>
      </c>
      <c r="C29" t="s">
        <v>154</v>
      </c>
    </row>
    <row r="30" spans="1:3">
      <c r="A30" t="s">
        <v>129</v>
      </c>
      <c r="B30">
        <f t="shared" si="0"/>
        <v>1</v>
      </c>
      <c r="C30" t="s">
        <v>202</v>
      </c>
    </row>
    <row r="31" spans="1:3">
      <c r="A31" t="s">
        <v>129</v>
      </c>
      <c r="B31">
        <f t="shared" si="0"/>
        <v>1</v>
      </c>
      <c r="C31" t="s">
        <v>155</v>
      </c>
    </row>
    <row r="32" spans="1:3">
      <c r="A32" t="s">
        <v>129</v>
      </c>
      <c r="B32">
        <f t="shared" si="0"/>
        <v>1</v>
      </c>
      <c r="C32" t="s">
        <v>156</v>
      </c>
    </row>
    <row r="33" spans="1:3">
      <c r="A33" t="s">
        <v>129</v>
      </c>
      <c r="B33">
        <f t="shared" si="0"/>
        <v>1</v>
      </c>
      <c r="C33" t="s">
        <v>157</v>
      </c>
    </row>
    <row r="34" spans="1:3">
      <c r="A34" t="s">
        <v>129</v>
      </c>
      <c r="B34">
        <f t="shared" si="0"/>
        <v>1</v>
      </c>
      <c r="C34" t="s">
        <v>158</v>
      </c>
    </row>
    <row r="35" spans="1:3">
      <c r="A35" t="s">
        <v>129</v>
      </c>
      <c r="B35">
        <f t="shared" si="0"/>
        <v>1</v>
      </c>
      <c r="C35" t="s">
        <v>159</v>
      </c>
    </row>
    <row r="36" spans="1:3">
      <c r="A36" t="s">
        <v>129</v>
      </c>
      <c r="B36">
        <f t="shared" si="0"/>
        <v>1</v>
      </c>
      <c r="C36" t="s">
        <v>160</v>
      </c>
    </row>
    <row r="37" spans="1:3">
      <c r="A37" t="s">
        <v>129</v>
      </c>
      <c r="B37">
        <f t="shared" si="0"/>
        <v>1</v>
      </c>
      <c r="C37" t="s">
        <v>161</v>
      </c>
    </row>
    <row r="38" spans="1:3">
      <c r="A38" t="s">
        <v>129</v>
      </c>
      <c r="B38">
        <f t="shared" si="0"/>
        <v>1</v>
      </c>
      <c r="C38" t="s">
        <v>162</v>
      </c>
    </row>
    <row r="39" spans="1:3">
      <c r="A39" t="s">
        <v>129</v>
      </c>
      <c r="B39">
        <f t="shared" si="0"/>
        <v>1</v>
      </c>
      <c r="C39" t="s">
        <v>163</v>
      </c>
    </row>
    <row r="40" spans="1:3">
      <c r="A40" t="s">
        <v>129</v>
      </c>
      <c r="B40">
        <f t="shared" si="0"/>
        <v>1</v>
      </c>
      <c r="C40" t="s">
        <v>164</v>
      </c>
    </row>
    <row r="41" spans="1:3">
      <c r="A41" t="s">
        <v>129</v>
      </c>
      <c r="B41">
        <f t="shared" si="0"/>
        <v>1</v>
      </c>
      <c r="C41" t="s">
        <v>165</v>
      </c>
    </row>
    <row r="42" spans="1:3">
      <c r="A42" t="s">
        <v>129</v>
      </c>
      <c r="B42">
        <f t="shared" si="0"/>
        <v>1</v>
      </c>
      <c r="C42" t="s">
        <v>166</v>
      </c>
    </row>
    <row r="43" spans="1:3">
      <c r="A43" t="s">
        <v>129</v>
      </c>
      <c r="B43">
        <f t="shared" si="0"/>
        <v>1</v>
      </c>
      <c r="C43" t="s">
        <v>167</v>
      </c>
    </row>
    <row r="44" spans="1:3">
      <c r="A44" t="s">
        <v>129</v>
      </c>
      <c r="B44">
        <f t="shared" si="0"/>
        <v>1</v>
      </c>
      <c r="C44" t="s">
        <v>168</v>
      </c>
    </row>
    <row r="45" spans="1:3">
      <c r="A45" t="s">
        <v>129</v>
      </c>
      <c r="B45">
        <f t="shared" si="0"/>
        <v>1</v>
      </c>
      <c r="C45" t="s">
        <v>169</v>
      </c>
    </row>
    <row r="46" spans="1:3">
      <c r="A46" t="s">
        <v>170</v>
      </c>
      <c r="B46">
        <f t="shared" si="0"/>
        <v>1</v>
      </c>
      <c r="C46" t="s">
        <v>171</v>
      </c>
    </row>
    <row r="47" spans="1:3">
      <c r="A47" t="s">
        <v>129</v>
      </c>
      <c r="B47">
        <f t="shared" si="0"/>
        <v>1</v>
      </c>
      <c r="C47" t="s">
        <v>172</v>
      </c>
    </row>
    <row r="48" spans="1:3">
      <c r="A48" t="s">
        <v>129</v>
      </c>
      <c r="B48">
        <f t="shared" si="0"/>
        <v>1</v>
      </c>
      <c r="C48" t="s">
        <v>173</v>
      </c>
    </row>
    <row r="49" spans="1:3">
      <c r="A49" t="s">
        <v>129</v>
      </c>
      <c r="B49">
        <f t="shared" si="0"/>
        <v>1</v>
      </c>
      <c r="C49" t="s">
        <v>174</v>
      </c>
    </row>
    <row r="50" spans="1:3">
      <c r="A50" t="s">
        <v>129</v>
      </c>
      <c r="B50">
        <f t="shared" si="0"/>
        <v>1</v>
      </c>
      <c r="C50" t="s">
        <v>175</v>
      </c>
    </row>
    <row r="51" spans="1:3">
      <c r="A51" t="s">
        <v>129</v>
      </c>
      <c r="B51">
        <f t="shared" si="0"/>
        <v>1</v>
      </c>
      <c r="C51" t="s">
        <v>176</v>
      </c>
    </row>
    <row r="52" spans="1:3">
      <c r="A52" t="s">
        <v>129</v>
      </c>
      <c r="B52">
        <f t="shared" si="0"/>
        <v>1</v>
      </c>
      <c r="C52" t="s">
        <v>177</v>
      </c>
    </row>
    <row r="53" spans="1:3">
      <c r="A53" t="s">
        <v>129</v>
      </c>
      <c r="B53">
        <f t="shared" si="0"/>
        <v>1</v>
      </c>
      <c r="C53" t="s">
        <v>178</v>
      </c>
    </row>
    <row r="54" spans="1:3">
      <c r="A54" t="s">
        <v>129</v>
      </c>
      <c r="B54">
        <f t="shared" si="0"/>
        <v>1</v>
      </c>
      <c r="C54" t="s">
        <v>179</v>
      </c>
    </row>
    <row r="55" spans="1:3">
      <c r="A55" t="s">
        <v>129</v>
      </c>
      <c r="B55">
        <f t="shared" si="0"/>
        <v>1</v>
      </c>
      <c r="C55" t="s">
        <v>180</v>
      </c>
    </row>
    <row r="56" spans="1:3">
      <c r="A56" t="s">
        <v>125</v>
      </c>
      <c r="B56">
        <f t="shared" si="0"/>
        <v>0</v>
      </c>
      <c r="C56" t="s">
        <v>203</v>
      </c>
    </row>
    <row r="57" spans="1:3">
      <c r="A57" t="s">
        <v>125</v>
      </c>
      <c r="B57">
        <f t="shared" si="0"/>
        <v>0</v>
      </c>
      <c r="C57" t="s">
        <v>181</v>
      </c>
    </row>
    <row r="58" spans="1:3">
      <c r="A58" t="s">
        <v>125</v>
      </c>
      <c r="B58">
        <f t="shared" si="0"/>
        <v>0</v>
      </c>
      <c r="C58" t="s">
        <v>182</v>
      </c>
    </row>
    <row r="59" spans="1:3">
      <c r="A59" t="s">
        <v>125</v>
      </c>
      <c r="B59">
        <f t="shared" si="0"/>
        <v>0</v>
      </c>
      <c r="C59" t="s">
        <v>183</v>
      </c>
    </row>
    <row r="60" spans="1:3">
      <c r="A60" t="s">
        <v>125</v>
      </c>
      <c r="B60">
        <f t="shared" si="0"/>
        <v>0</v>
      </c>
      <c r="C60" t="s">
        <v>184</v>
      </c>
    </row>
    <row r="61" spans="1:3">
      <c r="A61" t="s">
        <v>125</v>
      </c>
      <c r="B61">
        <f t="shared" si="0"/>
        <v>0</v>
      </c>
      <c r="C61" t="s">
        <v>185</v>
      </c>
    </row>
    <row r="62" spans="1:3">
      <c r="A62" t="s">
        <v>125</v>
      </c>
      <c r="B62">
        <f t="shared" si="0"/>
        <v>0</v>
      </c>
      <c r="C62" t="s">
        <v>186</v>
      </c>
    </row>
    <row r="63" spans="1:3">
      <c r="A63" t="s">
        <v>125</v>
      </c>
      <c r="B63">
        <f t="shared" si="0"/>
        <v>0</v>
      </c>
      <c r="C63" t="s">
        <v>187</v>
      </c>
    </row>
    <row r="64" spans="1:3">
      <c r="A64" t="s">
        <v>125</v>
      </c>
      <c r="B64">
        <f t="shared" si="0"/>
        <v>0</v>
      </c>
      <c r="C64" t="s">
        <v>188</v>
      </c>
    </row>
    <row r="65" spans="1:7">
      <c r="A65" t="s">
        <v>129</v>
      </c>
      <c r="B65">
        <f t="shared" si="0"/>
        <v>1</v>
      </c>
      <c r="C65" t="s">
        <v>189</v>
      </c>
    </row>
    <row r="66" spans="1:7">
      <c r="A66" t="s">
        <v>125</v>
      </c>
      <c r="B66">
        <f t="shared" ref="B66:B78" si="1">IF(A66="A",0,1)</f>
        <v>0</v>
      </c>
      <c r="C66" t="s">
        <v>190</v>
      </c>
    </row>
    <row r="67" spans="1:7">
      <c r="A67" t="s">
        <v>125</v>
      </c>
      <c r="B67">
        <f t="shared" si="1"/>
        <v>0</v>
      </c>
      <c r="C67" t="s">
        <v>191</v>
      </c>
    </row>
    <row r="68" spans="1:7">
      <c r="A68" t="s">
        <v>125</v>
      </c>
      <c r="B68">
        <f t="shared" si="1"/>
        <v>0</v>
      </c>
      <c r="C68" t="s">
        <v>192</v>
      </c>
    </row>
    <row r="69" spans="1:7">
      <c r="A69" t="s">
        <v>125</v>
      </c>
      <c r="B69">
        <f t="shared" si="1"/>
        <v>0</v>
      </c>
      <c r="C69" t="s">
        <v>193</v>
      </c>
    </row>
    <row r="70" spans="1:7">
      <c r="A70" t="s">
        <v>125</v>
      </c>
      <c r="B70">
        <f t="shared" si="1"/>
        <v>0</v>
      </c>
      <c r="C70" t="s">
        <v>194</v>
      </c>
    </row>
    <row r="71" spans="1:7">
      <c r="A71" t="s">
        <v>125</v>
      </c>
      <c r="B71">
        <f t="shared" si="1"/>
        <v>0</v>
      </c>
      <c r="C71" t="s">
        <v>195</v>
      </c>
    </row>
    <row r="72" spans="1:7">
      <c r="A72" t="s">
        <v>125</v>
      </c>
      <c r="B72">
        <f t="shared" si="1"/>
        <v>0</v>
      </c>
      <c r="C72" t="s">
        <v>196</v>
      </c>
    </row>
    <row r="73" spans="1:7">
      <c r="A73" t="s">
        <v>170</v>
      </c>
      <c r="B73">
        <f t="shared" si="1"/>
        <v>1</v>
      </c>
      <c r="C73" s="3" t="s">
        <v>204</v>
      </c>
    </row>
    <row r="74" spans="1:7">
      <c r="A74" t="s">
        <v>125</v>
      </c>
      <c r="B74">
        <f t="shared" si="1"/>
        <v>0</v>
      </c>
      <c r="C74" t="s">
        <v>197</v>
      </c>
    </row>
    <row r="75" spans="1:7">
      <c r="A75" t="s">
        <v>125</v>
      </c>
      <c r="B75">
        <f t="shared" si="1"/>
        <v>0</v>
      </c>
      <c r="C75" t="s">
        <v>198</v>
      </c>
    </row>
    <row r="76" spans="1:7">
      <c r="A76" t="s">
        <v>125</v>
      </c>
      <c r="B76">
        <f t="shared" si="1"/>
        <v>0</v>
      </c>
      <c r="C76" t="s">
        <v>199</v>
      </c>
    </row>
    <row r="77" spans="1:7">
      <c r="A77" t="s">
        <v>125</v>
      </c>
      <c r="B77">
        <f t="shared" si="1"/>
        <v>0</v>
      </c>
      <c r="C77" t="s">
        <v>200</v>
      </c>
    </row>
    <row r="78" spans="1:7">
      <c r="A78" t="s">
        <v>129</v>
      </c>
      <c r="B78">
        <f t="shared" si="1"/>
        <v>1</v>
      </c>
      <c r="C78" t="s">
        <v>201</v>
      </c>
    </row>
    <row r="79" spans="1:7">
      <c r="A79" t="s">
        <v>129</v>
      </c>
      <c r="B79" s="2">
        <v>1</v>
      </c>
      <c r="C79" s="3" t="s">
        <v>205</v>
      </c>
      <c r="E79" s="3"/>
      <c r="F79" s="2"/>
      <c r="G7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7AAE-A8A3-394F-8381-269952FA078F}">
  <dimension ref="A1:B30"/>
  <sheetViews>
    <sheetView workbookViewId="0">
      <selection activeCell="B11" sqref="B11"/>
    </sheetView>
  </sheetViews>
  <sheetFormatPr baseColWidth="10" defaultRowHeight="16"/>
  <cols>
    <col min="1" max="1" width="24.33203125" bestFit="1" customWidth="1"/>
  </cols>
  <sheetData>
    <row r="1" spans="1:2">
      <c r="A1" s="1" t="s">
        <v>0</v>
      </c>
      <c r="B1" t="s">
        <v>484</v>
      </c>
    </row>
    <row r="2" spans="1:2">
      <c r="A2" s="1" t="s">
        <v>5</v>
      </c>
      <c r="B2" t="s">
        <v>485</v>
      </c>
    </row>
    <row r="3" spans="1:2">
      <c r="A3" s="7" t="s">
        <v>2</v>
      </c>
      <c r="B3" t="s">
        <v>486</v>
      </c>
    </row>
    <row r="4" spans="1:2">
      <c r="A4" s="24" t="s">
        <v>209</v>
      </c>
      <c r="B4" t="s">
        <v>487</v>
      </c>
    </row>
    <row r="5" spans="1:2">
      <c r="A5" s="1" t="s">
        <v>1</v>
      </c>
      <c r="B5" t="s">
        <v>491</v>
      </c>
    </row>
    <row r="6" spans="1:2">
      <c r="A6" s="1" t="s">
        <v>206</v>
      </c>
      <c r="B6" t="s">
        <v>492</v>
      </c>
    </row>
    <row r="7" spans="1:2">
      <c r="A7" s="1" t="s">
        <v>3</v>
      </c>
      <c r="B7" t="s">
        <v>488</v>
      </c>
    </row>
    <row r="8" spans="1:2">
      <c r="A8" s="1" t="s">
        <v>4</v>
      </c>
      <c r="B8" t="s">
        <v>489</v>
      </c>
    </row>
    <row r="9" spans="1:2">
      <c r="A9" s="1" t="s">
        <v>210</v>
      </c>
      <c r="B9" t="s">
        <v>490</v>
      </c>
    </row>
    <row r="10" spans="1:2">
      <c r="A10" s="1" t="s">
        <v>6</v>
      </c>
      <c r="B10" t="s">
        <v>493</v>
      </c>
    </row>
    <row r="11" spans="1:2">
      <c r="A11" s="12" t="s">
        <v>212</v>
      </c>
      <c r="B11" t="s">
        <v>494</v>
      </c>
    </row>
    <row r="12" spans="1:2">
      <c r="A12" s="12" t="s">
        <v>7</v>
      </c>
      <c r="B12" t="s">
        <v>495</v>
      </c>
    </row>
    <row r="13" spans="1:2">
      <c r="A13" s="12" t="s">
        <v>211</v>
      </c>
      <c r="B13" t="s">
        <v>496</v>
      </c>
    </row>
    <row r="14" spans="1:2">
      <c r="A14" s="1" t="s">
        <v>15</v>
      </c>
      <c r="B14" t="s">
        <v>497</v>
      </c>
    </row>
    <row r="15" spans="1:2">
      <c r="A15" s="1" t="s">
        <v>16</v>
      </c>
      <c r="B15" t="s">
        <v>498</v>
      </c>
    </row>
    <row r="16" spans="1:2">
      <c r="A16" s="1" t="s">
        <v>213</v>
      </c>
      <c r="B16" t="s">
        <v>499</v>
      </c>
    </row>
    <row r="17" spans="1:2">
      <c r="A17" s="1" t="s">
        <v>8</v>
      </c>
      <c r="B17" t="s">
        <v>500</v>
      </c>
    </row>
    <row r="18" spans="1:2">
      <c r="A18" s="1" t="s">
        <v>9</v>
      </c>
      <c r="B18" t="s">
        <v>501</v>
      </c>
    </row>
    <row r="19" spans="1:2">
      <c r="A19" s="1" t="s">
        <v>10</v>
      </c>
      <c r="B19" t="s">
        <v>502</v>
      </c>
    </row>
    <row r="20" spans="1:2">
      <c r="A20" s="1" t="s">
        <v>11</v>
      </c>
      <c r="B20" t="s">
        <v>503</v>
      </c>
    </row>
    <row r="21" spans="1:2">
      <c r="A21" s="1" t="s">
        <v>12</v>
      </c>
      <c r="B21" t="s">
        <v>504</v>
      </c>
    </row>
    <row r="22" spans="1:2">
      <c r="A22" s="1" t="s">
        <v>13</v>
      </c>
      <c r="B22" t="s">
        <v>505</v>
      </c>
    </row>
    <row r="23" spans="1:2">
      <c r="A23" s="1" t="s">
        <v>14</v>
      </c>
      <c r="B23" t="s">
        <v>506</v>
      </c>
    </row>
    <row r="24" spans="1:2">
      <c r="A24" s="1" t="s">
        <v>17</v>
      </c>
      <c r="B24" t="s">
        <v>508</v>
      </c>
    </row>
    <row r="25" spans="1:2">
      <c r="A25" s="1" t="s">
        <v>18</v>
      </c>
      <c r="B25" t="s">
        <v>507</v>
      </c>
    </row>
    <row r="26" spans="1:2">
      <c r="A26" s="1"/>
    </row>
    <row r="27" spans="1:2">
      <c r="A27" s="1"/>
    </row>
    <row r="28" spans="1:2">
      <c r="A28" s="1"/>
    </row>
    <row r="29" spans="1:2">
      <c r="A29" s="1"/>
    </row>
    <row r="30" spans="1:2">
      <c r="A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Mammal</vt:lpstr>
      <vt:lpstr>Column abbreviations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Damsgaard</dc:creator>
  <cp:lastModifiedBy>Christian Damsgaard</cp:lastModifiedBy>
  <dcterms:created xsi:type="dcterms:W3CDTF">2019-02-26T23:40:40Z</dcterms:created>
  <dcterms:modified xsi:type="dcterms:W3CDTF">2019-09-23T17:52:14Z</dcterms:modified>
</cp:coreProperties>
</file>