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rus Identificados 2016" sheetId="1" r:id="rId4"/>
    <sheet name="Graficos 2016" sheetId="2" r:id="rId5"/>
    <sheet name="Variables cualitativas" sheetId="3" r:id="rId6"/>
    <sheet name="IRAG" sheetId="4" r:id="rId7"/>
    <sheet name="Fallecidos IRAG" sheetId="5" r:id="rId8"/>
    <sheet name="ETI" sheetId="6" r:id="rId9"/>
    <sheet name="Neumonia" sheetId="7" r:id="rId10"/>
    <sheet name="IRA" sheetId="8" r:id="rId11"/>
    <sheet name="CÁLCULOS" sheetId="9" state="hidden" r:id="rId1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<sst xmlns="http://schemas.openxmlformats.org/spreadsheetml/2006/main" uniqueCount="321">
  <si>
    <t xml:space="preserve">País: </t>
  </si>
  <si>
    <t>Panama</t>
  </si>
  <si>
    <t>Vigilancia de Influenza y otros Virus Respiratorios</t>
  </si>
  <si>
    <r>
      <t xml:space="preserve">INDICACIONES:</t>
    </r>
    <r>
      <rPr>
        <rFont val="Arial Narrow"/>
        <b val="false"/>
        <i val="false"/>
        <strike val="false"/>
        <color rgb="FF0000FF"/>
        <sz val="14"/>
        <u val="none"/>
      </rPr>
      <t xml:space="preserve"> ingrese el número de muestras positivas para cada virus aislado. 
</t>
    </r>
    <r>
      <rPr>
        <rFont val="Arial Narrow"/>
        <b val="true"/>
        <i val="false"/>
        <strike val="false"/>
        <color rgb="FF0000FF"/>
        <sz val="14"/>
        <u val="none"/>
      </rPr>
      <t xml:space="preserve">NOTA 1:</t>
    </r>
    <r>
      <rPr>
        <rFont val="Arial Narrow"/>
        <b val="false"/>
        <i val="false"/>
        <strike val="false"/>
        <color rgb="FF0000FF"/>
        <sz val="14"/>
        <u val="none"/>
      </rPr>
      <t xml:space="preserve"> Escribir en las celdas en amarillo. Indicar el número de muestras negativas para obtener el % de positividad. </t>
    </r>
  </si>
  <si>
    <t>SE</t>
  </si>
  <si>
    <t>Positivo otros INFLUENZA A</t>
  </si>
  <si>
    <t>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</si>
  <si>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</si>
  <si>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</si>
  <si>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</si>
  <si>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</si>
  <si>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</si>
  <si>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</si>
  <si>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</si>
  <si>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</si>
  <si>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</si>
  <si>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</si>
  <si>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</si>
  <si>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</si>
  <si>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</si>
  <si>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</si>
  <si>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</si>
  <si>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</si>
  <si>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</si>
  <si>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</si>
  <si>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</si>
  <si>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</si>
  <si>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</si>
  <si>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</si>
  <si>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</si>
  <si>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</si>
  <si>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</si>
  <si>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</si>
  <si>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</si>
  <si>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</si>
  <si>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</si>
  <si>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</si>
  <si>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</si>
  <si>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</si>
  <si>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</si>
  <si>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</si>
  <si>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</si>
  <si>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</si>
  <si>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</si>
  <si>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</si>
  <si>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</si>
  <si>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</si>
  <si>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</si>
  <si>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</si>
  <si>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</si>
  <si>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</si>
  <si>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</si>
  <si>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</si>
  <si>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</si>
  <si>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</si>
  <si>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</si>
  <si>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</si>
  <si>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</si>
  <si>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</si>
  <si>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</si>
  <si>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</si>
  <si>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</si>
  <si>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</si>
  <si>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</si>
  <si>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</si>
  <si>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</si>
  <si>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</si>
  <si>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</si>
  <si>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</si>
  <si>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</si>
  <si>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</si>
  <si>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</si>
  <si>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</si>
  <si>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</si>
  <si>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</si>
  <si>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</si>
  <si>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</si>
  <si>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</si>
  <si>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</si>
  <si>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</si>
  <si>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</si>
  <si>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</si>
  <si>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</si>
  <si>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</si>
  <si>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</si>
  <si>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</si>
  <si>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</si>
  <si>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</si>
  <si>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</si>
  <si>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</si>
  <si>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</si>
  <si>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</si>
  <si>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</si>
  <si>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</si>
  <si>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</si>
  <si>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</si>
  <si>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</si>
  <si>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</si>
  <si>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Total</t>
  </si>
  <si>
    <t>INDICADORES ACUMULADOS PARA EL AÑO
(para el cálculo se utilizaron muestras totales)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</si>
  <si>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</si>
  <si>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</si>
  <si>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</si>
  <si>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</si>
  <si>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</si>
  <si>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FluID - Programa Regional de Influenza OPS/OMS</t>
  </si>
  <si>
    <r>
      <t xml:space="preserve">Situación general de</t>
    </r>
    <r>
      <rPr>
        <rFont val="Calibri"/>
        <b val="true"/>
        <i val="false"/>
        <strike val="false"/>
        <color rgb="FF000000"/>
        <sz val="16"/>
        <u val="single"/>
      </rPr>
      <t xml:space="preserve"> infecciones respiratorias en el país</t>
    </r>
    <r>
      <rPr>
        <rFont val="Calibri"/>
        <b val="true"/>
        <i val="false"/>
        <strike val="false"/>
        <color rgb="FF000000"/>
        <sz val="11"/>
        <u val="none"/>
      </rPr>
      <t xml:space="preserve">
</t>
    </r>
  </si>
  <si>
    <t>País: Panamá</t>
  </si>
  <si>
    <t xml:space="preserve">Son indicadores que resumen la situación general de influenza y/o infecciones respiratorias en el país </t>
  </si>
  <si>
    <t>PAÍS</t>
  </si>
  <si>
    <t>AÑO</t>
  </si>
  <si>
    <t>SEMANA</t>
  </si>
  <si>
    <t>DISPERSIÓN GEOGRÁFICA</t>
  </si>
  <si>
    <t>TENDENCIA</t>
  </si>
  <si>
    <t>INTENSIDAD</t>
  </si>
  <si>
    <t>IMPACTO</t>
  </si>
  <si>
    <t>Pais_region</t>
  </si>
  <si>
    <t>Año</t>
  </si>
  <si>
    <t>Dispersion_geo</t>
  </si>
  <si>
    <t>Tendencia</t>
  </si>
  <si>
    <t>Intensidad</t>
  </si>
  <si>
    <t>Impacto</t>
  </si>
  <si>
    <t>En aumento</t>
  </si>
  <si>
    <t>Baja/moderada</t>
  </si>
  <si>
    <t>Bajo</t>
  </si>
  <si>
    <t>Sin modificaciones</t>
  </si>
  <si>
    <t>Elevada</t>
  </si>
  <si>
    <t>Moderado</t>
  </si>
  <si>
    <t>En disminución</t>
  </si>
  <si>
    <t>Muy elevada</t>
  </si>
  <si>
    <t>Grave</t>
  </si>
  <si>
    <t>Información no disponible</t>
  </si>
  <si>
    <t>Panamá</t>
  </si>
  <si>
    <r>
      <t xml:space="preserve">Situación de</t>
    </r>
    <r>
      <rPr>
        <rFont val="Calibri"/>
        <b val="true"/>
        <i val="false"/>
        <strike val="false"/>
        <color rgb="FF000000"/>
        <sz val="16"/>
        <u val="single"/>
      </rPr>
      <t xml:space="preserve"> Infecciones Respiratorias Agudas Graves (IRAG)</t>
    </r>
    <r>
      <rPr>
        <rFont val="Calibri"/>
        <b val="true"/>
        <i val="false"/>
        <strike val="false"/>
        <color rgb="FF000000"/>
        <sz val="11"/>
        <u val="none"/>
      </rPr>
      <t xml:space="preserve">,  por grupos de edad y distribución geográfica (si disponible).
</t>
    </r>
  </si>
  <si>
    <t>País: PANAMÁ</t>
  </si>
  <si>
    <t>Son los casos de vigilancia centinela de IRAG. No incluir casos inusitados de IRAG</t>
  </si>
  <si>
    <t>Totales</t>
  </si>
  <si>
    <t>UCI</t>
  </si>
  <si>
    <t>Casos de IRAG postivos a influenza por grupo de edad</t>
  </si>
  <si>
    <t xml:space="preserve">Casos de IRAG por grupo de edad </t>
  </si>
  <si>
    <t xml:space="preserve">Hospitalizaciones por grupo de edad </t>
  </si>
  <si>
    <t>Pais (sitio que reporta)</t>
  </si>
  <si>
    <t>Semana epidemiológica:</t>
  </si>
  <si>
    <t>Total de hospitalizados esa semana por cualquier causa (denominador)</t>
  </si>
  <si>
    <t>Total de casos de IRAG</t>
  </si>
  <si>
    <t>Total de casos de IRAG con muestras</t>
  </si>
  <si>
    <t>Total de casos de IRAG con muestras positivas a influenza</t>
  </si>
  <si>
    <t>Total de casos de IRAG con muestras positivas a VSR</t>
  </si>
  <si>
    <t>Total de casos de IRAG con muestras positivas a otros virus respiratorios 
(diferentes a influenza y VSR)</t>
  </si>
  <si>
    <t>Todos los casos que ingresaron a UCI en esa semana por cualquier causa</t>
  </si>
  <si>
    <t>Total de casos de IRAG que ingresaron en UCI</t>
  </si>
  <si>
    <t>&lt;1 año</t>
  </si>
  <si>
    <t>1 a 4 años</t>
  </si>
  <si>
    <t>5 a 14 años</t>
  </si>
  <si>
    <t>15 a 49 años</t>
  </si>
  <si>
    <t>50 a 64 años</t>
  </si>
  <si>
    <t>65 años y +</t>
  </si>
  <si>
    <t>Total_hospitaliz</t>
  </si>
  <si>
    <t>IRAG_casos_total</t>
  </si>
  <si>
    <t>IRAG_c_muestra</t>
  </si>
  <si>
    <t>IRAG_casos_influenza</t>
  </si>
  <si>
    <t>IRAG_casos_VSR</t>
  </si>
  <si>
    <t>IRAG_casos_OVR</t>
  </si>
  <si>
    <t>Total_UCI</t>
  </si>
  <si>
    <t>IRAG_UCI</t>
  </si>
  <si>
    <t>IRAG_infpos_&lt;1año</t>
  </si>
  <si>
    <t>IRAG_infpos_1a4</t>
  </si>
  <si>
    <t>IRAG_infpos_5a14</t>
  </si>
  <si>
    <t>IRAG_infpos_15a49</t>
  </si>
  <si>
    <t>IRAG_infpos_50a64</t>
  </si>
  <si>
    <t>IRAG_infpos_65mas</t>
  </si>
  <si>
    <t>IRAG_casos_&lt;1año</t>
  </si>
  <si>
    <t>IRAG_casos_1a4</t>
  </si>
  <si>
    <t>IRAG_casos_5a14</t>
  </si>
  <si>
    <t>IRAG_casos_15a49</t>
  </si>
  <si>
    <t>IRAG_casos_50a 64</t>
  </si>
  <si>
    <t>IRAG_casos_65mas</t>
  </si>
  <si>
    <t>Hospitaliz_casos_&lt;1a</t>
  </si>
  <si>
    <t>Hospitaliz_casos_1a4</t>
  </si>
  <si>
    <t>Hospitaliz_casos_5a14</t>
  </si>
  <si>
    <t>Hospitaliz_casos_15a49</t>
  </si>
  <si>
    <t>Hospitaliz_casos_50a 64</t>
  </si>
  <si>
    <t>Hospitaliz_casos_65mas</t>
  </si>
  <si>
    <r>
      <t xml:space="preserve">Situación de </t>
    </r>
    <r>
      <rPr>
        <rFont val="Calibri"/>
        <b val="true"/>
        <i val="false"/>
        <strike val="false"/>
        <color rgb="FF000000"/>
        <sz val="16"/>
        <u val="single"/>
      </rPr>
      <t xml:space="preserve">Fallecidos</t>
    </r>
    <r>
      <rPr>
        <rFont val="Calibri"/>
        <b val="true"/>
        <i val="false"/>
        <strike val="false"/>
        <color rgb="FF000000"/>
        <sz val="12"/>
        <u val="none"/>
      </rPr>
      <t xml:space="preserve">  por grupos de edad, virus identificado.</t>
    </r>
  </si>
  <si>
    <t xml:space="preserve">Incluye al total de fallecidos asociados a infecciones respiratorias agudas graves (IRAG) </t>
  </si>
  <si>
    <t>Número de fallecidos por grupo de edad</t>
  </si>
  <si>
    <t>Número de fallecidos por virus detectado (positivos y negativos)</t>
  </si>
  <si>
    <t>Pais</t>
  </si>
  <si>
    <t>Edad desconocida</t>
  </si>
  <si>
    <t>Numero total de fallecidos IRAG</t>
  </si>
  <si>
    <t>Influenza A(H1N1)pdm09</t>
  </si>
  <si>
    <t>A(H3N2)</t>
  </si>
  <si>
    <t>Influenza A sin subtipificar</t>
  </si>
  <si>
    <t>Influenza B</t>
  </si>
  <si>
    <t>VSR</t>
  </si>
  <si>
    <t>Para influenza</t>
  </si>
  <si>
    <t>Otro</t>
  </si>
  <si>
    <t>Negativo</t>
  </si>
  <si>
    <t>Muertes_casos_&lt;1a</t>
  </si>
  <si>
    <t>Muertes_casos_1a4</t>
  </si>
  <si>
    <t>MUERTES_CASOS_5A&lt;15</t>
  </si>
  <si>
    <t>MUERTES_CASOS_15A&lt;50</t>
  </si>
  <si>
    <t>Muertes_casos_50a64</t>
  </si>
  <si>
    <t>Muertes_casos_65mas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</si>
  <si>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</si>
  <si>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</si>
  <si>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</si>
  <si>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</si>
  <si>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</si>
  <si>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</si>
  <si>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</si>
  <si>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</si>
  <si>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</si>
  <si>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</si>
  <si>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</si>
  <si>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r>
      <t xml:space="preserve">Situación de </t>
    </r>
    <r>
      <rPr>
        <rFont val="Calibri"/>
        <b val="true"/>
        <i val="false"/>
        <strike val="false"/>
        <color rgb="FF000000"/>
        <sz val="14"/>
        <u val="single"/>
      </rPr>
      <t xml:space="preserve">Enfermedad tipo Influenza (ETI)</t>
    </r>
    <r>
      <rPr>
        <rFont val="Calibri"/>
        <b val="true"/>
        <i val="false"/>
        <strike val="false"/>
        <color rgb="FF000000"/>
        <sz val="12"/>
        <u val="none"/>
      </rPr>
      <t xml:space="preserve">,  por grupos de edad</t>
    </r>
  </si>
  <si>
    <t>Son los casos de vigilancia centinela de ETI. No incluir casos inusitados de ETI</t>
  </si>
  <si>
    <t>Total de consultas</t>
  </si>
  <si>
    <t>Casos de ETI (con y sin muestra)</t>
  </si>
  <si>
    <t>Casos de ETI (con muestra)</t>
  </si>
  <si>
    <t>Casos positivos a influenza</t>
  </si>
  <si>
    <t>Casos positivos a otros virus respiratorios</t>
  </si>
  <si>
    <t>Casos ETI positivos a influenza por grupo de edad</t>
  </si>
  <si>
    <t>Casos ETI por grupo de edad</t>
  </si>
  <si>
    <t>Total de consultas por cualquier causa</t>
  </si>
  <si>
    <t>Total de casos de ETI (solo si es disponible)</t>
  </si>
  <si>
    <t>Total de casos de ETI con muestras</t>
  </si>
  <si>
    <t>Total de casos de ETI con muestras positivas a influenza</t>
  </si>
  <si>
    <t>Total de casos de ETI con muestras positivas a VSR</t>
  </si>
  <si>
    <t>Total de casos de ETI con muestras positivas a otros virus respiratorios</t>
  </si>
  <si>
    <t>Total_consultas</t>
  </si>
  <si>
    <t>ETI_casos_total</t>
  </si>
  <si>
    <t>ETI_c_muestra</t>
  </si>
  <si>
    <t>ETI_casos_influenza</t>
  </si>
  <si>
    <t>ETI_casos_VSR</t>
  </si>
  <si>
    <t>ETI_casos_OVR</t>
  </si>
  <si>
    <t>ETI_infpos_&lt; 1 AÑO</t>
  </si>
  <si>
    <t>ETI_infpos_1a&lt;5</t>
  </si>
  <si>
    <t>ETI_infpos_5a14</t>
  </si>
  <si>
    <t>ETI_infpos_15a49</t>
  </si>
  <si>
    <t>ETI_infpos_50a64</t>
  </si>
  <si>
    <t>ETI_infpos_65mas</t>
  </si>
  <si>
    <t>ETI_infpos_desc</t>
  </si>
  <si>
    <t>ETI_CASOS_&lt; 1 AÑO</t>
  </si>
  <si>
    <t>ETI_casos_1a&lt;5</t>
  </si>
  <si>
    <t>ETI_casos_5a&lt;15</t>
  </si>
  <si>
    <t>ETI_casos_15a&lt;50</t>
  </si>
  <si>
    <t>ETI_casos_50a&lt;65</t>
  </si>
  <si>
    <t>ETI_casos_65mas</t>
  </si>
  <si>
    <t>ETI_casos_desc</t>
  </si>
  <si>
    <t>Situación de Neumonía,  por edad y distribución geográfica.</t>
  </si>
  <si>
    <t>Número de casos de Neumonia</t>
  </si>
  <si>
    <t>Datos por procedencia</t>
  </si>
  <si>
    <t xml:space="preserve">Pais </t>
  </si>
  <si>
    <t>Neumonia Total</t>
  </si>
  <si>
    <t>Bocas del Toro</t>
  </si>
  <si>
    <t>Chiriquí</t>
  </si>
  <si>
    <t>Coclé</t>
  </si>
  <si>
    <t>Colón</t>
  </si>
  <si>
    <t>Darién</t>
  </si>
  <si>
    <t>Herrera</t>
  </si>
  <si>
    <t>Los Santos</t>
  </si>
  <si>
    <t>Veraguas</t>
  </si>
  <si>
    <t>Kuna Yala</t>
  </si>
  <si>
    <t xml:space="preserve">Ngäbe-Buglé </t>
  </si>
  <si>
    <t>Neum_0a&lt;1</t>
  </si>
  <si>
    <t>Neum_1a&lt;5</t>
  </si>
  <si>
    <t>NEUM_5A&lt;15</t>
  </si>
  <si>
    <t>NEUM_15A49</t>
  </si>
  <si>
    <t>Neum_50a64</t>
  </si>
  <si>
    <t>Neum_65mas</t>
  </si>
  <si>
    <t>Neum_desc</t>
  </si>
  <si>
    <t>Neum_total</t>
  </si>
  <si>
    <t>Neum_Pan_BocasdelToro</t>
  </si>
  <si>
    <t>Neum_Pan_Chiriqui</t>
  </si>
  <si>
    <t>Neum_Pan_Coclé</t>
  </si>
  <si>
    <t>Neum_Pan_Colon</t>
  </si>
  <si>
    <t>Neum_Pan_Darien</t>
  </si>
  <si>
    <t>Neum_Pan_Herrera</t>
  </si>
  <si>
    <t>Neum_Pan_LosSantos</t>
  </si>
  <si>
    <t>Neum_Pan_Panama</t>
  </si>
  <si>
    <t>Neum_Pan_Veraguas</t>
  </si>
  <si>
    <t>Neum_Pan_KunaYala</t>
  </si>
  <si>
    <t>Neum_Pan_NgabeBugle</t>
  </si>
  <si>
    <t>Situación de IRA,  por edad y distribución geográfica.</t>
  </si>
  <si>
    <t>Número de casos de IRA</t>
  </si>
  <si>
    <t>Emberá</t>
  </si>
  <si>
    <t>IRA_0a&lt;1</t>
  </si>
  <si>
    <t>IRA_1a4</t>
  </si>
  <si>
    <t>IRA_5a14</t>
  </si>
  <si>
    <t>IRA_15a&lt;50</t>
  </si>
  <si>
    <t>IRA_45a64</t>
  </si>
  <si>
    <t>IRA_65mas</t>
  </si>
  <si>
    <t>IRA_desc</t>
  </si>
  <si>
    <t>IRA_total</t>
  </si>
  <si>
    <t>Neum_Pan_Embera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</si>
  <si>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</si>
  <si>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</si>
  <si>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</si>
  <si>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</si>
  <si>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</si>
  <si>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% IRAG de total hospitalizados</t>
  </si>
  <si>
    <t>Casos IRAG en UCI</t>
  </si>
  <si>
    <t>% IRAG del total de ingresos UCI</t>
  </si>
  <si>
    <t>Casos ETI</t>
  </si>
  <si>
    <t>Total consultas</t>
  </si>
  <si>
    <t>% ETI del total de consultas</t>
  </si>
  <si>
    <t>% ETI con muestra de total casos</t>
  </si>
  <si>
    <t>Casos ETI influenza (+)</t>
  </si>
  <si>
    <t>% casos influenza (+) del total de ETI con muestra</t>
  </si>
  <si>
    <t>Casos ETI VSR (+)</t>
  </si>
  <si>
    <t>% casos VSR (+) del total de casos ETI con muestra</t>
  </si>
  <si>
    <t xml:space="preserve"> </t>
  </si>
  <si>
    <t>Grafica Pie de IRAG con/sin muestra</t>
  </si>
  <si>
    <t>IRAG</t>
  </si>
  <si>
    <t>IRAG con muestra</t>
  </si>
  <si>
    <t>IRAG sin muestra</t>
  </si>
  <si>
    <t>Grafica Pie de ETI con/sin muestra</t>
  </si>
  <si>
    <t>ETI</t>
  </si>
  <si>
    <t>ETI con muestra</t>
  </si>
  <si>
    <t>ETI sin muestra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</si>
</sst>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3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1"/>
      <color rgb="FFC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0"/>
      <i val="0"/>
      <strike val="0"/>
      <u val="none"/>
      <sz val="11"/>
      <color rgb="FF7F7F7F"/>
      <name val="Calibri"/>
    </font>
    <font>
      <b val="0"/>
      <i val="0"/>
      <strike val="0"/>
      <u val="none"/>
      <sz val="10"/>
      <color rgb="FF7F7F7F"/>
      <name val="Calibri"/>
    </font>
    <font>
      <b val="1"/>
      <i val="0"/>
      <strike val="0"/>
      <u val="none"/>
      <sz val="10"/>
      <color rgb="FF7F7F7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single"/>
      <sz val="16"/>
      <color rgb="FF000000"/>
      <name val="Arial Narrow"/>
    </font>
    <font>
      <b val="0"/>
      <i val="0"/>
      <strike val="0"/>
      <u val="none"/>
      <sz val="16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4"/>
      <color rgb="FF000000"/>
      <name val="Arial Narrow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9"/>
      <color rgb="FF000000"/>
      <name val="SansSerif"/>
    </font>
    <font>
      <b val="0"/>
      <i val="0"/>
      <strike val="0"/>
      <u val="none"/>
      <sz val="14"/>
      <color rgb="FF0000FF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FF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FFFF00"/>
        <bgColor rgb="FFFFFFFF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top style="thin">
        <color rgb="FF80808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 style="thin">
        <color rgb="FF808080"/>
      </bottom>
    </border>
    <border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</border>
    <border>
      <left style="thin">
        <color rgb="FF808080"/>
      </left>
      <right style="thin">
        <color rgb="FF808080"/>
      </right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</border>
  </borders>
  <cellStyleXfs count="1">
    <xf numFmtId="0" fontId="0" fillId="0" borderId="0"/>
  </cellStyleXfs>
  <cellXfs count="2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" fillId="2" borderId="1" applyFont="1" applyNumberFormat="1" applyFill="0" applyBorder="1" applyAlignment="1">
      <alignment horizontal="center" vertical="bottom" textRotation="0" wrapText="false" shrinkToFit="false"/>
    </xf>
    <xf xfId="0" fontId="1" numFmtId="1" fillId="2" borderId="1" applyFont="1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right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90" wrapText="false" shrinkToFit="false"/>
    </xf>
    <xf xfId="0" fontId="1" numFmtId="0" fillId="3" borderId="1" applyFont="1" applyNumberFormat="0" applyFill="1" applyBorder="1" applyAlignment="1">
      <alignment horizontal="center" vertical="center" textRotation="9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90" wrapText="false" shrinkToFit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2" borderId="2" applyFont="1" applyNumberFormat="0" applyFill="0" applyBorder="1" applyAlignment="1">
      <alignment horizontal="left" vertical="center" textRotation="0" wrapText="true" shrinkToFit="false"/>
    </xf>
    <xf xfId="0" fontId="9" numFmtId="0" fillId="2" borderId="1" applyFont="1" applyNumberFormat="0" applyFill="0" applyBorder="1" applyAlignment="1">
      <alignment horizontal="left" vertical="center" textRotation="0" wrapText="true" shrinkToFit="false"/>
    </xf>
    <xf xfId="0" fontId="9" numFmtId="0" fillId="2" borderId="2" applyFont="1" applyNumberFormat="0" applyFill="0" applyBorder="1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0" numFmtId="0" fillId="2" borderId="1" applyFont="1" applyNumberFormat="0" applyFill="0" applyBorder="1" applyAlignment="1">
      <alignment horizontal="left" vertical="center" textRotation="0" wrapText="true" shrinkToFit="false"/>
    </xf>
    <xf xfId="0" fontId="10" numFmtId="0" fillId="2" borderId="1" applyFont="1" applyNumberFormat="0" applyFill="0" applyBorder="1" applyAlignment="1">
      <alignment horizontal="left" vertical="center" textRotation="0" wrapText="true" shrinkToFit="false"/>
    </xf>
    <xf xfId="0" fontId="11" numFmtId="0" fillId="2" borderId="5" applyFont="1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1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9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" fillId="2" borderId="2" applyFont="1" applyNumberFormat="1" applyFill="0" applyBorder="1" applyAlignment="1">
      <alignment horizontal="general" vertical="center" textRotation="0" wrapText="false" shrinkToFit="false"/>
    </xf>
    <xf xfId="0" fontId="1" numFmtId="1" fillId="2" borderId="2" applyFont="1" applyNumberFormat="1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general" vertical="center" textRotation="0" wrapText="false" shrinkToFit="false"/>
    </xf>
    <xf xfId="0" fontId="8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8" numFmtId="49" fillId="8" borderId="6" applyFont="1" applyNumberFormat="1" applyFill="1" applyBorder="1" applyAlignment="1">
      <alignment horizontal="general" vertical="center" textRotation="0" wrapText="true" shrinkToFit="false"/>
    </xf>
    <xf xfId="0" fontId="18" numFmtId="49" fillId="8" borderId="7" applyFont="1" applyNumberFormat="1" applyFill="1" applyBorder="1" applyAlignment="1">
      <alignment horizontal="general" vertical="center" textRotation="0" wrapText="true" shrinkToFit="false"/>
    </xf>
    <xf xfId="0" fontId="19" numFmtId="0" fillId="8" borderId="8" applyFont="1" applyNumberFormat="0" applyFill="1" applyBorder="1" applyAlignment="1">
      <alignment horizontal="center" vertical="center" textRotation="0" wrapText="true" shrinkToFit="false"/>
    </xf>
    <xf xfId="0" fontId="18" numFmtId="49" fillId="2" borderId="9" applyFont="1" applyNumberFormat="1" applyFill="0" applyBorder="1" applyAlignment="1">
      <alignment horizontal="center" vertical="top" textRotation="0" wrapText="true" shrinkToFit="false"/>
    </xf>
    <xf xfId="0" fontId="20" numFmtId="0" fillId="9" borderId="9" applyFont="1" applyNumberFormat="0" applyFill="1" applyBorder="1" applyAlignment="1">
      <alignment horizontal="center" vertical="top" textRotation="0" wrapText="true" shrinkToFit="false"/>
    </xf>
    <xf xfId="0" fontId="20" numFmtId="164" fillId="9" borderId="9" applyFont="1" applyNumberFormat="1" applyFill="1" applyBorder="1" applyAlignment="1">
      <alignment horizontal="center" vertical="bottom" textRotation="0" wrapText="false" shrinkToFit="false"/>
    </xf>
    <xf xfId="0" fontId="20" numFmtId="164" fillId="9" borderId="7" applyFont="1" applyNumberFormat="1" applyFill="1" applyBorder="1" applyAlignment="1">
      <alignment horizontal="center" vertical="bottom" textRotation="0" wrapText="false" shrinkToFit="false"/>
    </xf>
    <xf xfId="0" fontId="16" numFmtId="164" fillId="2" borderId="0" applyFont="1" applyNumberFormat="1" applyFill="0" applyBorder="0" applyAlignment="0">
      <alignment horizontal="general" vertical="bottom" textRotation="0" wrapText="false" shrinkToFit="false"/>
    </xf>
    <xf xfId="0" fontId="21" numFmtId="0" fillId="8" borderId="9" applyFont="1" applyNumberFormat="0" applyFill="1" applyBorder="1" applyAlignment="1">
      <alignment horizontal="center" vertical="center" textRotation="0" wrapText="true" shrinkToFit="false"/>
    </xf>
    <xf xfId="0" fontId="2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3" numFmtId="164" fillId="9" borderId="1" applyFont="1" applyNumberFormat="1" applyFill="1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0" numFmtId="0" fillId="2" borderId="0" applyFont="1" applyNumberFormat="0" applyFill="0" applyBorder="0" applyAlignment="1">
      <alignment horizontal="general" vertical="center" textRotation="0" wrapText="false" shrinkToFit="false"/>
    </xf>
    <xf xfId="0" fontId="24" numFmtId="0" fillId="2" borderId="0" applyFont="1" applyNumberFormat="0" applyFill="0" applyBorder="0" applyAlignment="1">
      <alignment horizontal="general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6" numFmtId="0" fillId="2" borderId="0" applyFont="1" applyNumberFormat="0" applyFill="0" applyBorder="0" applyAlignment="1">
      <alignment horizontal="center" vertical="bottom" textRotation="0" wrapText="false" shrinkToFit="false"/>
    </xf>
    <xf xfId="0" fontId="27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9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3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10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164" fillId="2" borderId="3" applyFont="1" applyNumberFormat="1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90" wrapText="true" shrinkToFit="false"/>
    </xf>
    <xf xfId="0" fontId="1" numFmtId="0" fillId="5" borderId="1" applyFont="1" applyNumberFormat="0" applyFill="1" applyBorder="1" applyAlignment="1">
      <alignment horizontal="center" vertical="center" textRotation="9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1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9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9" numFmtId="0" fillId="11" borderId="0" applyFont="1" applyNumberFormat="0" applyFill="1" applyBorder="0" applyAlignment="1">
      <alignment horizontal="right" vertical="center" textRotation="0" wrapText="true" shrinkToFit="false"/>
    </xf>
    <xf xfId="0" fontId="30" numFmtId="0" fillId="2" borderId="0" applyFont="1" applyNumberFormat="0" applyFill="0" applyBorder="0" applyAlignment="1">
      <alignment horizontal="left" vertical="bottom" textRotation="0" wrapText="true" shrinkToFit="false"/>
    </xf>
    <xf xfId="0" fontId="18" numFmtId="49" fillId="8" borderId="9" applyFont="1" applyNumberFormat="1" applyFill="1" applyBorder="1" applyAlignment="1">
      <alignment horizontal="center" vertical="center" textRotation="0" wrapText="true" shrinkToFit="false"/>
    </xf>
    <xf xfId="0" fontId="18" numFmtId="49" fillId="8" borderId="13" applyFont="1" applyNumberFormat="1" applyFill="1" applyBorder="1" applyAlignment="1">
      <alignment horizontal="center" vertical="center" textRotation="0" wrapText="true" shrinkToFit="false"/>
    </xf>
    <xf xfId="0" fontId="18" numFmtId="49" fillId="8" borderId="8" applyFont="1" applyNumberFormat="1" applyFill="1" applyBorder="1" applyAlignment="1">
      <alignment horizontal="center" vertical="center" textRotation="0" wrapText="true" shrinkToFit="false"/>
    </xf>
    <xf xfId="0" fontId="1" numFmtId="1" fillId="2" borderId="5" applyFont="1" applyNumberFormat="1" applyFill="0" applyBorder="1" applyAlignment="1">
      <alignment horizontal="general" vertical="center" textRotation="0" wrapText="false" shrinkToFit="false"/>
    </xf>
    <xf xfId="0" fontId="14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8" numFmtId="49" fillId="10" borderId="1" applyFont="1" applyNumberFormat="1" applyFill="1" applyBorder="1" applyAlignment="1">
      <alignment horizontal="center" vertical="center" textRotation="0" wrapText="true" shrinkToFit="false"/>
    </xf>
    <xf xfId="0" fontId="31" numFmtId="49" fillId="12" borderId="14" applyFont="1" applyNumberFormat="1" applyFill="1" applyBorder="1" applyAlignment="1">
      <alignment horizontal="center" vertical="center" textRotation="0" wrapText="true" shrinkToFit="false"/>
    </xf>
    <xf xfId="0" fontId="31" numFmtId="49" fillId="12" borderId="9" applyFont="1" applyNumberFormat="1" applyFill="1" applyBorder="1" applyAlignment="1">
      <alignment horizontal="center" vertical="center" textRotation="0" wrapText="true" shrinkToFit="false"/>
    </xf>
    <xf xfId="0" fontId="31" numFmtId="49" fillId="12" borderId="6" applyFont="1" applyNumberFormat="1" applyFill="1" applyBorder="1" applyAlignment="1">
      <alignment horizontal="center" vertical="center" textRotation="0" wrapText="true" shrinkToFit="false"/>
    </xf>
    <xf xfId="0" fontId="20" numFmtId="0" fillId="1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13" borderId="9" applyFont="1" applyNumberFormat="0" applyFill="1" applyBorder="1" applyAlignment="1" applyProtection="true">
      <alignment horizontal="center" vertical="top" textRotation="0" wrapText="true" shrinkToFit="false"/>
      <protection locked="false"/>
    </xf>
    <xf xfId="0" fontId="21" numFmtId="0" fillId="14" borderId="9" applyFont="1" applyNumberFormat="0" applyFill="1" applyBorder="1" applyAlignment="1">
      <alignment horizontal="center" vertical="center" textRotation="0" wrapText="true" shrinkToFit="false"/>
    </xf>
    <xf xfId="0" fontId="22" numFmtId="164" fillId="14" borderId="9" applyFont="1" applyNumberFormat="1" applyFill="1" applyBorder="1" applyAlignment="1">
      <alignment horizontal="center" vertical="center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0" numFmtId="0" fillId="15" borderId="1" applyFont="0" applyNumberFormat="0" applyFill="1" applyBorder="1" applyAlignment="1">
      <alignment horizontal="center" vertical="center" textRotation="90" wrapText="false" shrinkToFit="false"/>
    </xf>
    <xf xfId="0" fontId="8" numFmtId="0" fillId="15" borderId="1" applyFont="1" applyNumberFormat="0" applyFill="1" applyBorder="1" applyAlignment="1">
      <alignment horizontal="general" vertical="center" textRotation="0" wrapText="true" shrinkToFit="false"/>
    </xf>
    <xf xfId="0" fontId="1" numFmtId="1" fillId="15" borderId="1" applyFont="1" applyNumberFormat="1" applyFill="1" applyBorder="1" applyAlignment="1">
      <alignment horizontal="general" vertical="center" textRotation="0" wrapText="false" shrinkToFit="false"/>
    </xf>
    <xf xfId="0" fontId="1" numFmtId="1" fillId="15" borderId="2" applyFont="1" applyNumberFormat="1" applyFill="1" applyBorder="1" applyAlignment="1">
      <alignment horizontal="general" vertical="center" textRotation="0" wrapText="false" shrinkToFit="false"/>
    </xf>
    <xf xfId="0" fontId="3" numFmtId="0" fillId="3" borderId="15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true" shrinkToFit="false"/>
    </xf>
    <xf xfId="0" fontId="32" numFmtId="0" fillId="2" borderId="2" applyFont="1" applyNumberFormat="0" applyFill="0" applyBorder="1" applyAlignment="1">
      <alignment horizontal="general" vertical="center" textRotation="0" wrapText="false" shrinkToFit="false"/>
    </xf>
    <xf xfId="0" fontId="32" numFmtId="0" fillId="2" borderId="1" applyFont="1" applyNumberFormat="0" applyFill="0" applyBorder="1" applyAlignment="1">
      <alignment horizontal="general" vertical="center" textRotation="0" wrapText="false" shrinkToFit="false"/>
    </xf>
    <xf xfId="0" fontId="32" numFmtId="0" fillId="2" borderId="1" applyFont="1" applyNumberFormat="0" applyFill="0" applyBorder="1" applyAlignment="1">
      <alignment horizontal="general" vertical="center" textRotation="0" wrapText="false" shrinkToFit="false"/>
    </xf>
    <xf xfId="0" fontId="33" numFmtId="0" fillId="2" borderId="1" applyFont="1" applyNumberFormat="0" applyFill="0" applyBorder="1" applyAlignment="0">
      <alignment horizontal="general" vertical="bottom" textRotation="0" wrapText="false" shrinkToFit="false"/>
    </xf>
    <xf xfId="0" fontId="34" numFmtId="49" fillId="2" borderId="3" applyFont="1" applyNumberFormat="1" applyFill="0" applyBorder="1" applyAlignment="1">
      <alignment horizontal="center" vertical="top" textRotation="0" wrapText="true" shrinkToFit="false"/>
    </xf>
    <xf xfId="0" fontId="34" numFmtId="0" fillId="9" borderId="16" applyFont="1" applyNumberFormat="0" applyFill="1" applyBorder="1" applyAlignment="1">
      <alignment horizontal="left" vertical="center" textRotation="0" wrapText="false" shrinkToFit="false"/>
    </xf>
    <xf xfId="0" fontId="34" numFmtId="0" fillId="9" borderId="17" applyFont="1" applyNumberFormat="0" applyFill="1" applyBorder="1" applyAlignment="1">
      <alignment horizontal="left" vertical="center" textRotation="0" wrapText="false" shrinkToFit="false"/>
    </xf>
    <xf xfId="0" fontId="34" numFmtId="0" fillId="9" borderId="15" applyFont="1" applyNumberFormat="0" applyFill="1" applyBorder="1" applyAlignment="1">
      <alignment horizontal="left" vertical="center" textRotation="0" wrapText="false" shrinkToFit="false"/>
    </xf>
    <xf xfId="0" fontId="34" numFmtId="0" fillId="9" borderId="16" applyFont="1" applyNumberFormat="0" applyFill="1" applyBorder="1" applyAlignment="1">
      <alignment horizontal="left" vertical="center" textRotation="0" wrapText="true" shrinkToFit="false"/>
    </xf>
    <xf xfId="0" fontId="34" numFmtId="0" fillId="9" borderId="17" applyFont="1" applyNumberFormat="0" applyFill="1" applyBorder="1" applyAlignment="1">
      <alignment horizontal="left" vertical="center" textRotation="0" wrapText="true" shrinkToFit="false"/>
    </xf>
    <xf xfId="0" fontId="34" numFmtId="0" fillId="9" borderId="15" applyFont="1" applyNumberFormat="0" applyFill="1" applyBorder="1" applyAlignment="1">
      <alignment horizontal="left" vertical="center" textRotation="0" wrapText="true" shrinkToFit="false"/>
    </xf>
    <xf xfId="0" fontId="35" numFmtId="0" fillId="2" borderId="18" applyFont="1" applyNumberFormat="0" applyFill="0" applyBorder="1" applyAlignment="1">
      <alignment horizontal="left" vertical="bottom" textRotation="0" wrapText="true" shrinkToFit="false"/>
    </xf>
    <xf xfId="0" fontId="30" numFmtId="0" fillId="2" borderId="19" applyFont="1" applyNumberFormat="0" applyFill="0" applyBorder="1" applyAlignment="1">
      <alignment horizontal="left" vertical="bottom" textRotation="0" wrapText="true" shrinkToFit="false"/>
    </xf>
    <xf xfId="0" fontId="30" numFmtId="0" fillId="2" borderId="20" applyFont="1" applyNumberFormat="0" applyFill="0" applyBorder="1" applyAlignment="1">
      <alignment horizontal="left" vertical="bottom" textRotation="0" wrapText="true" shrinkToFit="false"/>
    </xf>
    <xf xfId="0" fontId="30" numFmtId="0" fillId="2" borderId="21" applyFont="1" applyNumberFormat="0" applyFill="0" applyBorder="1" applyAlignment="1">
      <alignment horizontal="left" vertical="bottom" textRotation="0" wrapText="true" shrinkToFit="false"/>
    </xf>
    <xf xfId="0" fontId="30" numFmtId="0" fillId="2" borderId="0" applyFont="1" applyNumberFormat="0" applyFill="0" applyBorder="0" applyAlignment="1">
      <alignment horizontal="left" vertical="bottom" textRotation="0" wrapText="true" shrinkToFit="false"/>
    </xf>
    <xf xfId="0" fontId="30" numFmtId="0" fillId="2" borderId="12" applyFont="1" applyNumberFormat="0" applyFill="0" applyBorder="1" applyAlignment="1">
      <alignment horizontal="left" vertical="bottom" textRotation="0" wrapText="true" shrinkToFit="false"/>
    </xf>
    <xf xfId="0" fontId="30" numFmtId="0" fillId="2" borderId="22" applyFont="1" applyNumberFormat="0" applyFill="0" applyBorder="1" applyAlignment="1">
      <alignment horizontal="left" vertical="bottom" textRotation="0" wrapText="true" shrinkToFit="false"/>
    </xf>
    <xf xfId="0" fontId="30" numFmtId="0" fillId="2" borderId="3" applyFont="1" applyNumberFormat="0" applyFill="0" applyBorder="1" applyAlignment="1">
      <alignment horizontal="left" vertical="bottom" textRotation="0" wrapText="true" shrinkToFit="false"/>
    </xf>
    <xf xfId="0" fontId="30" numFmtId="0" fillId="2" borderId="11" applyFont="1" applyNumberFormat="0" applyFill="0" applyBorder="1" applyAlignment="1">
      <alignment horizontal="left" vertical="bottom" textRotation="0" wrapText="true" shrinkToFit="false"/>
    </xf>
    <xf xfId="0" fontId="35" numFmtId="0" fillId="2" borderId="23" applyFont="1" applyNumberFormat="0" applyFill="0" applyBorder="1" applyAlignment="1">
      <alignment horizontal="left" vertical="center" textRotation="0" wrapText="true" shrinkToFit="false"/>
    </xf>
    <xf xfId="0" fontId="35" numFmtId="0" fillId="2" borderId="24" applyFont="1" applyNumberFormat="0" applyFill="0" applyBorder="1" applyAlignment="1">
      <alignment horizontal="left" vertical="center" textRotation="0" wrapText="true" shrinkToFit="false"/>
    </xf>
    <xf xfId="0" fontId="35" numFmtId="0" fillId="2" borderId="0" applyFont="1" applyNumberFormat="0" applyFill="0" applyBorder="0" applyAlignment="1">
      <alignment horizontal="left" vertical="center" textRotation="0" wrapText="true" shrinkToFit="false"/>
    </xf>
    <xf xfId="0" fontId="36" numFmtId="49" fillId="2" borderId="0" applyFont="1" applyNumberFormat="1" applyFill="0" applyBorder="0" applyAlignment="1">
      <alignment horizontal="center" vertical="center" textRotation="0" wrapText="true" shrinkToFit="false"/>
    </xf>
    <xf xfId="0" fontId="18" numFmtId="49" fillId="8" borderId="9" applyFont="1" applyNumberFormat="1" applyFill="1" applyBorder="1" applyAlignment="1">
      <alignment horizontal="center" vertical="center" textRotation="0" wrapText="true" shrinkToFit="false"/>
    </xf>
    <xf xfId="0" fontId="18" numFmtId="49" fillId="8" borderId="13" applyFont="1" applyNumberFormat="1" applyFill="1" applyBorder="1" applyAlignment="1">
      <alignment horizontal="center" vertical="center" textRotation="0" wrapText="true" shrinkToFit="false"/>
    </xf>
    <xf xfId="0" fontId="18" numFmtId="49" fillId="10" borderId="1" applyFont="1" applyNumberFormat="1" applyFill="1" applyBorder="1" applyAlignment="1">
      <alignment horizontal="center" vertical="center" textRotation="0" wrapText="false" shrinkToFit="false"/>
    </xf>
    <xf xfId="0" fontId="18" numFmtId="49" fillId="12" borderId="14" applyFont="1" applyNumberFormat="1" applyFill="1" applyBorder="1" applyAlignment="1">
      <alignment horizontal="center" vertical="center" textRotation="0" wrapText="true" shrinkToFit="false"/>
    </xf>
    <xf xfId="0" fontId="18" numFmtId="49" fillId="12" borderId="9" applyFont="1" applyNumberFormat="1" applyFill="1" applyBorder="1" applyAlignment="1">
      <alignment horizontal="center" vertical="center" textRotation="0" wrapText="true" shrinkToFit="false"/>
    </xf>
    <xf xfId="0" fontId="18" numFmtId="49" fillId="5" borderId="9" applyFont="1" applyNumberFormat="1" applyFill="1" applyBorder="1" applyAlignment="1">
      <alignment horizontal="center" vertical="center" textRotation="0" wrapText="true" shrinkToFit="false"/>
    </xf>
    <xf xfId="0" fontId="18" numFmtId="49" fillId="8" borderId="7" applyFont="1" applyNumberFormat="1" applyFill="1" applyBorder="1" applyAlignment="1">
      <alignment horizontal="center" vertical="center" textRotation="0" wrapText="true" shrinkToFit="false"/>
    </xf>
    <xf xfId="0" fontId="18" numFmtId="49" fillId="8" borderId="25" applyFont="1" applyNumberFormat="1" applyFill="1" applyBorder="1" applyAlignment="1">
      <alignment horizontal="center" vertical="center" textRotation="0" wrapText="true" shrinkToFit="false"/>
    </xf>
    <xf xfId="0" fontId="18" numFmtId="49" fillId="8" borderId="26" applyFont="1" applyNumberFormat="1" applyFill="1" applyBorder="1" applyAlignment="1">
      <alignment horizontal="center" vertical="center" textRotation="0" wrapText="true" shrinkToFit="false"/>
    </xf>
    <xf xfId="0" fontId="18" numFmtId="49" fillId="8" borderId="27" applyFont="1" applyNumberFormat="1" applyFill="1" applyBorder="1" applyAlignment="1">
      <alignment horizontal="center" vertical="center" textRotation="0" wrapText="true" shrinkToFit="false"/>
    </xf>
    <xf xfId="0" fontId="18" numFmtId="49" fillId="8" borderId="8" applyFont="1" applyNumberFormat="1" applyFill="1" applyBorder="1" applyAlignment="1">
      <alignment horizontal="center" vertical="center" textRotation="0" wrapText="true" shrinkToFit="false"/>
    </xf>
    <xf xfId="0" fontId="31" numFmtId="49" fillId="8" borderId="28" applyFont="1" applyNumberFormat="1" applyFill="1" applyBorder="1" applyAlignment="1">
      <alignment horizontal="center" vertical="center" textRotation="0" wrapText="true" shrinkToFit="false"/>
    </xf>
    <xf xfId="0" fontId="31" numFmtId="49" fillId="8" borderId="29" applyFont="1" applyNumberFormat="1" applyFill="1" applyBorder="1" applyAlignment="1">
      <alignment horizontal="center" vertical="center" textRotation="0" wrapText="true" shrinkToFit="false"/>
    </xf>
    <xf xfId="0" fontId="18" numFmtId="49" fillId="8" borderId="30" applyFont="1" applyNumberFormat="1" applyFill="1" applyBorder="1" applyAlignment="1">
      <alignment horizontal="center" vertical="center" textRotation="0" wrapText="true" shrinkToFit="false"/>
    </xf>
    <xf xfId="0" fontId="18" numFmtId="49" fillId="8" borderId="31" applyFont="1" applyNumberFormat="1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5" borderId="16" applyFont="1" applyNumberFormat="0" applyFill="1" applyBorder="1" applyAlignment="1">
      <alignment horizontal="center" vertical="center" textRotation="0" wrapText="false" shrinkToFit="false"/>
    </xf>
    <xf xfId="0" fontId="2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7" borderId="16" applyFont="1" applyNumberFormat="0" applyFill="1" applyBorder="1" applyAlignment="1">
      <alignment horizontal="center" vertical="center" textRotation="0" wrapText="true" shrinkToFit="false"/>
    </xf>
    <xf xfId="0" fontId="2" numFmtId="0" fillId="7" borderId="17" applyFont="1" applyNumberFormat="0" applyFill="1" applyBorder="1" applyAlignment="1">
      <alignment horizontal="center" vertical="center" textRotation="0" wrapText="true" shrinkToFit="false"/>
    </xf>
    <xf xfId="0" fontId="2" numFmtId="0" fillId="7" borderId="15" applyFont="1" applyNumberFormat="0" applyFill="1" applyBorder="1" applyAlignment="1">
      <alignment horizontal="center" vertical="center" textRotation="0" wrapText="true" shrinkToFit="false"/>
    </xf>
    <xf xfId="0" fontId="2" numFmtId="0" fillId="3" borderId="16" applyFont="1" applyNumberFormat="0" applyFill="1" applyBorder="1" applyAlignment="1">
      <alignment horizontal="center" vertical="center" textRotation="0" wrapText="true" shrinkToFit="false"/>
    </xf>
    <xf xfId="0" fontId="2" numFmtId="0" fillId="3" borderId="17" applyFont="1" applyNumberFormat="0" applyFill="1" applyBorder="1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true" shrinkToFit="false"/>
    </xf>
    <xf xfId="0" fontId="2" numFmtId="0" fillId="6" borderId="16" applyFont="1" applyNumberFormat="0" applyFill="1" applyBorder="1" applyAlignment="1">
      <alignment horizontal="center" vertical="center" textRotation="0" wrapText="true" shrinkToFit="false"/>
    </xf>
    <xf xfId="0" fontId="2" numFmtId="0" fillId="6" borderId="17" applyFont="1" applyNumberFormat="0" applyFill="1" applyBorder="1" applyAlignment="1">
      <alignment horizontal="center" vertical="center" textRotation="0" wrapText="true" shrinkToFit="false"/>
    </xf>
    <xf xfId="0" fontId="2" numFmtId="0" fillId="6" borderId="15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37" numFmtId="0" fillId="2" borderId="22" applyFont="1" applyNumberFormat="0" applyFill="0" applyBorder="1" applyAlignment="1">
      <alignment horizontal="center" vertical="center" textRotation="0" wrapText="false" shrinkToFit="false"/>
    </xf>
    <xf xfId="0" fontId="37" numFmtId="0" fillId="2" borderId="3" applyFont="1" applyNumberFormat="0" applyFill="0" applyBorder="1" applyAlignment="1">
      <alignment horizontal="center" vertical="center" textRotation="0" wrapText="false" shrinkToFit="false"/>
    </xf>
    <xf xfId="0" fontId="37" numFmtId="0" fillId="4" borderId="16" applyFont="1" applyNumberFormat="0" applyFill="1" applyBorder="1" applyAlignment="1">
      <alignment horizontal="center" vertical="center" textRotation="0" wrapText="false" shrinkToFit="false"/>
    </xf>
    <xf xfId="0" fontId="37" numFmtId="0" fillId="4" borderId="17" applyFont="1" applyNumberFormat="0" applyFill="1" applyBorder="1" applyAlignment="1">
      <alignment horizontal="center" vertical="center" textRotation="0" wrapText="false" shrinkToFit="false"/>
    </xf>
    <xf xfId="0" fontId="37" numFmtId="0" fillId="4" borderId="15" applyFont="1" applyNumberFormat="0" applyFill="1" applyBorder="1" applyAlignment="1">
      <alignment horizontal="center" vertical="center" textRotation="0" wrapText="false" shrinkToFit="false"/>
    </xf>
    <xf xfId="0" fontId="2" numFmtId="0" fillId="10" borderId="16" applyFont="1" applyNumberFormat="0" applyFill="1" applyBorder="1" applyAlignment="1">
      <alignment horizontal="center" vertical="center" textRotation="0" wrapText="true" shrinkToFit="false"/>
    </xf>
    <xf xfId="0" fontId="2" numFmtId="0" fillId="10" borderId="17" applyFont="1" applyNumberFormat="0" applyFill="1" applyBorder="1" applyAlignment="1">
      <alignment horizontal="center" vertical="center" textRotation="0" wrapText="true" shrinkToFit="false"/>
    </xf>
    <xf xfId="0" fontId="2" numFmtId="0" fillId="10" borderId="15" applyFont="1" applyNumberFormat="0" applyFill="1" applyBorder="1" applyAlignment="1">
      <alignment horizontal="center" vertical="center" textRotation="0" wrapText="true" shrinkToFit="false"/>
    </xf>
    <xf xfId="0" fontId="11" numFmtId="0" fillId="3" borderId="16" applyFont="1" applyNumberFormat="0" applyFill="1" applyBorder="1" applyAlignment="1">
      <alignment horizontal="center" vertical="center" textRotation="0" wrapText="false" shrinkToFit="false"/>
    </xf>
    <xf xfId="0" fontId="11" numFmtId="0" fillId="3" borderId="17" applyFont="1" applyNumberFormat="0" applyFill="1" applyBorder="1" applyAlignment="1">
      <alignment horizontal="center" vertical="center" textRotation="0" wrapText="false" shrinkToFit="false"/>
    </xf>
    <xf xfId="0" fontId="11" numFmtId="0" fillId="3" borderId="1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Porcentaje de Pruebas Positivas a Influenza, en comparación con Otros Virus Respiratorios</a:t>
            </a:r>
          </a:p>
        </c:rich>
      </c:tx>
      <c:layout>
        <c:manualLayout>
          <c:xMode val="edge"/>
          <c:yMode val="edge"/>
          <c:x val="0.166074698759246"/>
          <c:y val="0.01967213114754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3"/>
        </c:manualLayout>
      </c:layout>
      <c:lineChart>
        <c:grouping val="stacked"/>
        <c:ser>
          <c:idx val="0"/>
          <c:order val="0"/>
          <c:tx>
            <c:strRef>
              <c:f>'Virus Identificados 2016'!$Z$4:$Z$5</c:f>
              <c:strCache>
                <c:ptCount val="2"/>
                <c:pt idx="0">
                  <c:v>% Influenza entre total de muestras</c:v>
                </c:pt>
                <c:pt idx="1">
                  <c:v/>
                </c:pt>
              </c:strCache>
            </c:strRef>
          </c:tx>
          <c:spPr>
            <a:ln w="12700"/>
          </c:spPr>
          <c:val>
            <c:numRef>
              <c:f>'Virus Identificados 2016'!$Z$6:$Z$57</c:f>
              <c:numCache>
                <c:formatCode>0.0%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1"/>
          <c:tx>
            <c:strRef>
              <c:f>'Virus Identificados 2016'!$AI$4:$AI$5</c:f>
              <c:strCache>
                <c:ptCount val="2"/>
                <c:pt idx="0">
                  <c:v>% VSR</c:v>
                </c:pt>
                <c:pt idx="1">
                  <c:v/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'Virus Identificados 2016'!$AI$6:$AI$57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2"/>
          <c:tx>
            <c:strRef>
              <c:f>'Virus Identificados 2016'!$AH$4:$AH$5</c:f>
              <c:strCache>
                <c:ptCount val="2"/>
                <c:pt idx="0">
                  <c:v>% Parainfluenza</c:v>
                </c:pt>
                <c:pt idx="1">
                  <c:v/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'Virus Identificados 2016'!$AH$6:$AH$57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3"/>
          <c:tx>
            <c:strRef>
              <c:f>'Virus Identificados 2016'!$AJ$4:$AJ$5</c:f>
              <c:strCache>
                <c:ptCount val="2"/>
                <c:pt idx="0">
                  <c:v>% Adenovirus</c:v>
                </c:pt>
                <c:pt idx="1">
                  <c:v/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'Virus Identificados 2016'!$AJ$6:$AJ$57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4"/>
              <c:y val="0.859017081881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Porcentaje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6525597503607"/>
          <c:y val="0.275074914528673"/>
          <c:w val="0.699469371732516"/>
          <c:h val="0.62626996348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0.04166666666666666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477098019721"/>
          <c:y val="0.387742491598145"/>
          <c:w val="0.157598870415835"/>
          <c:h val="0.4387792854306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387336759296"/>
          <c:y val="0.246718452137474"/>
          <c:w val="0.706950572833756"/>
          <c:h val="0.650452513810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0.08333333333333333</c:v>
                </c:pt>
                <c:pt idx="1">
                  <c:v>0.08695652173913043</c:v>
                </c:pt>
                <c:pt idx="2">
                  <c:v>0.1071428571428571</c:v>
                </c:pt>
                <c:pt idx="3">
                  <c:v>0.1515151515151515</c:v>
                </c:pt>
                <c:pt idx="4">
                  <c:v>0.07407407407407407</c:v>
                </c:pt>
                <c:pt idx="5">
                  <c:v>0.04761904761904762</c:v>
                </c:pt>
                <c:pt idx="6">
                  <c:v>0</c:v>
                </c:pt>
                <c:pt idx="7">
                  <c:v>0.1176470588235294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</c:v>
                </c:pt>
                <c:pt idx="12">
                  <c:v>0.09090909090909091</c:v>
                </c:pt>
                <c:pt idx="13">
                  <c:v>0.08333333333333333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0.08333333333333333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901006777139"/>
          <c:y val="0.436555395338339"/>
          <c:w val="0.146174923521263"/>
          <c:h val="0.40080654181568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8691403398199"/>
          <c:y val="0.243464951496448"/>
          <c:w val="0.713916744124759"/>
          <c:h val="0.63906665512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78909674961"/>
          <c:y val="0.344904194667975"/>
          <c:w val="0.154627150574971"/>
          <c:h val="0.46479036274311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</a:t>
            </a:r>
            <a:r>
              <a:rPr b="0" i="0" u="none" strike="noStrike">
                <a:latin typeface="Calibri"/>
              </a:rPr>
              <a:t>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1323272090988"/>
          <c:y val="0.209280209811241"/>
          <c:w val="0.578767357050666"/>
          <c:h val="0.754264725936776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CÁLCULOS!$C$63:$C$64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CÁLCULOS!$D$63:$D$64</c:f>
              <c:numCache>
                <c:ptCount val="2"/>
                <c:pt idx="0">
                  <c:v>413</c:v>
                </c:pt>
                <c:pt idx="1">
                  <c:v>-413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"/>
          <c:w val="0.252793400824897"/>
          <c:h val="0.34598805542585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0242930160046"/>
          <c:y val="0.1817610547812"/>
          <c:w val="0.699250962050797"/>
          <c:h val="0.721280455713068"/>
        </c:manualLayout>
      </c:layout>
      <c:barChart>
        <c:barDir val="col"/>
        <c:grouping val="stacked"/>
        <c:varyColors val="1"/>
        <c:ser>
          <c:idx val="8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invertIfNegative val="0"/>
          <c:val>
            <c:numRef>
              <c:f>'Fallecidos IRAG'!$M$8:$M$59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7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invertIfNegative val="0"/>
          <c:val>
            <c:numRef>
              <c:f>'Fallecidos IRAG'!$N$8:$N$59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4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invertIfNegative val="0"/>
          <c:val>
            <c:numRef>
              <c:f>'Fallecidos IRAG'!$O$8:$O$59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6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invertIfNegative val="0"/>
          <c:val>
            <c:numRef>
              <c:f>'Fallecidos IRAG'!$P$8:$P$59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5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val>
            <c:numRef>
              <c:f>'Fallecidos IRAG'!$Q$8:$Q$59</c:f>
              <c:numCache>
                <c:formatCode>0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5"/>
          <c:tx>
            <c:strRef>
              <c:f>'Fallecidos IRAG'!$R$6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val>
            <c:numRef>
              <c:f>'Fallecidos IRAG'!$R$8:$R$59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val>
            <c:numRef>
              <c:f>'Fallecidos IRAG'!$S$8:$S$59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val>
            <c:numRef>
              <c:f>'Fallecidos IRAG'!$T$8:$T$60</c:f>
              <c:numCache>
                <c:formatCode>General</c:formatCode>
                <c:ptCount val="5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val>
        </c:ser>
        <c:ser>
          <c:idx val="0"/>
          <c:order val="8"/>
          <c:tx>
            <c:strRef>
              <c:f>'Fallecidos IRAG'!$U$6</c:f>
              <c:strCache>
                <c:ptCount val="1"/>
                <c:pt idx="0">
                  <c:v>Negativo</c:v>
                </c:pt>
              </c:strCache>
            </c:strRef>
          </c:tx>
          <c:invertIfNegative val="0"/>
          <c:val>
            <c:numRef>
              <c:f>'Fallecidos IRAG'!$U$8:$U$60</c:f>
              <c:numCache>
                <c:formatCode>General</c:formatCode>
                <c:ptCount val="5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fallecidos IRAG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319203520613"/>
          <c:y val="0.275488874592663"/>
          <c:w val="0.224665758885403"/>
          <c:h val="0.58781244257340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invertIfNegative val="0"/>
          <c:val>
            <c:numRef>
              <c:f>'Fallecidos IRAG'!$D$8:$D$59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'Fallecidos IRAG'!$E$8:$E$59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'Fallecidos IRAG'!$F$8:$F$59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'Fallecidos IRAG'!$H$8:$H$59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'Fallecidos IRAG'!$H$8:$H$59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'Fallecidos IRAG'!$I$8:$I$59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'Fallecidos IRAG'!$J$8:$J$59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fallecidos IRAG</a:t>
                </a:r>
              </a:p>
            </c:rich>
          </c:tx>
          <c:layout>
            <c:manualLayout>
              <c:xMode val="edge"/>
              <c:yMode val="edge"/>
              <c:x val="0.0108108108108108"/>
              <c:y val="0.405121796776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ETI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tx>
            <c:strRef>
              <c:f>ETI!$J$6</c:f>
              <c:strCache>
                <c:ptCount val="1"/>
                <c:pt idx="0">
                  <c:v>&lt;1 año</c:v>
                </c:pt>
              </c:strCache>
            </c:strRef>
          </c:tx>
          <c:invertIfNegative val="0"/>
          <c:val>
            <c:numRef>
              <c:f>ETI!$J$8:$J$59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1"/>
          <c:tx>
            <c:strRef>
              <c:f>ETI!$K$6</c:f>
              <c:strCache>
                <c:ptCount val="1"/>
                <c:pt idx="0">
                  <c:v>1 a 4 años</c:v>
                </c:pt>
              </c:strCache>
            </c:strRef>
          </c:tx>
          <c:invertIfNegative val="0"/>
          <c:val>
            <c:numRef>
              <c:f>ETI!$K$8:$K$59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2"/>
          <c:tx>
            <c:strRef>
              <c:f>ETI!$L$6</c:f>
              <c:strCache>
                <c:ptCount val="1"/>
                <c:pt idx="0">
                  <c:v>5 a 14 años</c:v>
                </c:pt>
              </c:strCache>
            </c:strRef>
          </c:tx>
          <c:invertIfNegative val="0"/>
          <c:val>
            <c:numRef>
              <c:f>ETI!$L$8:$L$59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3"/>
          <c:tx>
            <c:strRef>
              <c:f>ETI!$M$6</c:f>
              <c:strCache>
                <c:ptCount val="1"/>
                <c:pt idx="0">
                  <c:v>15 a 49 años</c:v>
                </c:pt>
              </c:strCache>
            </c:strRef>
          </c:tx>
          <c:invertIfNegative val="0"/>
          <c:val>
            <c:numRef>
              <c:f>ETI!$M$8:$M$59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4"/>
          <c:order val="4"/>
          <c:tx>
            <c:strRef>
              <c:f>ETI!$N$6</c:f>
              <c:strCache>
                <c:ptCount val="1"/>
                <c:pt idx="0">
                  <c:v>50 a 64 años</c:v>
                </c:pt>
              </c:strCache>
            </c:strRef>
          </c:tx>
          <c:invertIfNegative val="0"/>
          <c:val>
            <c:numRef>
              <c:f>ETI!$N$8:$N$59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5"/>
          <c:order val="5"/>
          <c:tx>
            <c:strRef>
              <c:f>ETI!$O$6</c:f>
              <c:strCache>
                <c:ptCount val="1"/>
                <c:pt idx="0">
                  <c:v>65 años y +</c:v>
                </c:pt>
              </c:strCache>
            </c:strRef>
          </c:tx>
          <c:invertIfNegative val="0"/>
          <c:val>
            <c:numRef>
              <c:f>ETI!$O$8:$O$59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6"/>
          <c:order val="6"/>
          <c:tx>
            <c:strRef>
              <c:f>ETI!$P$6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ETI!$P$8:$P$59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</a:t>
            </a:r>
            <a:r>
              <a:rPr b="0" i="0" u="none" strike="noStrike">
                <a:latin typeface="Calibri"/>
              </a:rPr>
              <a:t> - vigilancia centinela de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1323272090988"/>
          <c:y val="0.209280209811241"/>
          <c:w val="0.578767357050666"/>
          <c:h val="0.754264725936776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CÁLCULOS!$C$69:$C$70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CÁLCULOS!$D$69:$D$70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"/>
          <c:w val="0.252793400824897"/>
          <c:h val="0.34598805542585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9143224464649"/>
          <c:y val="0.223928793329188"/>
          <c:w val="0.6813522936498611"/>
          <c:h val="0.652108989973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606328893864"/>
          <c:y val="0.487506561679791"/>
          <c:w val="0.190469600023745"/>
          <c:h val="0.28685964614135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58310663868356"/>
          <c:y val="0.275074914528673"/>
          <c:w val="0.701290865096042"/>
          <c:h val="0.62626996348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477058501776"/>
          <c:y val="0.377902393197161"/>
          <c:w val="0.157598870415835"/>
          <c:h val="0.36005849822277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Proporción acumulada de los virus de influenza</a:t>
            </a:r>
          </a:p>
        </c:rich>
      </c:tx>
      <c:layout>
        <c:manualLayout>
          <c:xMode val="edge"/>
          <c:yMode val="edge"/>
          <c:x val="0.191489399738345"/>
          <c:y val="0.02505694760820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8"/>
          <c:h val="0.561057334326136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'Virus Identificados 2016'!$C$5:$J$5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tx>
          <c:val>
            <c:numRef>
              <c:f>'Virus Identificados 2016'!$C$58:$J$58</c:f>
              <c:num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0394736842105264"/>
          <c:y val="0.834851936218681"/>
          <c:w val="0.932662538699691"/>
          <c:h val="0.1025056947608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6525597503607"/>
          <c:y val="0.275074914528673"/>
          <c:w val="0.699469371732516"/>
          <c:h val="0.62626996348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477058501776"/>
          <c:y val="0.377902393197161"/>
          <c:w val="0.157598870415835"/>
          <c:h val="0.40925899022769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universal de neumonía</a:t>
            </a:r>
          </a:p>
        </c:rich>
      </c:tx>
      <c:layout>
        <c:manualLayout>
          <c:xMode val="edge"/>
          <c:yMode val="edge"/>
          <c:x val="0.330560537264774"/>
          <c:y val="0.0263750646789474"/>
        </c:manualLayout>
      </c:layout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Neumonia!$K$8:$K$59</c:f>
              <c:numCache>
                <c:formatCode>General</c:formatCode>
                <c:ptCount val="52"/>
                <c:pt idx="0">
                  <c:v>314</c:v>
                </c:pt>
                <c:pt idx="1">
                  <c:v>355</c:v>
                </c:pt>
                <c:pt idx="2">
                  <c:v>214</c:v>
                </c:pt>
                <c:pt idx="3">
                  <c:v>240</c:v>
                </c:pt>
                <c:pt idx="4">
                  <c:v>301</c:v>
                </c:pt>
                <c:pt idx="5">
                  <c:v>249</c:v>
                </c:pt>
                <c:pt idx="6">
                  <c:v>209</c:v>
                </c:pt>
                <c:pt idx="7">
                  <c:v>203</c:v>
                </c:pt>
                <c:pt idx="8">
                  <c:v>247</c:v>
                </c:pt>
                <c:pt idx="9">
                  <c:v>327</c:v>
                </c:pt>
                <c:pt idx="10">
                  <c:v>248</c:v>
                </c:pt>
                <c:pt idx="11">
                  <c:v>294</c:v>
                </c:pt>
                <c:pt idx="12">
                  <c:v>257</c:v>
                </c:pt>
                <c:pt idx="13">
                  <c:v>358</c:v>
                </c:pt>
                <c:pt idx="14">
                  <c:v>377</c:v>
                </c:pt>
                <c:pt idx="15">
                  <c:v>265</c:v>
                </c:pt>
                <c:pt idx="16">
                  <c:v>227</c:v>
                </c:pt>
                <c:pt idx="17">
                  <c:v>241</c:v>
                </c:pt>
                <c:pt idx="18">
                  <c:v>211</c:v>
                </c:pt>
                <c:pt idx="19">
                  <c:v>220</c:v>
                </c:pt>
                <c:pt idx="20">
                  <c:v>216</c:v>
                </c:pt>
                <c:pt idx="21">
                  <c:v>180</c:v>
                </c:pt>
                <c:pt idx="22">
                  <c:v>247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Semana epidemiológica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Número de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6525597503607"/>
          <c:y val="0.275074914528673"/>
          <c:w val="0.699469371732516"/>
          <c:h val="0.62626996348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0.04166666666666666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477098019721"/>
          <c:y val="0.387742491598145"/>
          <c:w val="0.157598870415835"/>
          <c:h val="0.4387792854306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387336759296"/>
          <c:y val="0.246718452137474"/>
          <c:w val="0.706950572833756"/>
          <c:h val="0.650452513810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0.08333333333333333</c:v>
                </c:pt>
                <c:pt idx="1">
                  <c:v>0.08695652173913043</c:v>
                </c:pt>
                <c:pt idx="2">
                  <c:v>0.1071428571428571</c:v>
                </c:pt>
                <c:pt idx="3">
                  <c:v>0.1515151515151515</c:v>
                </c:pt>
                <c:pt idx="4">
                  <c:v>0.07407407407407407</c:v>
                </c:pt>
                <c:pt idx="5">
                  <c:v>0.04761904761904762</c:v>
                </c:pt>
                <c:pt idx="6">
                  <c:v>0</c:v>
                </c:pt>
                <c:pt idx="7">
                  <c:v>0.1176470588235294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</c:v>
                </c:pt>
                <c:pt idx="12">
                  <c:v>0.09090909090909091</c:v>
                </c:pt>
                <c:pt idx="13">
                  <c:v>0.08333333333333333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0.08333333333333333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901006777139"/>
          <c:y val="0.436555395338339"/>
          <c:w val="0.146174923521263"/>
          <c:h val="0.40080654181568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1051863089705"/>
          <c:y val="0.223928793329188"/>
          <c:w val="0.6831614297873539"/>
          <c:h val="0.652108989973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606328893864"/>
          <c:y val="0.540264203866144"/>
          <c:w val="0.190469600023745"/>
          <c:h val="0.23410189150781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8691403398199"/>
          <c:y val="0.243464951496448"/>
          <c:w val="0.713916744124759"/>
          <c:h val="0.63906665512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78909674961"/>
          <c:y val="0.344904194667975"/>
          <c:w val="0.154627150574971"/>
          <c:h val="0.46479036274311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Paraguay - vigilancia centinela de 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0834645549584"/>
          <c:y val="0.275074914528673"/>
          <c:w val="0.712219777051294"/>
          <c:h val="0.62626996348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CÁLCULOS!$O$2</c:f>
              <c:strCache>
                <c:ptCount val="1"/>
                <c:pt idx="0">
                  <c:v>% ETI con muestra de total casos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CÁLCULOS!$O$3:$O$54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20084746772"/>
          <c:y val="0.377902393197161"/>
          <c:w val="0.157598870415835"/>
          <c:h val="0.37481864582425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Paraguay - vigilancia centinela de 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58310663868356"/>
          <c:y val="0.275074914528673"/>
          <c:w val="0.701290865096042"/>
          <c:h val="0.62626996348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477058501776"/>
          <c:y val="0.377902393197161"/>
          <c:w val="0.157598870415835"/>
          <c:h val="0.36005849822277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Paraguay - vigilancia centinela de 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6525597503607"/>
          <c:y val="0.275074914528673"/>
          <c:w val="0.699469371732516"/>
          <c:h val="0.62626996348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477058501776"/>
          <c:y val="0.377902393197161"/>
          <c:w val="0.157598870415835"/>
          <c:h val="0.40925899022769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Paraguay - vigilancia centinela de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9143224464649"/>
          <c:y val="0.223928793329188"/>
          <c:w val="0.6813522936498611"/>
          <c:h val="0.652108989973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606328893864"/>
          <c:y val="0.487506561679791"/>
          <c:w val="0.190469600023745"/>
          <c:h val="0.28685964614135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influenza (tipos y subtipos) por SE</a:t>
            </a:r>
          </a:p>
        </c:rich>
      </c:tx>
      <c:layout>
        <c:manualLayout>
          <c:xMode val="edge"/>
          <c:yMode val="edge"/>
          <c:x val="0.243542498364175"/>
          <c:y val="0.02694610778443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51440856904061"/>
          <c:h val="0.623554676810774"/>
        </c:manualLayout>
      </c:layout>
      <c:barChart>
        <c:barDir val="col"/>
        <c:grouping val="stacked"/>
        <c:varyColors val="1"/>
        <c:ser>
          <c:idx val="5"/>
          <c:order val="0"/>
          <c:tx>
            <c:strRef>
              <c:f>'Virus Identificados 2016'!$D$5</c:f>
              <c:strCache>
                <c:ptCount val="1"/>
                <c:pt idx="0">
                  <c:v>A no subtipificado</c:v>
                </c:pt>
              </c:strCache>
            </c:strRef>
          </c:tx>
          <c:invertIfNegative val="0"/>
          <c:val>
            <c:numRef>
              <c:f>'Virus Identificados 2016'!$D$6:$D$57</c:f>
              <c:numCache>
                <c:formatCode>General</c:formatCode>
                <c:ptCount val="52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0"/>
          <c:order val="1"/>
          <c:tx>
            <c:strRef>
              <c:f>'Virus Identificados 2016'!$E$5</c:f>
              <c:strCache>
                <c:ptCount val="1"/>
                <c:pt idx="0">
                  <c:v>A no subtipificable</c:v>
                </c:pt>
              </c:strCache>
            </c:strRef>
          </c:tx>
          <c:invertIfNegative val="0"/>
          <c:val>
            <c:numRef>
              <c:f>'Virus Identificados 2016'!$E$6:$E$57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2"/>
          <c:tx>
            <c:strRef>
              <c:f>'Virus Identificados 2016'!$F$5</c:f>
              <c:strCache>
                <c:ptCount val="1"/>
                <c:pt idx="0">
                  <c:v>A(H1)</c:v>
                </c:pt>
              </c:strCache>
            </c:strRef>
          </c:tx>
          <c:invertIfNegative val="0"/>
          <c:val>
            <c:numRef>
              <c:f>'Virus Identificados 2016'!$F$6:$F$57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3"/>
          <c:tx>
            <c:strRef>
              <c:f>'Virus Identificados 2016'!$G$5</c:f>
              <c:strCache>
                <c:ptCount val="1"/>
                <c:pt idx="0">
                  <c:v>A(H3)</c:v>
                </c:pt>
              </c:strCache>
            </c:strRef>
          </c:tx>
          <c:invertIfNegative val="0"/>
          <c:val>
            <c:numRef>
              <c:f>'Virus Identificados 2016'!$G$6:$G$57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4"/>
          <c:tx>
            <c:strRef>
              <c:f>'Virus Identificados 2016'!$H$4:$J$4</c:f>
              <c:strCache>
                <c:ptCount val="3"/>
                <c:pt idx="0">
                  <c:v>Influenza  B</c:v>
                </c:pt>
                <c:pt idx="1">
                  <c:v/>
                </c:pt>
                <c:pt idx="2">
                  <c:v/>
                </c:pt>
              </c:strCache>
            </c:strRef>
          </c:tx>
          <c:invertIfNegative val="0"/>
          <c:val>
            <c:numRef>
              <c:f>'Virus Identificados 2016'!$X$6:$X$57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/>
                </c:pt>
              </c:numCache>
            </c:numRef>
          </c:val>
        </c:ser>
        <c:ser>
          <c:idx val="4"/>
          <c:order val="5"/>
          <c:tx>
            <c:strRef>
              <c:f>'Virus Identificados 2016'!$C$5</c:f>
              <c:strCache>
                <c:ptCount val="1"/>
                <c:pt idx="0">
                  <c:v>A(H1N1)pdm09</c:v>
                </c:pt>
              </c:strCache>
            </c:strRef>
          </c:tx>
          <c:invertIfNegative val="0"/>
          <c:val>
            <c:numRef>
              <c:f>'Virus Identificados 2016'!$C$6:$C$57</c:f>
              <c:numCache>
                <c:formatCode>General</c:formatCode>
                <c:ptCount val="5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11"/>
          <c:order val="11"/>
          <c:tx>
            <c:strRef>
              <c:f>'Virus Identificados 2016'!$Z$4:$Z$5</c:f>
              <c:strCache>
                <c:ptCount val="2"/>
                <c:pt idx="0">
                  <c:v>% Influenza entre total de muestras</c:v>
                </c:pt>
                <c:pt idx="1">
                  <c:v/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'Virus Identificados 2016'!$Y$6:$Y$57</c:f>
              <c:numCache>
                <c:formatCode>0.0%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600716086959718"/>
          <c:y val="0.911393617199125"/>
          <c:w val="0.9"/>
          <c:h val="0.030856913586438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1323272090988"/>
          <c:y val="0.209280209811241"/>
          <c:w val="0.578767357050666"/>
          <c:h val="0.754264725936776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CÁLCULOS!$C$63:$C$64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CÁLCULOS!$D$63:$D$64</c:f>
              <c:numCache>
                <c:ptCount val="2"/>
                <c:pt idx="0">
                  <c:v>413</c:v>
                </c:pt>
                <c:pt idx="1">
                  <c:v>-413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"/>
          <c:w val="0.252793400824897"/>
          <c:h val="0.34598805542585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</a:t>
            </a:r>
            <a:r>
              <a:rPr b="0" i="0" u="none" strike="noStrike">
                <a:latin typeface="Calibri"/>
              </a:rPr>
              <a:t> - vigilancia centinela de ETI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1323272090988"/>
          <c:y val="0.209280209811241"/>
          <c:w val="0.578767357050666"/>
          <c:h val="0.754264725936776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CÁLCULOS!$C$69:$C$70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CÁLCULOS!$D$69:$D$70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"/>
          <c:w val="0.252793400824897"/>
          <c:h val="0.34598805542585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Proporción acumulada de los virus de influenza y otros virus respiratorios</a:t>
            </a:r>
          </a:p>
        </c:rich>
      </c:tx>
      <c:layout>
        <c:manualLayout>
          <c:xMode val="edge"/>
          <c:yMode val="edge"/>
          <c:x val="0.116713416797508"/>
          <c:y val="0.025258323765786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9720161246938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'Virus Identificados 2016'!$C$5:$R$5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tx>
          <c:val>
            <c:numRef>
              <c:f>'Virus Identificados 2016'!$C$58:$R$58</c:f>
              <c:numCach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7"/>
          <c:h val="0.10332950631458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virus</a:t>
            </a:r>
            <a:r>
              <a:rPr b="0" i="0" u="none" strike="noStrike">
                <a:latin typeface="Calibri"/>
              </a:rPr>
              <a:t> </a:t>
            </a:r>
            <a:r>
              <a:rPr b="0" i="0" u="none" strike="noStrike">
                <a:latin typeface="Calibri"/>
              </a:rPr>
              <a:t>influenza y otros virus respiratorios en vigilancia por SE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7398040680506"/>
          <c:y val="0.16999592593786"/>
          <c:w val="0.797713862583569"/>
          <c:h val="0.574230064522786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'Virus Identificados 2016'!$C$5</c:f>
              <c:strCache>
                <c:ptCount val="1"/>
                <c:pt idx="0">
                  <c:v>A(H1N1)pdm09</c:v>
                </c:pt>
              </c:strCache>
            </c:strRef>
          </c:tx>
          <c:invertIfNegative val="0"/>
          <c:val>
            <c:numRef>
              <c:f>'Virus Identificados 2016'!$C$6:$C$57</c:f>
              <c:numCache>
                <c:formatCode>General</c:formatCode>
                <c:ptCount val="5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1"/>
          <c:tx>
            <c:strRef>
              <c:f>'Virus Identificados 2016'!$D$5</c:f>
              <c:strCache>
                <c:ptCount val="1"/>
                <c:pt idx="0">
                  <c:v>A no subtipificado</c:v>
                </c:pt>
              </c:strCache>
            </c:strRef>
          </c:tx>
          <c:invertIfNegative val="0"/>
          <c:val>
            <c:numRef>
              <c:f>'Virus Identificados 2016'!$D$6:$D$57</c:f>
              <c:numCache>
                <c:formatCode>General</c:formatCode>
                <c:ptCount val="52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2"/>
          <c:tx>
            <c:strRef>
              <c:f>'Virus Identificados 2016'!$E$5</c:f>
              <c:strCache>
                <c:ptCount val="1"/>
                <c:pt idx="0">
                  <c:v>A no subtipificable</c:v>
                </c:pt>
              </c:strCache>
            </c:strRef>
          </c:tx>
          <c:invertIfNegative val="0"/>
          <c:val>
            <c:numRef>
              <c:f>'Virus Identificados 2016'!$E$6:$E$57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3"/>
          <c:tx>
            <c:strRef>
              <c:f>'Virus Identificados 2016'!$F$5</c:f>
              <c:strCache>
                <c:ptCount val="1"/>
                <c:pt idx="0">
                  <c:v>A(H1)</c:v>
                </c:pt>
              </c:strCache>
            </c:strRef>
          </c:tx>
          <c:invertIfNegative val="0"/>
          <c:val>
            <c:numRef>
              <c:f>'Virus Identificados 2016'!$F$6:$F$57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4"/>
          <c:order val="4"/>
          <c:tx>
            <c:strRef>
              <c:f>'Virus Identificados 2016'!$G$5</c:f>
              <c:strCache>
                <c:ptCount val="1"/>
                <c:pt idx="0">
                  <c:v>A(H3)</c:v>
                </c:pt>
              </c:strCache>
            </c:strRef>
          </c:tx>
          <c:invertIfNegative val="0"/>
          <c:val>
            <c:numRef>
              <c:f>'Virus Identificados 2016'!$G$6:$G$57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6"/>
          <c:order val="5"/>
          <c:tx>
            <c:strRef>
              <c:f>'Virus Identificados 2016'!$H$4:$J$4</c:f>
              <c:strCache>
                <c:ptCount val="3"/>
                <c:pt idx="0">
                  <c:v>Influenza  B</c:v>
                </c:pt>
                <c:pt idx="1">
                  <c:v/>
                </c:pt>
                <c:pt idx="2">
                  <c:v/>
                </c:pt>
              </c:strCache>
            </c:strRef>
          </c:tx>
          <c:invertIfNegative val="0"/>
          <c:val>
            <c:numRef>
              <c:f>'Virus Identificados 2016'!$X$6:$X$57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/>
                </c:pt>
              </c:numCache>
            </c:numRef>
          </c:val>
        </c:ser>
        <c:ser>
          <c:idx val="7"/>
          <c:order val="6"/>
          <c:tx>
            <c:strRef>
              <c:f>'Virus Identificados 2016'!$K$5</c:f>
              <c:strCache>
                <c:ptCount val="1"/>
                <c:pt idx="0">
                  <c:v>Parainfluenza </c:v>
                </c:pt>
              </c:strCache>
            </c:strRef>
          </c:tx>
          <c:invertIfNegative val="0"/>
          <c:val>
            <c:numRef>
              <c:f>'Virus Identificados 2016'!$K$6:$K$57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0"/>
          <c:order val="7"/>
          <c:tx>
            <c:strRef>
              <c:f>'Virus Identificados 2016'!$L$5</c:f>
              <c:strCache>
                <c:ptCount val="1"/>
                <c:pt idx="0">
                  <c:v>VSR </c:v>
                </c:pt>
              </c:strCache>
            </c:strRef>
          </c:tx>
          <c:invertIfNegative val="0"/>
          <c:val>
            <c:numRef>
              <c:f>'Virus Identificados 2016'!$L$6:$L$57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1"/>
          <c:order val="8"/>
          <c:tx>
            <c:strRef>
              <c:f>'Virus Identificados 2016'!$N$5</c:f>
              <c:strCache>
                <c:ptCount val="1"/>
                <c:pt idx="0">
                  <c:v>Metapneumovirus</c:v>
                </c:pt>
              </c:strCache>
            </c:strRef>
          </c:tx>
          <c:invertIfNegative val="0"/>
          <c:val>
            <c:numRef>
              <c:f>'Virus Identificados 2016'!$N$6:$N$57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2"/>
          <c:order val="9"/>
          <c:tx>
            <c:strRef>
              <c:f>'Virus Identificados 2016'!$O$5</c:f>
              <c:strCache>
                <c:ptCount val="1"/>
                <c:pt idx="0">
                  <c:v>Rinovirus</c:v>
                </c:pt>
              </c:strCache>
            </c:strRef>
          </c:tx>
          <c:invertIfNegative val="0"/>
          <c:val>
            <c:numRef>
              <c:f>'Virus Identificados 2016'!$O$6:$O$57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3"/>
          <c:order val="10"/>
          <c:tx>
            <c:strRef>
              <c:f>'Virus Identificados 2016'!$M$5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val>
            <c:numRef>
              <c:f>'Virus Identificados 2016'!$M$6:$M$57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4"/>
          <c:order val="11"/>
          <c:tx>
            <c:strRef>
              <c:f>'Virus Identificados 2016'!$N$5</c:f>
              <c:strCache>
                <c:ptCount val="1"/>
                <c:pt idx="0">
                  <c:v>Metapneumovirus</c:v>
                </c:pt>
              </c:strCache>
            </c:strRef>
          </c:tx>
          <c:invertIfNegative val="0"/>
          <c:val>
            <c:numRef>
              <c:f>'Virus Identificados 2016'!$N$6:$N$57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5"/>
          <c:order val="12"/>
          <c:tx>
            <c:strRef>
              <c:f>'Virus Identificados 2016'!$O$5</c:f>
              <c:strCache>
                <c:ptCount val="1"/>
                <c:pt idx="0">
                  <c:v>Rinovirus</c:v>
                </c:pt>
              </c:strCache>
            </c:strRef>
          </c:tx>
          <c:invertIfNegative val="0"/>
          <c:val>
            <c:numRef>
              <c:f>'Virus Identificados 2016'!$O$6:$O$57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5"/>
          <c:order val="14"/>
          <c:tx>
            <c:strRef>
              <c:f>'Virus Identificados 2016'!$Q$5</c:f>
              <c:strCache>
                <c:ptCount val="1"/>
                <c:pt idx="0">
                  <c:v>Bocavirus</c:v>
                </c:pt>
              </c:strCache>
            </c:strRef>
          </c:tx>
          <c:invertIfNegative val="0"/>
          <c:val>
            <c:numRef>
              <c:f>'Virus Identificados 2016'!$Q$6:$Q$57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2"/>
          <c:order val="19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Numero de muestras positivas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Distribución de influenza B según linaje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83132733408325"/>
          <c:y val="0.114237725032082"/>
          <c:w val="0.886376171728534"/>
          <c:h val="0.687651953372428"/>
        </c:manualLayout>
      </c:layout>
      <c:barChart>
        <c:barDir val="col"/>
        <c:grouping val="stacked"/>
        <c:varyColors val="1"/>
        <c:ser>
          <c:idx val="2"/>
          <c:order val="0"/>
          <c:tx>
            <c:strRef>
              <c:f>'Virus Identificados 2016'!$J$5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 2016'!$J$6:$J$57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1"/>
          <c:tx>
            <c:strRef>
              <c:f>'Virus Identificados 2016'!$I$5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Identificados 2016'!$I$6:$I$57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0"/>
          <c:order val="2"/>
          <c:tx>
            <c:strRef>
              <c:f>'Virus Identificados 2016'!$H$5</c:f>
              <c:strCache>
                <c:ptCount val="1"/>
                <c:pt idx="0">
                  <c:v>B Victoria</c:v>
                </c:pt>
              </c:strCache>
            </c:strRef>
          </c:tx>
          <c:invertIfNegative val="0"/>
          <c:val>
            <c:numRef>
              <c:f>'Virus Identificados 2016'!$H$6:$H$57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6"/>
              <c:y val="0.2212470624270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3826940395555"/>
          <c:y val="0.9255533199195169"/>
          <c:w val="0.33086617841533"/>
          <c:h val="0.056338028169014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tx>
            <c:strRef>
              <c:f>IRAG!$L$6</c:f>
              <c:strCache>
                <c:ptCount val="1"/>
                <c:pt idx="0">
                  <c:v>&lt;1 año</c:v>
                </c:pt>
              </c:strCache>
            </c:strRef>
          </c:tx>
          <c:invertIfNegative val="0"/>
          <c:val>
            <c:numRef>
              <c:f>IRAG!$L$8:$L$59</c:f>
              <c:numCache>
                <c:formatCode>General</c:formatCode>
                <c:ptCount val="52"/>
                <c:pt idx="0">
                  <c:v>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1 a 4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15 a 49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50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tx>
            <c:strRef>
              <c:f>IRAG!$R$6</c:f>
              <c:strCache>
                <c:ptCount val="1"/>
                <c:pt idx="0">
                  <c:v>&lt;1 año</c:v>
                </c:pt>
              </c:strCache>
            </c:strRef>
          </c:tx>
          <c:invertIfNegative val="0"/>
          <c:val>
            <c:numRef>
              <c:f>IRAG!$R$8:$R$59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1 a 4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15 a 49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50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Panamá - vigilancia centinela de IRAG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1051863089705"/>
          <c:y val="0.223928793329188"/>
          <c:w val="0.6831614297873539"/>
          <c:h val="0.652108989973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606328893864"/>
          <c:y val="0.540264203866144"/>
          <c:w val="0.190469600023745"/>
          <c:h val="0.23410189150781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Relationship Id="rId10" Type="http://schemas.openxmlformats.org/officeDocument/2006/relationships/chart" Target="../charts/chart3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41</xdr:row>
      <xdr:rowOff>28575</xdr:rowOff>
    </xdr:from>
    <xdr:to>
      <xdr:col>17</xdr:col>
      <xdr:colOff>609600</xdr:colOff>
      <xdr:row>77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78</xdr:row>
      <xdr:rowOff>28575</xdr:rowOff>
    </xdr:from>
    <xdr:to>
      <xdr:col>18</xdr:col>
      <xdr:colOff>38100</xdr:colOff>
      <xdr:row>117</xdr:row>
      <xdr:rowOff>76200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146</xdr:row>
      <xdr:rowOff>104775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1447800</xdr:colOff>
      <xdr:row>4</xdr:row>
      <xdr:rowOff>85725</xdr:rowOff>
    </xdr:from>
    <xdr:ext cx="8305800" cy="496252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19</xdr:col>
      <xdr:colOff>76200</xdr:colOff>
      <xdr:row>90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19</xdr:col>
      <xdr:colOff>76200</xdr:colOff>
      <xdr:row>108</xdr:row>
      <xdr:rowOff>133350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914400</xdr:colOff>
      <xdr:row>74</xdr:row>
      <xdr:rowOff>171450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76</xdr:row>
      <xdr:rowOff>0</xdr:rowOff>
    </xdr:from>
    <xdr:to>
      <xdr:col>8</xdr:col>
      <xdr:colOff>904875</xdr:colOff>
      <xdr:row>89</xdr:row>
      <xdr:rowOff>104775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123825</xdr:rowOff>
    </xdr:from>
    <xdr:to>
      <xdr:col>8</xdr:col>
      <xdr:colOff>914400</xdr:colOff>
      <xdr:row>103</xdr:row>
      <xdr:rowOff>123825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914400</xdr:colOff>
      <xdr:row>118</xdr:row>
      <xdr:rowOff>123825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14</xdr:col>
      <xdr:colOff>133350</xdr:colOff>
      <xdr:row>72</xdr:row>
      <xdr:rowOff>114300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9</xdr:col>
      <xdr:colOff>723900</xdr:colOff>
      <xdr:row>79</xdr:row>
      <xdr:rowOff>47625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9</xdr:col>
      <xdr:colOff>723900</xdr:colOff>
      <xdr:row>98</xdr:row>
      <xdr:rowOff>85725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19</xdr:col>
      <xdr:colOff>180975</xdr:colOff>
      <xdr:row>90</xdr:row>
      <xdr:rowOff>114300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13</xdr:col>
      <xdr:colOff>485775</xdr:colOff>
      <xdr:row>72</xdr:row>
      <xdr:rowOff>114300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9</xdr:col>
      <xdr:colOff>219075</xdr:colOff>
      <xdr:row>74</xdr:row>
      <xdr:rowOff>171450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9</xdr:col>
      <xdr:colOff>171450</xdr:colOff>
      <xdr:row>89</xdr:row>
      <xdr:rowOff>104775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9</xdr:col>
      <xdr:colOff>171450</xdr:colOff>
      <xdr:row>104</xdr:row>
      <xdr:rowOff>104775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16</xdr:col>
      <xdr:colOff>228600</xdr:colOff>
      <xdr:row>87</xdr:row>
      <xdr:rowOff>114300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1</xdr:row>
      <xdr:rowOff>9525</xdr:rowOff>
    </xdr:from>
    <xdr:to>
      <xdr:col>32</xdr:col>
      <xdr:colOff>257175</xdr:colOff>
      <xdr:row>14</xdr:row>
      <xdr:rowOff>114300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15</xdr:row>
      <xdr:rowOff>133350</xdr:rowOff>
    </xdr:from>
    <xdr:to>
      <xdr:col>32</xdr:col>
      <xdr:colOff>266700</xdr:colOff>
      <xdr:row>28</xdr:row>
      <xdr:rowOff>133350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0</xdr:rowOff>
    </xdr:from>
    <xdr:to>
      <xdr:col>32</xdr:col>
      <xdr:colOff>276225</xdr:colOff>
      <xdr:row>43</xdr:row>
      <xdr:rowOff>171450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45</xdr:row>
      <xdr:rowOff>19050</xdr:rowOff>
    </xdr:from>
    <xdr:to>
      <xdr:col>32</xdr:col>
      <xdr:colOff>276225</xdr:colOff>
      <xdr:row>58</xdr:row>
      <xdr:rowOff>142875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60</xdr:row>
      <xdr:rowOff>0</xdr:rowOff>
    </xdr:from>
    <xdr:to>
      <xdr:col>44</xdr:col>
      <xdr:colOff>266700</xdr:colOff>
      <xdr:row>73</xdr:row>
      <xdr:rowOff>104775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44</xdr:col>
      <xdr:colOff>266700</xdr:colOff>
      <xdr:row>14</xdr:row>
      <xdr:rowOff>104775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44</xdr:col>
      <xdr:colOff>266700</xdr:colOff>
      <xdr:row>29</xdr:row>
      <xdr:rowOff>104775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44</xdr:col>
      <xdr:colOff>314325</xdr:colOff>
      <xdr:row>43</xdr:row>
      <xdr:rowOff>171450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419100</xdr:colOff>
      <xdr:row>58</xdr:row>
      <xdr:rowOff>57150</xdr:rowOff>
    </xdr:from>
    <xdr:to>
      <xdr:col>13</xdr:col>
      <xdr:colOff>285750</xdr:colOff>
      <xdr:row>69</xdr:row>
      <xdr:rowOff>171450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13</xdr:col>
      <xdr:colOff>400050</xdr:colOff>
      <xdr:row>83</xdr:row>
      <xdr:rowOff>114300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76"/>
  <sheetViews>
    <sheetView tabSelected="1" workbookViewId="0" zoomScale="70" zoomScaleNormal="70" showGridLines="true" showRowColHeaders="1">
      <selection activeCell="S9" sqref="S9"/>
    </sheetView>
  </sheetViews>
  <sheetFormatPr defaultRowHeight="14.4" defaultColWidth="11.42578125" outlineLevelRow="0" outlineLevelCol="0"/>
  <cols>
    <col min="1" max="1" width="1.7109375" customWidth="true" style="0"/>
    <col min="2" max="2" width="9.140625" customWidth="true" style="0"/>
    <col min="3" max="3" width="9.42578125" customWidth="true" style="0"/>
    <col min="4" max="4" width="12.42578125" customWidth="true" style="0"/>
    <col min="5" max="5" width="13.140625" customWidth="true" style="0"/>
    <col min="6" max="6" width="9.42578125" customWidth="true" style="0"/>
    <col min="7" max="7" width="9.42578125" customWidth="true" style="0"/>
    <col min="8" max="8" width="9.42578125" customWidth="true" style="0"/>
    <col min="9" max="9" width="9.42578125" customWidth="true" style="0"/>
    <col min="10" max="10" width="13.140625" customWidth="true" style="0"/>
    <col min="11" max="11" width="13.140625" customWidth="true" style="0"/>
    <col min="12" max="12" width="9.42578125" customWidth="true" style="0"/>
    <col min="13" max="13" width="11.42578125" style="0"/>
    <col min="14" max="14" width="9.42578125" customWidth="true" style="0"/>
    <col min="15" max="15" width="9.42578125" customWidth="true" style="0"/>
    <col min="16" max="16" width="9.42578125" customWidth="true" style="0"/>
    <col min="17" max="17" width="10.42578125" customWidth="true" style="0"/>
    <col min="18" max="18" width="9.42578125" customWidth="true" style="0"/>
    <col min="19" max="19" width="9.42578125" customWidth="true" style="0"/>
    <col min="20" max="20" width="12.7109375" customWidth="true" style="0"/>
    <col min="21" max="21" width="11" customWidth="true" style="0"/>
    <col min="22" max="22" width="13.42578125" customWidth="true" style="0"/>
    <col min="23" max="23" width="13.7109375" customWidth="true" style="0"/>
    <col min="24" max="24" width="13.7109375" customWidth="true" style="0"/>
    <col min="25" max="25" width="15" customWidth="true" style="0"/>
    <col min="26" max="26" width="15" customWidth="true" style="0"/>
    <col min="27" max="27" width="13.7109375" customWidth="true" style="0"/>
    <col min="28" max="28" width="13.7109375" customWidth="true" style="0"/>
    <col min="29" max="29" width="13.7109375" customWidth="true" style="0"/>
    <col min="30" max="30" width="13.7109375" customWidth="true" style="0"/>
    <col min="31" max="31" width="13.7109375" customWidth="true" style="0"/>
    <col min="32" max="32" width="13.7109375" customWidth="true" style="0"/>
    <col min="33" max="33" width="13.710937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</cols>
  <sheetData>
    <row r="1" spans="1:42" customHeight="1" ht="20.25" s="85" customFormat="1">
      <c r="B1" s="82" t="s">
        <v>0</v>
      </c>
      <c r="C1" s="146" t="s">
        <v>1</v>
      </c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174"/>
      <c r="U1" s="175"/>
      <c r="V1" s="175"/>
      <c r="W1" s="176"/>
      <c r="X1" s="141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2" customHeight="1" ht="20.25" s="86" customFormat="1">
      <c r="B2" s="82" t="s">
        <v>2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77"/>
      <c r="U2" s="178"/>
      <c r="V2" s="178"/>
      <c r="W2" s="179"/>
      <c r="X2" s="141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</row>
    <row r="3" spans="1:42" customHeight="1" ht="38.25" s="86" customFormat="1">
      <c r="B3" s="84"/>
      <c r="C3" s="183" t="s">
        <v>3</v>
      </c>
      <c r="D3" s="184"/>
      <c r="E3" s="184"/>
      <c r="F3" s="184"/>
      <c r="G3" s="184"/>
      <c r="H3" s="185"/>
      <c r="I3" s="185"/>
      <c r="J3" s="185"/>
      <c r="K3" s="184"/>
      <c r="L3" s="184"/>
      <c r="M3" s="184"/>
      <c r="N3" s="184"/>
      <c r="O3" s="184"/>
      <c r="P3" s="184"/>
      <c r="Q3" s="184"/>
      <c r="R3" s="184"/>
      <c r="S3" s="184"/>
      <c r="T3" s="180"/>
      <c r="U3" s="181"/>
      <c r="V3" s="181"/>
      <c r="W3" s="182"/>
      <c r="X3" s="141"/>
      <c r="Y3" s="84"/>
      <c r="Z3" s="84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</row>
    <row r="4" spans="1:42" customHeight="1" ht="42.75">
      <c r="B4" s="187" t="s">
        <v>4</v>
      </c>
      <c r="C4" s="187" t="s">
        <v>5</v>
      </c>
      <c r="D4" s="187"/>
      <c r="E4" s="187"/>
      <c r="F4" s="187"/>
      <c r="G4" s="188"/>
      <c r="H4" s="189" t="s">
        <v>6</v>
      </c>
      <c r="I4" s="189"/>
      <c r="J4" s="189"/>
      <c r="K4" s="190" t="s">
        <v>7</v>
      </c>
      <c r="L4" s="191"/>
      <c r="M4" s="191"/>
      <c r="N4" s="191"/>
      <c r="O4" s="191"/>
      <c r="P4" s="191"/>
      <c r="Q4" s="191"/>
      <c r="R4" s="191"/>
      <c r="S4" s="192" t="s">
        <v>8</v>
      </c>
      <c r="T4" s="193" t="s">
        <v>9</v>
      </c>
      <c r="U4" s="193" t="s">
        <v>10</v>
      </c>
      <c r="V4" s="193" t="s">
        <v>11</v>
      </c>
      <c r="W4" s="193" t="s">
        <v>12</v>
      </c>
      <c r="X4" s="193" t="s">
        <v>13</v>
      </c>
      <c r="Y4" s="87"/>
      <c r="Z4" s="188" t="s">
        <v>14</v>
      </c>
      <c r="AA4" s="200" t="s">
        <v>15</v>
      </c>
      <c r="AB4" s="196" t="s">
        <v>16</v>
      </c>
      <c r="AC4" s="196"/>
      <c r="AD4" s="196"/>
      <c r="AE4" s="196"/>
      <c r="AF4" s="196"/>
      <c r="AG4" s="196" t="s">
        <v>17</v>
      </c>
      <c r="AH4" s="196" t="s">
        <v>18</v>
      </c>
      <c r="AI4" s="196" t="s">
        <v>19</v>
      </c>
      <c r="AJ4" s="196" t="s">
        <v>20</v>
      </c>
      <c r="AK4" s="198" t="s">
        <v>21</v>
      </c>
      <c r="AL4" s="198" t="s">
        <v>22</v>
      </c>
      <c r="AM4" s="198" t="s">
        <v>23</v>
      </c>
      <c r="AN4" s="198" t="s">
        <v>24</v>
      </c>
      <c r="AO4" s="194" t="s">
        <v>25</v>
      </c>
    </row>
    <row r="5" spans="1:42" customHeight="1" ht="43.5" s="81" customFormat="1">
      <c r="B5" s="187"/>
      <c r="C5" s="142" t="s">
        <v>26</v>
      </c>
      <c r="D5" s="142" t="s">
        <v>27</v>
      </c>
      <c r="E5" s="142" t="s">
        <v>28</v>
      </c>
      <c r="F5" s="142" t="s">
        <v>29</v>
      </c>
      <c r="G5" s="143" t="s">
        <v>30</v>
      </c>
      <c r="H5" s="147" t="s">
        <v>31</v>
      </c>
      <c r="I5" s="147" t="s">
        <v>32</v>
      </c>
      <c r="J5" s="147" t="s">
        <v>33</v>
      </c>
      <c r="K5" s="148" t="s">
        <v>34</v>
      </c>
      <c r="L5" s="149" t="s">
        <v>35</v>
      </c>
      <c r="M5" s="149" t="s">
        <v>36</v>
      </c>
      <c r="N5" s="150" t="s">
        <v>37</v>
      </c>
      <c r="O5" s="150" t="s">
        <v>38</v>
      </c>
      <c r="P5" s="150" t="s">
        <v>23</v>
      </c>
      <c r="Q5" s="150" t="s">
        <v>24</v>
      </c>
      <c r="R5" s="149" t="s">
        <v>39</v>
      </c>
      <c r="S5" s="192"/>
      <c r="T5" s="187"/>
      <c r="U5" s="187"/>
      <c r="V5" s="187"/>
      <c r="W5" s="187"/>
      <c r="X5" s="187"/>
      <c r="Y5" s="88" t="s">
        <v>40</v>
      </c>
      <c r="Z5" s="188"/>
      <c r="AA5" s="201"/>
      <c r="AB5" s="89" t="s">
        <v>41</v>
      </c>
      <c r="AC5" s="144" t="s">
        <v>42</v>
      </c>
      <c r="AD5" s="144" t="s">
        <v>28</v>
      </c>
      <c r="AE5" s="89" t="s">
        <v>43</v>
      </c>
      <c r="AF5" s="89" t="s">
        <v>44</v>
      </c>
      <c r="AG5" s="197"/>
      <c r="AH5" s="197"/>
      <c r="AI5" s="197"/>
      <c r="AJ5" s="197"/>
      <c r="AK5" s="199"/>
      <c r="AL5" s="199"/>
      <c r="AM5" s="199"/>
      <c r="AN5" s="199"/>
      <c r="AO5" s="195"/>
    </row>
    <row r="6" spans="1:42" customHeight="1" ht="16.5" s="85" customFormat="1">
      <c r="B6" s="90" t="s">
        <v>45</v>
      </c>
      <c r="C6" s="151">
        <v>4</v>
      </c>
      <c r="D6" s="152">
        <v>8</v>
      </c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91" t="str">
        <f>SUM(C6:S6)</f>
        <v>0</v>
      </c>
      <c r="U6" s="91" t="str">
        <f>T6-S6</f>
        <v>0</v>
      </c>
      <c r="V6" s="91" t="str">
        <f>SUM(C6:J6)</f>
        <v>0</v>
      </c>
      <c r="W6" s="91" t="str">
        <f>SUM(C6:G6)</f>
        <v>0</v>
      </c>
      <c r="X6" s="91" t="str">
        <f>SUM(H6:J6)</f>
        <v>0</v>
      </c>
      <c r="Y6" s="92" t="str">
        <f>IF(T6=0,"",U6/T6)</f>
        <v>0</v>
      </c>
      <c r="Z6" s="92" t="str">
        <f>IF(T6=0,"",V6/T6)</f>
        <v>0</v>
      </c>
      <c r="AA6" s="93" t="str">
        <f>IF(T6=0,"",W6/T6)</f>
        <v>0</v>
      </c>
      <c r="AB6" s="93" t="str">
        <f>IF($W6=0,"",C6/$W6)</f>
        <v>0</v>
      </c>
      <c r="AC6" s="93" t="str">
        <f>IF($W6=0,"",D6/$W6)</f>
        <v>0</v>
      </c>
      <c r="AD6" s="93" t="str">
        <f>IF($W6=0,"",E6/$W6)</f>
        <v>0</v>
      </c>
      <c r="AE6" s="93" t="str">
        <f>IF($W6=0,"",F6/$W6)</f>
        <v>0</v>
      </c>
      <c r="AF6" s="93" t="str">
        <f>IF($W6=0,"",G6/$W6)</f>
        <v>0</v>
      </c>
      <c r="AG6" s="93" t="str">
        <f>IF($T6=0,"",X6/$T6)</f>
        <v>0</v>
      </c>
      <c r="AH6" s="93" t="str">
        <f>IF($T6=0,"",K6/$T6)</f>
        <v>0</v>
      </c>
      <c r="AI6" s="93" t="str">
        <f>IF($T6=0,"",L6/$T6)</f>
        <v>0</v>
      </c>
      <c r="AJ6" s="93" t="str">
        <f>IF($T6=0,"",M6/$T6)</f>
        <v>0</v>
      </c>
      <c r="AK6" s="92" t="str">
        <f>IF($T6=0,"",N6/$T6)</f>
        <v>0</v>
      </c>
      <c r="AL6" s="92" t="str">
        <f>IF($T6=0,"",O6/$T6)</f>
        <v>0</v>
      </c>
      <c r="AM6" s="92" t="str">
        <f>IF($T6=0,"",P6/$T6)</f>
        <v>0</v>
      </c>
      <c r="AN6" s="92" t="str">
        <f>IF($T6=0,"",Q6/$T6)</f>
        <v>0</v>
      </c>
      <c r="AO6" s="93" t="str">
        <f>IF($T6=0,"",R6/$T6)</f>
        <v>0</v>
      </c>
      <c r="AP6" s="94"/>
    </row>
    <row r="7" spans="1:42" customHeight="1" ht="16.5" s="85" customFormat="1">
      <c r="B7" s="90" t="s">
        <v>46</v>
      </c>
      <c r="C7" s="151">
        <v>6</v>
      </c>
      <c r="D7" s="152">
        <v>10</v>
      </c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91" t="str">
        <f>SUM(C7:S7)</f>
        <v>0</v>
      </c>
      <c r="U7" s="91" t="str">
        <f>T7-S7</f>
        <v>0</v>
      </c>
      <c r="V7" s="91" t="str">
        <f>SUM(C7:J7)</f>
        <v>0</v>
      </c>
      <c r="W7" s="91" t="str">
        <f>SUM(C7:G7)</f>
        <v>0</v>
      </c>
      <c r="X7" s="91" t="str">
        <f>SUM(H7:J7)</f>
        <v>0</v>
      </c>
      <c r="Y7" s="92" t="str">
        <f>IF(T7=0,"",U7/T7)</f>
        <v>0</v>
      </c>
      <c r="Z7" s="92" t="str">
        <f>IF(T7=0,"",V7/T7)</f>
        <v>0</v>
      </c>
      <c r="AA7" s="92" t="str">
        <f>IF(T7=0,"",W7/T7)</f>
        <v>0</v>
      </c>
      <c r="AB7" s="92" t="str">
        <f>IF($W7=0,"",C7/$W7)</f>
        <v>0</v>
      </c>
      <c r="AC7" s="92" t="str">
        <f>IF($W7=0,"",D7/$W7)</f>
        <v>0</v>
      </c>
      <c r="AD7" s="92" t="str">
        <f>IF($W7=0,"",E7/$W7)</f>
        <v>0</v>
      </c>
      <c r="AE7" s="92" t="str">
        <f>IF($W7=0,"",F7/$W7)</f>
        <v>0</v>
      </c>
      <c r="AF7" s="92" t="str">
        <f>IF($W7=0,"",G7/$W7)</f>
        <v>0</v>
      </c>
      <c r="AG7" s="93" t="str">
        <f>IF($T7=0,"",X7/$T7)</f>
        <v>0</v>
      </c>
      <c r="AH7" s="92" t="str">
        <f>IF($T7=0,"",K7/$T7)</f>
        <v>0</v>
      </c>
      <c r="AI7" s="92" t="str">
        <f>IF($T7=0,"",L7/$T7)</f>
        <v>0</v>
      </c>
      <c r="AJ7" s="92" t="str">
        <f>IF($T7=0,"",M7/$T7)</f>
        <v>0</v>
      </c>
      <c r="AK7" s="92" t="str">
        <f>IF($T7=0,"",N7/$T7)</f>
        <v>0</v>
      </c>
      <c r="AL7" s="92" t="str">
        <f>IF($T7=0,"",O7/$T7)</f>
        <v>0</v>
      </c>
      <c r="AM7" s="92" t="str">
        <f>IF($T7=0,"",P7/$T7)</f>
        <v>0</v>
      </c>
      <c r="AN7" s="92" t="str">
        <f>IF($T7=0,"",Q7/$T7)</f>
        <v>0</v>
      </c>
      <c r="AO7" s="92" t="str">
        <f>IF($T7=0,"",R7/$T7)</f>
        <v>0</v>
      </c>
      <c r="AP7" s="94"/>
    </row>
    <row r="8" spans="1:42" customHeight="1" ht="16.5" s="85" customFormat="1">
      <c r="B8" s="90" t="s">
        <v>47</v>
      </c>
      <c r="C8" s="151">
        <v>8</v>
      </c>
      <c r="D8" s="152">
        <v>12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91" t="str">
        <f>SUM(C8:S8)</f>
        <v>0</v>
      </c>
      <c r="U8" s="91" t="str">
        <f>T8-S8</f>
        <v>0</v>
      </c>
      <c r="V8" s="91" t="str">
        <f>SUM(C8:J8)</f>
        <v>0</v>
      </c>
      <c r="W8" s="91" t="str">
        <f>SUM(C8:G8)</f>
        <v>0</v>
      </c>
      <c r="X8" s="91" t="str">
        <f>SUM(H8:J8)</f>
        <v>0</v>
      </c>
      <c r="Y8" s="92" t="str">
        <f>IF(T8=0,"",U8/T8)</f>
        <v>0</v>
      </c>
      <c r="Z8" s="92" t="str">
        <f>IF(T8=0,"",V8/T8)</f>
        <v>0</v>
      </c>
      <c r="AA8" s="92" t="str">
        <f>IF(T8=0,"",W8/T8)</f>
        <v>0</v>
      </c>
      <c r="AB8" s="92" t="str">
        <f>IF($W8=0,"",C8/$W8)</f>
        <v>0</v>
      </c>
      <c r="AC8" s="92" t="str">
        <f>IF($W8=0,"",D8/$W8)</f>
        <v>0</v>
      </c>
      <c r="AD8" s="92" t="str">
        <f>IF($W8=0,"",E8/$W8)</f>
        <v>0</v>
      </c>
      <c r="AE8" s="92" t="str">
        <f>IF($W8=0,"",F8/$W8)</f>
        <v>0</v>
      </c>
      <c r="AF8" s="92" t="str">
        <f>IF($W8=0,"",G8/$W8)</f>
        <v>0</v>
      </c>
      <c r="AG8" s="93" t="str">
        <f>IF($T8=0,"",X8/$T8)</f>
        <v>0</v>
      </c>
      <c r="AH8" s="92" t="str">
        <f>IF($T8=0,"",K8/$T8)</f>
        <v>0</v>
      </c>
      <c r="AI8" s="92" t="str">
        <f>IF($T8=0,"",L8/$T8)</f>
        <v>0</v>
      </c>
      <c r="AJ8" s="92" t="str">
        <f>IF($T8=0,"",M8/$T8)</f>
        <v>0</v>
      </c>
      <c r="AK8" s="92" t="str">
        <f>IF($T8=0,"",N8/$T8)</f>
        <v>0</v>
      </c>
      <c r="AL8" s="92" t="str">
        <f>IF($T8=0,"",O8/$T8)</f>
        <v>0</v>
      </c>
      <c r="AM8" s="92" t="str">
        <f>IF($T8=0,"",P8/$T8)</f>
        <v>0</v>
      </c>
      <c r="AN8" s="92" t="str">
        <f>IF($T8=0,"",Q8/$T8)</f>
        <v>0</v>
      </c>
      <c r="AO8" s="92" t="str">
        <f>IF($T8=0,"",R8/$T8)</f>
        <v>0</v>
      </c>
      <c r="AP8" s="94"/>
    </row>
    <row r="9" spans="1:42" customHeight="1" ht="16.5" s="85" customFormat="1">
      <c r="B9" s="90" t="s">
        <v>48</v>
      </c>
      <c r="C9" s="151">
        <v>10</v>
      </c>
      <c r="D9" s="152">
        <v>14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91" t="str">
        <f>SUM(C9:S9)</f>
        <v>0</v>
      </c>
      <c r="U9" s="91" t="str">
        <f>T9-S9</f>
        <v>0</v>
      </c>
      <c r="V9" s="91" t="str">
        <f>SUM(C9:J9)</f>
        <v>0</v>
      </c>
      <c r="W9" s="91" t="str">
        <f>SUM(C9:G9)</f>
        <v>0</v>
      </c>
      <c r="X9" s="91" t="str">
        <f>SUM(H9:J9)</f>
        <v>0</v>
      </c>
      <c r="Y9" s="92" t="str">
        <f>IF(T9=0,"",U9/T9)</f>
        <v>0</v>
      </c>
      <c r="Z9" s="92" t="str">
        <f>IF(T9=0,"",V9/T9)</f>
        <v>0</v>
      </c>
      <c r="AA9" s="92" t="str">
        <f>IF(T9=0,"",W9/T9)</f>
        <v>0</v>
      </c>
      <c r="AB9" s="92" t="str">
        <f>IF($W9=0,"",C9/$W9)</f>
        <v>0</v>
      </c>
      <c r="AC9" s="92" t="str">
        <f>IF($W9=0,"",D9/$W9)</f>
        <v>0</v>
      </c>
      <c r="AD9" s="92" t="str">
        <f>IF($W9=0,"",E9/$W9)</f>
        <v>0</v>
      </c>
      <c r="AE9" s="92" t="str">
        <f>IF($W9=0,"",F9/$W9)</f>
        <v>0</v>
      </c>
      <c r="AF9" s="92" t="str">
        <f>IF($W9=0,"",G9/$W9)</f>
        <v>0</v>
      </c>
      <c r="AG9" s="93" t="str">
        <f>IF($T9=0,"",X9/$T9)</f>
        <v>0</v>
      </c>
      <c r="AH9" s="92" t="str">
        <f>IF($T9=0,"",K9/$T9)</f>
        <v>0</v>
      </c>
      <c r="AI9" s="92" t="str">
        <f>IF($T9=0,"",L9/$T9)</f>
        <v>0</v>
      </c>
      <c r="AJ9" s="92" t="str">
        <f>IF($T9=0,"",M9/$T9)</f>
        <v>0</v>
      </c>
      <c r="AK9" s="92" t="str">
        <f>IF($T9=0,"",N9/$T9)</f>
        <v>0</v>
      </c>
      <c r="AL9" s="92" t="str">
        <f>IF($T9=0,"",O9/$T9)</f>
        <v>0</v>
      </c>
      <c r="AM9" s="92" t="str">
        <f>IF($T9=0,"",P9/$T9)</f>
        <v>0</v>
      </c>
      <c r="AN9" s="92" t="str">
        <f>IF($T9=0,"",Q9/$T9)</f>
        <v>0</v>
      </c>
      <c r="AO9" s="92" t="str">
        <f>IF($T9=0,"",R9/$T9)</f>
        <v>0</v>
      </c>
      <c r="AP9" s="94"/>
    </row>
    <row r="10" spans="1:42" customHeight="1" ht="16.5" s="85" customFormat="1">
      <c r="B10" s="90" t="s">
        <v>49</v>
      </c>
      <c r="C10" s="151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91" t="str">
        <f>SUM(C10:S10)</f>
        <v>0</v>
      </c>
      <c r="U10" s="91" t="str">
        <f>T10-S10</f>
        <v>0</v>
      </c>
      <c r="V10" s="91" t="str">
        <f>SUM(C10:J10)</f>
        <v>0</v>
      </c>
      <c r="W10" s="91" t="str">
        <f>SUM(C10:G10)</f>
        <v>0</v>
      </c>
      <c r="X10" s="91" t="str">
        <f>SUM(H10:J10)</f>
        <v>0</v>
      </c>
      <c r="Y10" s="92" t="str">
        <f>IF(T10=0,"",U10/T10)</f>
        <v>0</v>
      </c>
      <c r="Z10" s="92" t="str">
        <f>IF(T10=0,"",V10/T10)</f>
        <v>0</v>
      </c>
      <c r="AA10" s="92" t="str">
        <f>IF(T10=0,"",W10/T10)</f>
        <v>0</v>
      </c>
      <c r="AB10" s="92" t="str">
        <f>IF($W10=0,"",C10/$W10)</f>
        <v>0</v>
      </c>
      <c r="AC10" s="92" t="str">
        <f>IF($W10=0,"",D10/$W10)</f>
        <v>0</v>
      </c>
      <c r="AD10" s="92" t="str">
        <f>IF($W10=0,"",E10/$W10)</f>
        <v>0</v>
      </c>
      <c r="AE10" s="92" t="str">
        <f>IF($W10=0,"",F10/$W10)</f>
        <v>0</v>
      </c>
      <c r="AF10" s="92" t="str">
        <f>IF($W10=0,"",G10/$W10)</f>
        <v>0</v>
      </c>
      <c r="AG10" s="93" t="str">
        <f>IF($T10=0,"",X10/$T10)</f>
        <v>0</v>
      </c>
      <c r="AH10" s="92" t="str">
        <f>IF($T10=0,"",K10/$T10)</f>
        <v>0</v>
      </c>
      <c r="AI10" s="92" t="str">
        <f>IF($T10=0,"",L10/$T10)</f>
        <v>0</v>
      </c>
      <c r="AJ10" s="92" t="str">
        <f>IF($T10=0,"",M10/$T10)</f>
        <v>0</v>
      </c>
      <c r="AK10" s="92" t="str">
        <f>IF($T10=0,"",N10/$T10)</f>
        <v>0</v>
      </c>
      <c r="AL10" s="92" t="str">
        <f>IF($T10=0,"",O10/$T10)</f>
        <v>0</v>
      </c>
      <c r="AM10" s="92" t="str">
        <f>IF($T10=0,"",P10/$T10)</f>
        <v>0</v>
      </c>
      <c r="AN10" s="92" t="str">
        <f>IF($T10=0,"",Q10/$T10)</f>
        <v>0</v>
      </c>
      <c r="AO10" s="92" t="str">
        <f>IF($T10=0,"",R10/$T10)</f>
        <v>0</v>
      </c>
      <c r="AP10" s="94"/>
    </row>
    <row r="11" spans="1:42" customHeight="1" ht="16.5" s="85" customFormat="1">
      <c r="B11" s="90" t="s">
        <v>50</v>
      </c>
      <c r="C11" s="151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91" t="str">
        <f>SUM(C11:S11)</f>
        <v>0</v>
      </c>
      <c r="U11" s="91" t="str">
        <f>T11-S11</f>
        <v>0</v>
      </c>
      <c r="V11" s="91" t="str">
        <f>SUM(C11:J11)</f>
        <v>0</v>
      </c>
      <c r="W11" s="91" t="str">
        <f>SUM(C11:G11)</f>
        <v>0</v>
      </c>
      <c r="X11" s="91" t="str">
        <f>SUM(H11:J11)</f>
        <v>0</v>
      </c>
      <c r="Y11" s="92" t="str">
        <f>IF(T11=0,"",U11/T11)</f>
        <v>0</v>
      </c>
      <c r="Z11" s="92" t="str">
        <f>IF(T11=0,"",V11/T11)</f>
        <v>0</v>
      </c>
      <c r="AA11" s="92" t="str">
        <f>IF(T11=0,"",W11/T11)</f>
        <v>0</v>
      </c>
      <c r="AB11" s="92" t="str">
        <f>IF($W11=0,"",C11/$W11)</f>
        <v>0</v>
      </c>
      <c r="AC11" s="92" t="str">
        <f>IF($W11=0,"",D11/$W11)</f>
        <v>0</v>
      </c>
      <c r="AD11" s="92" t="str">
        <f>IF($W11=0,"",E11/$W11)</f>
        <v>0</v>
      </c>
      <c r="AE11" s="92" t="str">
        <f>IF($W11=0,"",F11/$W11)</f>
        <v>0</v>
      </c>
      <c r="AF11" s="92" t="str">
        <f>IF($W11=0,"",G11/$W11)</f>
        <v>0</v>
      </c>
      <c r="AG11" s="93" t="str">
        <f>IF($T11=0,"",X11/$T11)</f>
        <v>0</v>
      </c>
      <c r="AH11" s="92" t="str">
        <f>IF($T11=0,"",K11/$T11)</f>
        <v>0</v>
      </c>
      <c r="AI11" s="92" t="str">
        <f>IF($T11=0,"",L11/$T11)</f>
        <v>0</v>
      </c>
      <c r="AJ11" s="92" t="str">
        <f>IF($T11=0,"",M11/$T11)</f>
        <v>0</v>
      </c>
      <c r="AK11" s="92" t="str">
        <f>IF($T11=0,"",N11/$T11)</f>
        <v>0</v>
      </c>
      <c r="AL11" s="92" t="str">
        <f>IF($T11=0,"",O11/$T11)</f>
        <v>0</v>
      </c>
      <c r="AM11" s="92" t="str">
        <f>IF($T11=0,"",P11/$T11)</f>
        <v>0</v>
      </c>
      <c r="AN11" s="92" t="str">
        <f>IF($T11=0,"",Q11/$T11)</f>
        <v>0</v>
      </c>
      <c r="AO11" s="92" t="str">
        <f>IF($T11=0,"",R11/$T11)</f>
        <v>0</v>
      </c>
      <c r="AP11" s="94"/>
    </row>
    <row r="12" spans="1:42" customHeight="1" ht="16.5" s="85" customFormat="1">
      <c r="B12" s="90" t="s">
        <v>51</v>
      </c>
      <c r="C12" s="151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91" t="str">
        <f>SUM(C12:S12)</f>
        <v>0</v>
      </c>
      <c r="U12" s="91" t="str">
        <f>T12-S12</f>
        <v>0</v>
      </c>
      <c r="V12" s="91" t="str">
        <f>SUM(C12:J12)</f>
        <v>0</v>
      </c>
      <c r="W12" s="91" t="str">
        <f>SUM(C12:G12)</f>
        <v>0</v>
      </c>
      <c r="X12" s="91" t="str">
        <f>SUM(H12:J12)</f>
        <v>0</v>
      </c>
      <c r="Y12" s="92" t="str">
        <f>IF(T12=0,"",U12/T12)</f>
        <v>0</v>
      </c>
      <c r="Z12" s="92" t="str">
        <f>IF(T12=0,"",V12/T12)</f>
        <v>0</v>
      </c>
      <c r="AA12" s="92" t="str">
        <f>IF(T12=0,"",W12/T12)</f>
        <v>0</v>
      </c>
      <c r="AB12" s="92" t="str">
        <f>IF($W12=0,"",C12/$W12)</f>
        <v>0</v>
      </c>
      <c r="AC12" s="92" t="str">
        <f>IF($W12=0,"",D12/$W12)</f>
        <v>0</v>
      </c>
      <c r="AD12" s="92" t="str">
        <f>IF($W12=0,"",E12/$W12)</f>
        <v>0</v>
      </c>
      <c r="AE12" s="92" t="str">
        <f>IF($W12=0,"",F12/$W12)</f>
        <v>0</v>
      </c>
      <c r="AF12" s="92" t="str">
        <f>IF($W12=0,"",G12/$W12)</f>
        <v>0</v>
      </c>
      <c r="AG12" s="93" t="str">
        <f>IF($T12=0,"",X12/$T12)</f>
        <v>0</v>
      </c>
      <c r="AH12" s="92" t="str">
        <f>IF($T12=0,"",K12/$T12)</f>
        <v>0</v>
      </c>
      <c r="AI12" s="92" t="str">
        <f>IF($T12=0,"",L12/$T12)</f>
        <v>0</v>
      </c>
      <c r="AJ12" s="92" t="str">
        <f>IF($T12=0,"",M12/$T12)</f>
        <v>0</v>
      </c>
      <c r="AK12" s="92" t="str">
        <f>IF($T12=0,"",N12/$T12)</f>
        <v>0</v>
      </c>
      <c r="AL12" s="92" t="str">
        <f>IF($T12=0,"",O12/$T12)</f>
        <v>0</v>
      </c>
      <c r="AM12" s="92" t="str">
        <f>IF($T12=0,"",P12/$T12)</f>
        <v>0</v>
      </c>
      <c r="AN12" s="92" t="str">
        <f>IF($T12=0,"",Q12/$T12)</f>
        <v>0</v>
      </c>
      <c r="AO12" s="92" t="str">
        <f>IF($T12=0,"",R12/$T12)</f>
        <v>0</v>
      </c>
      <c r="AP12" s="94"/>
    </row>
    <row r="13" spans="1:42" customHeight="1" ht="16.5" s="85" customFormat="1">
      <c r="B13" s="90" t="s">
        <v>52</v>
      </c>
      <c r="C13" s="151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91" t="str">
        <f>SUM(C13:S13)</f>
        <v>0</v>
      </c>
      <c r="U13" s="91" t="str">
        <f>T13-S13</f>
        <v>0</v>
      </c>
      <c r="V13" s="91" t="str">
        <f>SUM(C13:J13)</f>
        <v>0</v>
      </c>
      <c r="W13" s="91" t="str">
        <f>SUM(C13:G13)</f>
        <v>0</v>
      </c>
      <c r="X13" s="91" t="str">
        <f>SUM(H13:J13)</f>
        <v>0</v>
      </c>
      <c r="Y13" s="92" t="str">
        <f>IF(T13=0,"",U13/T13)</f>
        <v>0</v>
      </c>
      <c r="Z13" s="92" t="str">
        <f>IF(T13=0,"",V13/T13)</f>
        <v>0</v>
      </c>
      <c r="AA13" s="92" t="str">
        <f>IF(T13=0,"",W13/T13)</f>
        <v>0</v>
      </c>
      <c r="AB13" s="92" t="str">
        <f>IF($W13=0,"",C13/$W13)</f>
        <v>0</v>
      </c>
      <c r="AC13" s="92" t="str">
        <f>IF($W13=0,"",D13/$W13)</f>
        <v>0</v>
      </c>
      <c r="AD13" s="92" t="str">
        <f>IF($W13=0,"",E13/$W13)</f>
        <v>0</v>
      </c>
      <c r="AE13" s="92" t="str">
        <f>IF($W13=0,"",F13/$W13)</f>
        <v>0</v>
      </c>
      <c r="AF13" s="92" t="str">
        <f>IF($W13=0,"",G13/$W13)</f>
        <v>0</v>
      </c>
      <c r="AG13" s="93" t="str">
        <f>IF($T13=0,"",X13/$T13)</f>
        <v>0</v>
      </c>
      <c r="AH13" s="92" t="str">
        <f>IF($T13=0,"",K13/$T13)</f>
        <v>0</v>
      </c>
      <c r="AI13" s="92" t="str">
        <f>IF($T13=0,"",L13/$T13)</f>
        <v>0</v>
      </c>
      <c r="AJ13" s="92" t="str">
        <f>IF($T13=0,"",M13/$T13)</f>
        <v>0</v>
      </c>
      <c r="AK13" s="92" t="str">
        <f>IF($T13=0,"",N13/$T13)</f>
        <v>0</v>
      </c>
      <c r="AL13" s="92" t="str">
        <f>IF($T13=0,"",O13/$T13)</f>
        <v>0</v>
      </c>
      <c r="AM13" s="92" t="str">
        <f>IF($T13=0,"",P13/$T13)</f>
        <v>0</v>
      </c>
      <c r="AN13" s="92" t="str">
        <f>IF($T13=0,"",Q13/$T13)</f>
        <v>0</v>
      </c>
      <c r="AO13" s="92" t="str">
        <f>IF($T13=0,"",R13/$T13)</f>
        <v>0</v>
      </c>
      <c r="AP13" s="94"/>
    </row>
    <row r="14" spans="1:42" customHeight="1" ht="16.5" s="85" customFormat="1">
      <c r="B14" s="90" t="s">
        <v>53</v>
      </c>
      <c r="C14" s="151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91" t="str">
        <f>SUM(C14:S14)</f>
        <v>0</v>
      </c>
      <c r="U14" s="91" t="str">
        <f>T14-S14</f>
        <v>0</v>
      </c>
      <c r="V14" s="91" t="str">
        <f>SUM(C14:J14)</f>
        <v>0</v>
      </c>
      <c r="W14" s="91" t="str">
        <f>SUM(C14:G14)</f>
        <v>0</v>
      </c>
      <c r="X14" s="91" t="str">
        <f>SUM(H14:J14)</f>
        <v>0</v>
      </c>
      <c r="Y14" s="92" t="str">
        <f>IF(T14=0,"",U14/T14)</f>
        <v>0</v>
      </c>
      <c r="Z14" s="92" t="str">
        <f>IF(T14=0,"",V14/T14)</f>
        <v>0</v>
      </c>
      <c r="AA14" s="92" t="str">
        <f>IF(T14=0,"",W14/T14)</f>
        <v>0</v>
      </c>
      <c r="AB14" s="92" t="str">
        <f>IF($W14=0,"",C14/$W14)</f>
        <v>0</v>
      </c>
      <c r="AC14" s="92" t="str">
        <f>IF($W14=0,"",D14/$W14)</f>
        <v>0</v>
      </c>
      <c r="AD14" s="92" t="str">
        <f>IF($W14=0,"",E14/$W14)</f>
        <v>0</v>
      </c>
      <c r="AE14" s="92" t="str">
        <f>IF($W14=0,"",F14/$W14)</f>
        <v>0</v>
      </c>
      <c r="AF14" s="92" t="str">
        <f>IF($W14=0,"",G14/$W14)</f>
        <v>0</v>
      </c>
      <c r="AG14" s="93" t="str">
        <f>IF($T14=0,"",X14/$T14)</f>
        <v>0</v>
      </c>
      <c r="AH14" s="92" t="str">
        <f>IF($T14=0,"",K14/$T14)</f>
        <v>0</v>
      </c>
      <c r="AI14" s="92" t="str">
        <f>IF($T14=0,"",L14/$T14)</f>
        <v>0</v>
      </c>
      <c r="AJ14" s="92" t="str">
        <f>IF($T14=0,"",M14/$T14)</f>
        <v>0</v>
      </c>
      <c r="AK14" s="92" t="str">
        <f>IF($T14=0,"",N14/$T14)</f>
        <v>0</v>
      </c>
      <c r="AL14" s="92" t="str">
        <f>IF($T14=0,"",O14/$T14)</f>
        <v>0</v>
      </c>
      <c r="AM14" s="92" t="str">
        <f>IF($T14=0,"",P14/$T14)</f>
        <v>0</v>
      </c>
      <c r="AN14" s="92" t="str">
        <f>IF($T14=0,"",Q14/$T14)</f>
        <v>0</v>
      </c>
      <c r="AO14" s="92" t="str">
        <f>IF($T14=0,"",R14/$T14)</f>
        <v>0</v>
      </c>
      <c r="AP14" s="94"/>
    </row>
    <row r="15" spans="1:42" customHeight="1" ht="16.5" s="85" customFormat="1">
      <c r="B15" s="90" t="s">
        <v>54</v>
      </c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91" t="str">
        <f>SUM(C15:S15)</f>
        <v>0</v>
      </c>
      <c r="U15" s="91" t="str">
        <f>T15-S15</f>
        <v>0</v>
      </c>
      <c r="V15" s="91" t="str">
        <f>SUM(C15:J15)</f>
        <v>0</v>
      </c>
      <c r="W15" s="91" t="str">
        <f>SUM(C15:G15)</f>
        <v>0</v>
      </c>
      <c r="X15" s="91" t="str">
        <f>SUM(H15:J15)</f>
        <v>0</v>
      </c>
      <c r="Y15" s="92" t="str">
        <f>IF(T15=0,"",U15/T15)</f>
        <v>0</v>
      </c>
      <c r="Z15" s="92" t="str">
        <f>IF(T15=0,"",V15/T15)</f>
        <v>0</v>
      </c>
      <c r="AA15" s="92" t="str">
        <f>IF(T15=0,"",W15/T15)</f>
        <v>0</v>
      </c>
      <c r="AB15" s="92" t="str">
        <f>IF($W15=0,"",C15/$W15)</f>
        <v>0</v>
      </c>
      <c r="AC15" s="92" t="str">
        <f>IF($W15=0,"",D15/$W15)</f>
        <v>0</v>
      </c>
      <c r="AD15" s="92" t="str">
        <f>IF($W15=0,"",E15/$W15)</f>
        <v>0</v>
      </c>
      <c r="AE15" s="92" t="str">
        <f>IF($W15=0,"",F15/$W15)</f>
        <v>0</v>
      </c>
      <c r="AF15" s="92" t="str">
        <f>IF($W15=0,"",G15/$W15)</f>
        <v>0</v>
      </c>
      <c r="AG15" s="93" t="str">
        <f>IF($T15=0,"",X15/$T15)</f>
        <v>0</v>
      </c>
      <c r="AH15" s="92" t="str">
        <f>IF($T15=0,"",K15/$T15)</f>
        <v>0</v>
      </c>
      <c r="AI15" s="92" t="str">
        <f>IF($T15=0,"",L15/$T15)</f>
        <v>0</v>
      </c>
      <c r="AJ15" s="92" t="str">
        <f>IF($T15=0,"",M15/$T15)</f>
        <v>0</v>
      </c>
      <c r="AK15" s="92" t="str">
        <f>IF($T15=0,"",N15/$T15)</f>
        <v>0</v>
      </c>
      <c r="AL15" s="92" t="str">
        <f>IF($T15=0,"",O15/$T15)</f>
        <v>0</v>
      </c>
      <c r="AM15" s="92" t="str">
        <f>IF($T15=0,"",P15/$T15)</f>
        <v>0</v>
      </c>
      <c r="AN15" s="92" t="str">
        <f>IF($T15=0,"",Q15/$T15)</f>
        <v>0</v>
      </c>
      <c r="AO15" s="92" t="str">
        <f>IF($T15=0,"",R15/$T15)</f>
        <v>0</v>
      </c>
      <c r="AP15" s="94"/>
    </row>
    <row r="16" spans="1:42" customHeight="1" ht="16.5" s="85" customFormat="1">
      <c r="B16" s="90" t="s">
        <v>55</v>
      </c>
      <c r="C16" s="151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91" t="str">
        <f>SUM(C16:S16)</f>
        <v>0</v>
      </c>
      <c r="U16" s="91" t="str">
        <f>T16-S16</f>
        <v>0</v>
      </c>
      <c r="V16" s="91" t="str">
        <f>SUM(C16:J16)</f>
        <v>0</v>
      </c>
      <c r="W16" s="91" t="str">
        <f>SUM(C16:G16)</f>
        <v>0</v>
      </c>
      <c r="X16" s="91" t="str">
        <f>SUM(H16:J16)</f>
        <v>0</v>
      </c>
      <c r="Y16" s="92" t="str">
        <f>IF(T16=0,"",U16/T16)</f>
        <v>0</v>
      </c>
      <c r="Z16" s="92" t="str">
        <f>IF(T16=0,"",V16/T16)</f>
        <v>0</v>
      </c>
      <c r="AA16" s="92" t="str">
        <f>IF(T16=0,"",W16/T16)</f>
        <v>0</v>
      </c>
      <c r="AB16" s="92" t="str">
        <f>IF($W16=0,"",C16/$W16)</f>
        <v>0</v>
      </c>
      <c r="AC16" s="92" t="str">
        <f>IF($W16=0,"",D16/$W16)</f>
        <v>0</v>
      </c>
      <c r="AD16" s="92" t="str">
        <f>IF($W16=0,"",E16/$W16)</f>
        <v>0</v>
      </c>
      <c r="AE16" s="92" t="str">
        <f>IF($W16=0,"",F16/$W16)</f>
        <v>0</v>
      </c>
      <c r="AF16" s="92" t="str">
        <f>IF($W16=0,"",G16/$W16)</f>
        <v>0</v>
      </c>
      <c r="AG16" s="93" t="str">
        <f>IF($T16=0,"",X16/$T16)</f>
        <v>0</v>
      </c>
      <c r="AH16" s="92" t="str">
        <f>IF($T16=0,"",K16/$T16)</f>
        <v>0</v>
      </c>
      <c r="AI16" s="92" t="str">
        <f>IF($T16=0,"",L16/$T16)</f>
        <v>0</v>
      </c>
      <c r="AJ16" s="92" t="str">
        <f>IF($T16=0,"",M16/$T16)</f>
        <v>0</v>
      </c>
      <c r="AK16" s="92" t="str">
        <f>IF($T16=0,"",N16/$T16)</f>
        <v>0</v>
      </c>
      <c r="AL16" s="92" t="str">
        <f>IF($T16=0,"",O16/$T16)</f>
        <v>0</v>
      </c>
      <c r="AM16" s="92" t="str">
        <f>IF($T16=0,"",P16/$T16)</f>
        <v>0</v>
      </c>
      <c r="AN16" s="92" t="str">
        <f>IF($T16=0,"",Q16/$T16)</f>
        <v>0</v>
      </c>
      <c r="AO16" s="92" t="str">
        <f>IF($T16=0,"",R16/$T16)</f>
        <v>0</v>
      </c>
      <c r="AP16" s="94"/>
    </row>
    <row r="17" spans="1:42" customHeight="1" ht="16.5" s="85" customFormat="1">
      <c r="B17" s="90" t="s">
        <v>56</v>
      </c>
      <c r="C17" s="151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91" t="str">
        <f>SUM(C17:S17)</f>
        <v>0</v>
      </c>
      <c r="U17" s="91" t="str">
        <f>T17-S17</f>
        <v>0</v>
      </c>
      <c r="V17" s="91" t="str">
        <f>SUM(C17:J17)</f>
        <v>0</v>
      </c>
      <c r="W17" s="91" t="str">
        <f>SUM(C17:G17)</f>
        <v>0</v>
      </c>
      <c r="X17" s="91" t="str">
        <f>SUM(H17:J17)</f>
        <v>0</v>
      </c>
      <c r="Y17" s="92" t="str">
        <f>IF(T17=0,"",U17/T17)</f>
        <v>0</v>
      </c>
      <c r="Z17" s="92" t="str">
        <f>IF(T17=0,"",V17/T17)</f>
        <v>0</v>
      </c>
      <c r="AA17" s="92" t="str">
        <f>IF(T17=0,"",W17/T17)</f>
        <v>0</v>
      </c>
      <c r="AB17" s="92" t="str">
        <f>IF($W17=0,"",C17/$W17)</f>
        <v>0</v>
      </c>
      <c r="AC17" s="92" t="str">
        <f>IF($W17=0,"",D17/$W17)</f>
        <v>0</v>
      </c>
      <c r="AD17" s="92" t="str">
        <f>IF($W17=0,"",E17/$W17)</f>
        <v>0</v>
      </c>
      <c r="AE17" s="92" t="str">
        <f>IF($W17=0,"",F17/$W17)</f>
        <v>0</v>
      </c>
      <c r="AF17" s="92" t="str">
        <f>IF($W17=0,"",G17/$W17)</f>
        <v>0</v>
      </c>
      <c r="AG17" s="93" t="str">
        <f>IF($T17=0,"",X17/$T17)</f>
        <v>0</v>
      </c>
      <c r="AH17" s="92" t="str">
        <f>IF($T17=0,"",K17/$T17)</f>
        <v>0</v>
      </c>
      <c r="AI17" s="92" t="str">
        <f>IF($T17=0,"",L17/$T17)</f>
        <v>0</v>
      </c>
      <c r="AJ17" s="92" t="str">
        <f>IF($T17=0,"",M17/$T17)</f>
        <v>0</v>
      </c>
      <c r="AK17" s="92" t="str">
        <f>IF($T17=0,"",N17/$T17)</f>
        <v>0</v>
      </c>
      <c r="AL17" s="92" t="str">
        <f>IF($T17=0,"",O17/$T17)</f>
        <v>0</v>
      </c>
      <c r="AM17" s="92" t="str">
        <f>IF($T17=0,"",P17/$T17)</f>
        <v>0</v>
      </c>
      <c r="AN17" s="92" t="str">
        <f>IF($T17=0,"",Q17/$T17)</f>
        <v>0</v>
      </c>
      <c r="AO17" s="92" t="str">
        <f>IF($T17=0,"",R17/$T17)</f>
        <v>0</v>
      </c>
      <c r="AP17" s="94"/>
    </row>
    <row r="18" spans="1:42" customHeight="1" ht="16.5" s="85" customFormat="1">
      <c r="B18" s="90" t="s">
        <v>57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91" t="str">
        <f>SUM(C18:S18)</f>
        <v>0</v>
      </c>
      <c r="U18" s="91" t="str">
        <f>T18-S18</f>
        <v>0</v>
      </c>
      <c r="V18" s="91" t="str">
        <f>SUM(C18:J18)</f>
        <v>0</v>
      </c>
      <c r="W18" s="91" t="str">
        <f>SUM(C18:G18)</f>
        <v>0</v>
      </c>
      <c r="X18" s="91" t="str">
        <f>SUM(H18:J18)</f>
        <v>0</v>
      </c>
      <c r="Y18" s="92" t="str">
        <f>IF(T18=0,"",U18/T18)</f>
        <v>0</v>
      </c>
      <c r="Z18" s="92" t="str">
        <f>IF(T18=0,"",V18/T18)</f>
        <v>0</v>
      </c>
      <c r="AA18" s="92" t="str">
        <f>IF(T18=0,"",W18/T18)</f>
        <v>0</v>
      </c>
      <c r="AB18" s="92" t="str">
        <f>IF($W18=0,"",C18/$W18)</f>
        <v>0</v>
      </c>
      <c r="AC18" s="92" t="str">
        <f>IF($W18=0,"",D18/$W18)</f>
        <v>0</v>
      </c>
      <c r="AD18" s="92" t="str">
        <f>IF($W18=0,"",E18/$W18)</f>
        <v>0</v>
      </c>
      <c r="AE18" s="92" t="str">
        <f>IF($W18=0,"",F18/$W18)</f>
        <v>0</v>
      </c>
      <c r="AF18" s="92" t="str">
        <f>IF($W18=0,"",G18/$W18)</f>
        <v>0</v>
      </c>
      <c r="AG18" s="93" t="str">
        <f>IF($T18=0,"",X18/$T18)</f>
        <v>0</v>
      </c>
      <c r="AH18" s="92" t="str">
        <f>IF($T18=0,"",K18/$T18)</f>
        <v>0</v>
      </c>
      <c r="AI18" s="92" t="str">
        <f>IF($T18=0,"",L18/$T18)</f>
        <v>0</v>
      </c>
      <c r="AJ18" s="92" t="str">
        <f>IF($T18=0,"",M18/$T18)</f>
        <v>0</v>
      </c>
      <c r="AK18" s="92" t="str">
        <f>IF($T18=0,"",N18/$T18)</f>
        <v>0</v>
      </c>
      <c r="AL18" s="92" t="str">
        <f>IF($T18=0,"",O18/$T18)</f>
        <v>0</v>
      </c>
      <c r="AM18" s="92" t="str">
        <f>IF($T18=0,"",P18/$T18)</f>
        <v>0</v>
      </c>
      <c r="AN18" s="92" t="str">
        <f>IF($T18=0,"",Q18/$T18)</f>
        <v>0</v>
      </c>
      <c r="AO18" s="92" t="str">
        <f>IF($T18=0,"",R18/$T18)</f>
        <v>0</v>
      </c>
      <c r="AP18" s="94"/>
    </row>
    <row r="19" spans="1:42" customHeight="1" ht="16.5" s="85" customFormat="1">
      <c r="B19" s="90" t="s">
        <v>58</v>
      </c>
      <c r="C19" s="151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91" t="str">
        <f>SUM(C19:S19)</f>
        <v>0</v>
      </c>
      <c r="U19" s="91" t="str">
        <f>T19-S19</f>
        <v>0</v>
      </c>
      <c r="V19" s="91" t="str">
        <f>SUM(C19:J19)</f>
        <v>0</v>
      </c>
      <c r="W19" s="91" t="str">
        <f>SUM(C19:G19)</f>
        <v>0</v>
      </c>
      <c r="X19" s="91" t="str">
        <f>SUM(H19:J19)</f>
        <v>0</v>
      </c>
      <c r="Y19" s="92" t="str">
        <f>IF(T19=0,"",U19/T19)</f>
        <v>0</v>
      </c>
      <c r="Z19" s="92" t="str">
        <f>IF(T19=0,"",V19/T19)</f>
        <v>0</v>
      </c>
      <c r="AA19" s="92" t="str">
        <f>IF(T19=0,"",W19/T19)</f>
        <v>0</v>
      </c>
      <c r="AB19" s="92" t="str">
        <f>IF($W19=0,"",C19/$W19)</f>
        <v>0</v>
      </c>
      <c r="AC19" s="92" t="str">
        <f>IF($W19=0,"",D19/$W19)</f>
        <v>0</v>
      </c>
      <c r="AD19" s="92" t="str">
        <f>IF($W19=0,"",E19/$W19)</f>
        <v>0</v>
      </c>
      <c r="AE19" s="92" t="str">
        <f>IF($W19=0,"",F19/$W19)</f>
        <v>0</v>
      </c>
      <c r="AF19" s="92" t="str">
        <f>IF($W19=0,"",G19/$W19)</f>
        <v>0</v>
      </c>
      <c r="AG19" s="93" t="str">
        <f>IF($T19=0,"",X19/$T19)</f>
        <v>0</v>
      </c>
      <c r="AH19" s="92" t="str">
        <f>IF($T19=0,"",K19/$T19)</f>
        <v>0</v>
      </c>
      <c r="AI19" s="92" t="str">
        <f>IF($T19=0,"",L19/$T19)</f>
        <v>0</v>
      </c>
      <c r="AJ19" s="92" t="str">
        <f>IF($T19=0,"",M19/$T19)</f>
        <v>0</v>
      </c>
      <c r="AK19" s="92" t="str">
        <f>IF($T19=0,"",N19/$T19)</f>
        <v>0</v>
      </c>
      <c r="AL19" s="92" t="str">
        <f>IF($T19=0,"",O19/$T19)</f>
        <v>0</v>
      </c>
      <c r="AM19" s="92" t="str">
        <f>IF($T19=0,"",P19/$T19)</f>
        <v>0</v>
      </c>
      <c r="AN19" s="92" t="str">
        <f>IF($T19=0,"",Q19/$T19)</f>
        <v>0</v>
      </c>
      <c r="AO19" s="92" t="str">
        <f>IF($T19=0,"",R19/$T19)</f>
        <v>0</v>
      </c>
      <c r="AP19" s="94"/>
    </row>
    <row r="20" spans="1:42" customHeight="1" ht="16.5" s="85" customFormat="1">
      <c r="B20" s="90" t="s">
        <v>59</v>
      </c>
      <c r="C20" s="151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91" t="str">
        <f>SUM(C20:S20)</f>
        <v>0</v>
      </c>
      <c r="U20" s="91" t="str">
        <f>T20-S20</f>
        <v>0</v>
      </c>
      <c r="V20" s="91" t="str">
        <f>SUM(C20:J20)</f>
        <v>0</v>
      </c>
      <c r="W20" s="91" t="str">
        <f>SUM(C20:G20)</f>
        <v>0</v>
      </c>
      <c r="X20" s="91" t="str">
        <f>SUM(H20:J20)</f>
        <v>0</v>
      </c>
      <c r="Y20" s="92" t="str">
        <f>IF(T20=0,"",U20/T20)</f>
        <v>0</v>
      </c>
      <c r="Z20" s="92" t="str">
        <f>IF(T20=0,"",V20/T20)</f>
        <v>0</v>
      </c>
      <c r="AA20" s="92" t="str">
        <f>IF(T20=0,"",W20/T20)</f>
        <v>0</v>
      </c>
      <c r="AB20" s="92" t="str">
        <f>IF($W20=0,"",C20/$W20)</f>
        <v>0</v>
      </c>
      <c r="AC20" s="92" t="str">
        <f>IF($W20=0,"",D20/$W20)</f>
        <v>0</v>
      </c>
      <c r="AD20" s="92" t="str">
        <f>IF($W20=0,"",E20/$W20)</f>
        <v>0</v>
      </c>
      <c r="AE20" s="92" t="str">
        <f>IF($W20=0,"",F20/$W20)</f>
        <v>0</v>
      </c>
      <c r="AF20" s="92" t="str">
        <f>IF($W20=0,"",G20/$W20)</f>
        <v>0</v>
      </c>
      <c r="AG20" s="93" t="str">
        <f>IF($T20=0,"",X20/$T20)</f>
        <v>0</v>
      </c>
      <c r="AH20" s="92" t="str">
        <f>IF($T20=0,"",K20/$T20)</f>
        <v>0</v>
      </c>
      <c r="AI20" s="92" t="str">
        <f>IF($T20=0,"",L20/$T20)</f>
        <v>0</v>
      </c>
      <c r="AJ20" s="92" t="str">
        <f>IF($T20=0,"",M20/$T20)</f>
        <v>0</v>
      </c>
      <c r="AK20" s="92" t="str">
        <f>IF($T20=0,"",N20/$T20)</f>
        <v>0</v>
      </c>
      <c r="AL20" s="92" t="str">
        <f>IF($T20=0,"",O20/$T20)</f>
        <v>0</v>
      </c>
      <c r="AM20" s="92" t="str">
        <f>IF($T20=0,"",P20/$T20)</f>
        <v>0</v>
      </c>
      <c r="AN20" s="92" t="str">
        <f>IF($T20=0,"",Q20/$T20)</f>
        <v>0</v>
      </c>
      <c r="AO20" s="92" t="str">
        <f>IF($T20=0,"",R20/$T20)</f>
        <v>0</v>
      </c>
      <c r="AP20" s="94"/>
    </row>
    <row r="21" spans="1:42" customHeight="1" ht="16.5" s="85" customFormat="1">
      <c r="B21" s="90" t="s">
        <v>60</v>
      </c>
      <c r="C21" s="151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91" t="str">
        <f>SUM(C21:S21)</f>
        <v>0</v>
      </c>
      <c r="U21" s="91" t="str">
        <f>T21-S21</f>
        <v>0</v>
      </c>
      <c r="V21" s="91" t="str">
        <f>SUM(C21:J21)</f>
        <v>0</v>
      </c>
      <c r="W21" s="91" t="str">
        <f>SUM(C21:G21)</f>
        <v>0</v>
      </c>
      <c r="X21" s="91" t="str">
        <f>SUM(H21:J21)</f>
        <v>0</v>
      </c>
      <c r="Y21" s="92" t="str">
        <f>IF(T21=0,"",U21/T21)</f>
        <v>0</v>
      </c>
      <c r="Z21" s="92" t="str">
        <f>IF(T21=0,"",V21/T21)</f>
        <v>0</v>
      </c>
      <c r="AA21" s="92" t="str">
        <f>IF(T21=0,"",W21/T21)</f>
        <v>0</v>
      </c>
      <c r="AB21" s="92" t="str">
        <f>IF($W21=0,"",C21/$W21)</f>
        <v>0</v>
      </c>
      <c r="AC21" s="92" t="str">
        <f>IF($W21=0,"",D21/$W21)</f>
        <v>0</v>
      </c>
      <c r="AD21" s="92" t="str">
        <f>IF($W21=0,"",E21/$W21)</f>
        <v>0</v>
      </c>
      <c r="AE21" s="92" t="str">
        <f>IF($W21=0,"",F21/$W21)</f>
        <v>0</v>
      </c>
      <c r="AF21" s="92" t="str">
        <f>IF($W21=0,"",G21/$W21)</f>
        <v>0</v>
      </c>
      <c r="AG21" s="93" t="str">
        <f>IF($T21=0,"",X21/$T21)</f>
        <v>0</v>
      </c>
      <c r="AH21" s="92" t="str">
        <f>IF($T21=0,"",K21/$T21)</f>
        <v>0</v>
      </c>
      <c r="AI21" s="92" t="str">
        <f>IF($T21=0,"",L21/$T21)</f>
        <v>0</v>
      </c>
      <c r="AJ21" s="92" t="str">
        <f>IF($T21=0,"",M21/$T21)</f>
        <v>0</v>
      </c>
      <c r="AK21" s="92" t="str">
        <f>IF($T21=0,"",N21/$T21)</f>
        <v>0</v>
      </c>
      <c r="AL21" s="92" t="str">
        <f>IF($T21=0,"",O21/$T21)</f>
        <v>0</v>
      </c>
      <c r="AM21" s="92" t="str">
        <f>IF($T21=0,"",P21/$T21)</f>
        <v>0</v>
      </c>
      <c r="AN21" s="92" t="str">
        <f>IF($T21=0,"",Q21/$T21)</f>
        <v>0</v>
      </c>
      <c r="AO21" s="92" t="str">
        <f>IF($T21=0,"",R21/$T21)</f>
        <v>0</v>
      </c>
      <c r="AP21" s="94"/>
    </row>
    <row r="22" spans="1:42" customHeight="1" ht="16.5" s="85" customFormat="1">
      <c r="B22" s="90" t="s">
        <v>61</v>
      </c>
      <c r="C22" s="151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91" t="str">
        <f>SUM(C22:S22)</f>
        <v>0</v>
      </c>
      <c r="U22" s="91" t="str">
        <f>T22-S22</f>
        <v>0</v>
      </c>
      <c r="V22" s="91" t="str">
        <f>SUM(C22:J22)</f>
        <v>0</v>
      </c>
      <c r="W22" s="91" t="str">
        <f>SUM(C22:G22)</f>
        <v>0</v>
      </c>
      <c r="X22" s="91" t="str">
        <f>SUM(H22:J22)</f>
        <v>0</v>
      </c>
      <c r="Y22" s="92" t="str">
        <f>IF(T22=0,"",U22/T22)</f>
        <v>0</v>
      </c>
      <c r="Z22" s="92" t="str">
        <f>IF(T22=0,"",V22/T22)</f>
        <v>0</v>
      </c>
      <c r="AA22" s="92" t="str">
        <f>IF(T22=0,"",W22/T22)</f>
        <v>0</v>
      </c>
      <c r="AB22" s="92" t="str">
        <f>IF($W22=0,"",C22/$W22)</f>
        <v>0</v>
      </c>
      <c r="AC22" s="92" t="str">
        <f>IF($W22=0,"",D22/$W22)</f>
        <v>0</v>
      </c>
      <c r="AD22" s="92" t="str">
        <f>IF($W22=0,"",E22/$W22)</f>
        <v>0</v>
      </c>
      <c r="AE22" s="92" t="str">
        <f>IF($W22=0,"",F22/$W22)</f>
        <v>0</v>
      </c>
      <c r="AF22" s="92" t="str">
        <f>IF($W22=0,"",G22/$W22)</f>
        <v>0</v>
      </c>
      <c r="AG22" s="93" t="str">
        <f>IF($T22=0,"",X22/$T22)</f>
        <v>0</v>
      </c>
      <c r="AH22" s="92" t="str">
        <f>IF($T22=0,"",K22/$T22)</f>
        <v>0</v>
      </c>
      <c r="AI22" s="92" t="str">
        <f>IF($T22=0,"",L22/$T22)</f>
        <v>0</v>
      </c>
      <c r="AJ22" s="92" t="str">
        <f>IF($T22=0,"",M22/$T22)</f>
        <v>0</v>
      </c>
      <c r="AK22" s="92" t="str">
        <f>IF($T22=0,"",N22/$T22)</f>
        <v>0</v>
      </c>
      <c r="AL22" s="92" t="str">
        <f>IF($T22=0,"",O22/$T22)</f>
        <v>0</v>
      </c>
      <c r="AM22" s="92" t="str">
        <f>IF($T22=0,"",P22/$T22)</f>
        <v>0</v>
      </c>
      <c r="AN22" s="92" t="str">
        <f>IF($T22=0,"",Q22/$T22)</f>
        <v>0</v>
      </c>
      <c r="AO22" s="92" t="str">
        <f>IF($T22=0,"",R22/$T22)</f>
        <v>0</v>
      </c>
      <c r="AP22" s="94"/>
    </row>
    <row r="23" spans="1:42" customHeight="1" ht="16.5" s="85" customFormat="1">
      <c r="B23" s="90" t="s">
        <v>62</v>
      </c>
      <c r="C23" s="151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91" t="str">
        <f>SUM(C23:S23)</f>
        <v>0</v>
      </c>
      <c r="U23" s="91" t="str">
        <f>T23-S23</f>
        <v>0</v>
      </c>
      <c r="V23" s="91" t="str">
        <f>SUM(C23:J23)</f>
        <v>0</v>
      </c>
      <c r="W23" s="91" t="str">
        <f>SUM(C23:G23)</f>
        <v>0</v>
      </c>
      <c r="X23" s="91" t="str">
        <f>SUM(H23:J23)</f>
        <v>0</v>
      </c>
      <c r="Y23" s="92" t="str">
        <f>IF(T23=0,"",U23/T23)</f>
        <v>0</v>
      </c>
      <c r="Z23" s="92" t="str">
        <f>IF(T23=0,"",V23/T23)</f>
        <v>0</v>
      </c>
      <c r="AA23" s="92" t="str">
        <f>IF(T23=0,"",W23/T23)</f>
        <v>0</v>
      </c>
      <c r="AB23" s="92" t="str">
        <f>IF($W23=0,"",C23/$W23)</f>
        <v>0</v>
      </c>
      <c r="AC23" s="92" t="str">
        <f>IF($W23=0,"",D23/$W23)</f>
        <v>0</v>
      </c>
      <c r="AD23" s="92" t="str">
        <f>IF($W23=0,"",E23/$W23)</f>
        <v>0</v>
      </c>
      <c r="AE23" s="92" t="str">
        <f>IF($W23=0,"",F23/$W23)</f>
        <v>0</v>
      </c>
      <c r="AF23" s="92" t="str">
        <f>IF($W23=0,"",G23/$W23)</f>
        <v>0</v>
      </c>
      <c r="AG23" s="93" t="str">
        <f>IF($T23=0,"",X23/$T23)</f>
        <v>0</v>
      </c>
      <c r="AH23" s="92" t="str">
        <f>IF($T23=0,"",K23/$T23)</f>
        <v>0</v>
      </c>
      <c r="AI23" s="92" t="str">
        <f>IF($T23=0,"",L23/$T23)</f>
        <v>0</v>
      </c>
      <c r="AJ23" s="92" t="str">
        <f>IF($T23=0,"",M23/$T23)</f>
        <v>0</v>
      </c>
      <c r="AK23" s="92" t="str">
        <f>IF($T23=0,"",N23/$T23)</f>
        <v>0</v>
      </c>
      <c r="AL23" s="92" t="str">
        <f>IF($T23=0,"",O23/$T23)</f>
        <v>0</v>
      </c>
      <c r="AM23" s="92" t="str">
        <f>IF($T23=0,"",P23/$T23)</f>
        <v>0</v>
      </c>
      <c r="AN23" s="92" t="str">
        <f>IF($T23=0,"",Q23/$T23)</f>
        <v>0</v>
      </c>
      <c r="AO23" s="92" t="str">
        <f>IF($T23=0,"",R23/$T23)</f>
        <v>0</v>
      </c>
      <c r="AP23" s="94"/>
    </row>
    <row r="24" spans="1:42" customHeight="1" ht="16.5" s="85" customFormat="1">
      <c r="B24" s="90" t="s">
        <v>63</v>
      </c>
      <c r="C24" s="151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91" t="str">
        <f>SUM(C24:S24)</f>
        <v>0</v>
      </c>
      <c r="U24" s="91" t="str">
        <f>T24-S24</f>
        <v>0</v>
      </c>
      <c r="V24" s="91" t="str">
        <f>SUM(C24:J24)</f>
        <v>0</v>
      </c>
      <c r="W24" s="91" t="str">
        <f>SUM(C24:G24)</f>
        <v>0</v>
      </c>
      <c r="X24" s="91" t="str">
        <f>SUM(H24:J24)</f>
        <v>0</v>
      </c>
      <c r="Y24" s="92" t="str">
        <f>IF(T24=0,"",U24/T24)</f>
        <v>0</v>
      </c>
      <c r="Z24" s="92" t="str">
        <f>IF(T24=0,"",V24/T24)</f>
        <v>0</v>
      </c>
      <c r="AA24" s="92" t="str">
        <f>IF(T24=0,"",W24/T24)</f>
        <v>0</v>
      </c>
      <c r="AB24" s="92" t="str">
        <f>IF($W24=0,"",C24/$W24)</f>
        <v>0</v>
      </c>
      <c r="AC24" s="92" t="str">
        <f>IF($W24=0,"",D24/$W24)</f>
        <v>0</v>
      </c>
      <c r="AD24" s="92" t="str">
        <f>IF($W24=0,"",E24/$W24)</f>
        <v>0</v>
      </c>
      <c r="AE24" s="92" t="str">
        <f>IF($W24=0,"",F24/$W24)</f>
        <v>0</v>
      </c>
      <c r="AF24" s="92" t="str">
        <f>IF($W24=0,"",G24/$W24)</f>
        <v>0</v>
      </c>
      <c r="AG24" s="93" t="str">
        <f>IF($T24=0,"",X24/$T24)</f>
        <v>0</v>
      </c>
      <c r="AH24" s="92" t="str">
        <f>IF($T24=0,"",K24/$T24)</f>
        <v>0</v>
      </c>
      <c r="AI24" s="92" t="str">
        <f>IF($T24=0,"",L24/$T24)</f>
        <v>0</v>
      </c>
      <c r="AJ24" s="92" t="str">
        <f>IF($T24=0,"",M24/$T24)</f>
        <v>0</v>
      </c>
      <c r="AK24" s="92" t="str">
        <f>IF($T24=0,"",N24/$T24)</f>
        <v>0</v>
      </c>
      <c r="AL24" s="92" t="str">
        <f>IF($T24=0,"",O24/$T24)</f>
        <v>0</v>
      </c>
      <c r="AM24" s="92" t="str">
        <f>IF($T24=0,"",P24/$T24)</f>
        <v>0</v>
      </c>
      <c r="AN24" s="92" t="str">
        <f>IF($T24=0,"",Q24/$T24)</f>
        <v>0</v>
      </c>
      <c r="AO24" s="92" t="str">
        <f>IF($T24=0,"",R24/$T24)</f>
        <v>0</v>
      </c>
      <c r="AP24" s="94"/>
    </row>
    <row r="25" spans="1:42" customHeight="1" ht="16.5" s="85" customFormat="1">
      <c r="B25" s="90" t="s">
        <v>64</v>
      </c>
      <c r="C25" s="151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91" t="str">
        <f>SUM(C25:S25)</f>
        <v>0</v>
      </c>
      <c r="U25" s="91" t="str">
        <f>T25-S25</f>
        <v>0</v>
      </c>
      <c r="V25" s="91" t="str">
        <f>SUM(C25:J25)</f>
        <v>0</v>
      </c>
      <c r="W25" s="91" t="str">
        <f>SUM(C25:G25)</f>
        <v>0</v>
      </c>
      <c r="X25" s="91" t="str">
        <f>SUM(H25:J25)</f>
        <v>0</v>
      </c>
      <c r="Y25" s="92" t="str">
        <f>IF(T25=0,"",U25/T25)</f>
        <v>0</v>
      </c>
      <c r="Z25" s="92" t="str">
        <f>IF(T25=0,"",V25/T25)</f>
        <v>0</v>
      </c>
      <c r="AA25" s="92" t="str">
        <f>IF(T25=0,"",W25/T25)</f>
        <v>0</v>
      </c>
      <c r="AB25" s="92" t="str">
        <f>IF($W25=0,"",C25/$W25)</f>
        <v>0</v>
      </c>
      <c r="AC25" s="92" t="str">
        <f>IF($W25=0,"",D25/$W25)</f>
        <v>0</v>
      </c>
      <c r="AD25" s="92" t="str">
        <f>IF($W25=0,"",E25/$W25)</f>
        <v>0</v>
      </c>
      <c r="AE25" s="92" t="str">
        <f>IF($W25=0,"",F25/$W25)</f>
        <v>0</v>
      </c>
      <c r="AF25" s="92" t="str">
        <f>IF($W25=0,"",G25/$W25)</f>
        <v>0</v>
      </c>
      <c r="AG25" s="93" t="str">
        <f>IF($T25=0,"",X25/$T25)</f>
        <v>0</v>
      </c>
      <c r="AH25" s="92" t="str">
        <f>IF($T25=0,"",K25/$T25)</f>
        <v>0</v>
      </c>
      <c r="AI25" s="92" t="str">
        <f>IF($T25=0,"",L25/$T25)</f>
        <v>0</v>
      </c>
      <c r="AJ25" s="92" t="str">
        <f>IF($T25=0,"",M25/$T25)</f>
        <v>0</v>
      </c>
      <c r="AK25" s="92" t="str">
        <f>IF($T25=0,"",N25/$T25)</f>
        <v>0</v>
      </c>
      <c r="AL25" s="92" t="str">
        <f>IF($T25=0,"",O25/$T25)</f>
        <v>0</v>
      </c>
      <c r="AM25" s="92" t="str">
        <f>IF($T25=0,"",P25/$T25)</f>
        <v>0</v>
      </c>
      <c r="AN25" s="92" t="str">
        <f>IF($T25=0,"",Q25/$T25)</f>
        <v>0</v>
      </c>
      <c r="AO25" s="92" t="str">
        <f>IF($T25=0,"",R25/$T25)</f>
        <v>0</v>
      </c>
      <c r="AP25" s="94"/>
    </row>
    <row r="26" spans="1:42" customHeight="1" ht="15.75" s="85" customFormat="1">
      <c r="B26" s="90" t="s">
        <v>65</v>
      </c>
      <c r="C26" s="151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91" t="str">
        <f>SUM(C26:S26)</f>
        <v>0</v>
      </c>
      <c r="U26" s="91" t="str">
        <f>T26-S26</f>
        <v>0</v>
      </c>
      <c r="V26" s="91" t="str">
        <f>SUM(C26:J26)</f>
        <v>0</v>
      </c>
      <c r="W26" s="91" t="str">
        <f>SUM(C26:G26)</f>
        <v>0</v>
      </c>
      <c r="X26" s="91" t="str">
        <f>SUM(H26:J26)</f>
        <v>0</v>
      </c>
      <c r="Y26" s="92" t="str">
        <f>IF(T26=0,"",U26/T26)</f>
        <v>0</v>
      </c>
      <c r="Z26" s="92" t="str">
        <f>IF(T26=0,"",V26/T26)</f>
        <v>0</v>
      </c>
      <c r="AA26" s="92" t="str">
        <f>IF(T26=0,"",W26/T26)</f>
        <v>0</v>
      </c>
      <c r="AB26" s="92" t="str">
        <f>IF($W26=0,"",C26/$W26)</f>
        <v>0</v>
      </c>
      <c r="AC26" s="92" t="str">
        <f>IF($W26=0,"",D26/$W26)</f>
        <v>0</v>
      </c>
      <c r="AD26" s="92" t="str">
        <f>IF($W26=0,"",E26/$W26)</f>
        <v>0</v>
      </c>
      <c r="AE26" s="92" t="str">
        <f>IF($W26=0,"",F26/$W26)</f>
        <v>0</v>
      </c>
      <c r="AF26" s="92" t="str">
        <f>IF($W26=0,"",G26/$W26)</f>
        <v>0</v>
      </c>
      <c r="AG26" s="93" t="str">
        <f>IF($T26=0,"",X26/$T26)</f>
        <v>0</v>
      </c>
      <c r="AH26" s="92" t="str">
        <f>IF($T26=0,"",K26/$T26)</f>
        <v>0</v>
      </c>
      <c r="AI26" s="92" t="str">
        <f>IF($T26=0,"",L26/$T26)</f>
        <v>0</v>
      </c>
      <c r="AJ26" s="92" t="str">
        <f>IF($T26=0,"",M26/$T26)</f>
        <v>0</v>
      </c>
      <c r="AK26" s="92" t="str">
        <f>IF($T26=0,"",N26/$T26)</f>
        <v>0</v>
      </c>
      <c r="AL26" s="92" t="str">
        <f>IF($T26=0,"",O26/$T26)</f>
        <v>0</v>
      </c>
      <c r="AM26" s="92" t="str">
        <f>IF($T26=0,"",P26/$T26)</f>
        <v>0</v>
      </c>
      <c r="AN26" s="92" t="str">
        <f>IF($T26=0,"",Q26/$T26)</f>
        <v>0</v>
      </c>
      <c r="AO26" s="92" t="str">
        <f>IF($T26=0,"",R26/$T26)</f>
        <v>0</v>
      </c>
      <c r="AP26" s="94"/>
    </row>
    <row r="27" spans="1:42" customHeight="1" ht="15.75" s="85" customFormat="1">
      <c r="B27" s="90" t="s">
        <v>66</v>
      </c>
      <c r="C27" s="151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91" t="str">
        <f>SUM(C27:S27)</f>
        <v>0</v>
      </c>
      <c r="U27" s="91" t="str">
        <f>T27-S27</f>
        <v>0</v>
      </c>
      <c r="V27" s="91" t="str">
        <f>SUM(C27:J27)</f>
        <v>0</v>
      </c>
      <c r="W27" s="91" t="str">
        <f>SUM(C27:G27)</f>
        <v>0</v>
      </c>
      <c r="X27" s="91" t="str">
        <f>SUM(H27:J27)</f>
        <v>0</v>
      </c>
      <c r="Y27" s="92" t="str">
        <f>IF(T27=0,"",U27/T27)</f>
        <v>0</v>
      </c>
      <c r="Z27" s="92" t="str">
        <f>IF(T27=0,"",V27/T27)</f>
        <v>0</v>
      </c>
      <c r="AA27" s="92" t="str">
        <f>IF(T27=0,"",W27/T27)</f>
        <v>0</v>
      </c>
      <c r="AB27" s="92" t="str">
        <f>IF($W27=0,"",C27/$W27)</f>
        <v>0</v>
      </c>
      <c r="AC27" s="92" t="str">
        <f>IF($W27=0,"",D27/$W27)</f>
        <v>0</v>
      </c>
      <c r="AD27" s="92" t="str">
        <f>IF($W27=0,"",E27/$W27)</f>
        <v>0</v>
      </c>
      <c r="AE27" s="92" t="str">
        <f>IF($W27=0,"",F27/$W27)</f>
        <v>0</v>
      </c>
      <c r="AF27" s="92" t="str">
        <f>IF($W27=0,"",G27/$W27)</f>
        <v>0</v>
      </c>
      <c r="AG27" s="93" t="str">
        <f>IF($T27=0,"",X27/$T27)</f>
        <v>0</v>
      </c>
      <c r="AH27" s="92" t="str">
        <f>IF($T27=0,"",K27/$T27)</f>
        <v>0</v>
      </c>
      <c r="AI27" s="92" t="str">
        <f>IF($T27=0,"",L27/$T27)</f>
        <v>0</v>
      </c>
      <c r="AJ27" s="92" t="str">
        <f>IF($T27=0,"",M27/$T27)</f>
        <v>0</v>
      </c>
      <c r="AK27" s="92" t="str">
        <f>IF($T27=0,"",N27/$T27)</f>
        <v>0</v>
      </c>
      <c r="AL27" s="92" t="str">
        <f>IF($T27=0,"",O27/$T27)</f>
        <v>0</v>
      </c>
      <c r="AM27" s="92" t="str">
        <f>IF($T27=0,"",P27/$T27)</f>
        <v>0</v>
      </c>
      <c r="AN27" s="92" t="str">
        <f>IF($T27=0,"",Q27/$T27)</f>
        <v>0</v>
      </c>
      <c r="AO27" s="92" t="str">
        <f>IF($T27=0,"",R27/$T27)</f>
        <v>0</v>
      </c>
      <c r="AP27" s="94"/>
    </row>
    <row r="28" spans="1:42" customHeight="1" ht="15.75" s="85" customFormat="1">
      <c r="B28" s="90" t="s">
        <v>67</v>
      </c>
      <c r="C28" s="151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91" t="str">
        <f>SUM(C28:S28)</f>
        <v>0</v>
      </c>
      <c r="U28" s="91" t="str">
        <f>T28-S28</f>
        <v>0</v>
      </c>
      <c r="V28" s="91" t="str">
        <f>SUM(C28:J28)</f>
        <v>0</v>
      </c>
      <c r="W28" s="91" t="str">
        <f>SUM(C28:G28)</f>
        <v>0</v>
      </c>
      <c r="X28" s="91" t="str">
        <f>SUM(H28:J28)</f>
        <v>0</v>
      </c>
      <c r="Y28" s="92" t="str">
        <f>IF(T28=0,"",U28/T28)</f>
        <v>0</v>
      </c>
      <c r="Z28" s="92" t="str">
        <f>IF(T28=0,"",V28/T28)</f>
        <v>0</v>
      </c>
      <c r="AA28" s="92" t="str">
        <f>IF(T28=0,"",W28/T28)</f>
        <v>0</v>
      </c>
      <c r="AB28" s="92" t="str">
        <f>IF($W28=0,"",C28/$W28)</f>
        <v>0</v>
      </c>
      <c r="AC28" s="92" t="str">
        <f>IF($W28=0,"",D28/$W28)</f>
        <v>0</v>
      </c>
      <c r="AD28" s="92" t="str">
        <f>IF($W28=0,"",E28/$W28)</f>
        <v>0</v>
      </c>
      <c r="AE28" s="92" t="str">
        <f>IF($W28=0,"",F28/$W28)</f>
        <v>0</v>
      </c>
      <c r="AF28" s="92" t="str">
        <f>IF($W28=0,"",G28/$W28)</f>
        <v>0</v>
      </c>
      <c r="AG28" s="93" t="str">
        <f>IF($T28=0,"",X28/$T28)</f>
        <v>0</v>
      </c>
      <c r="AH28" s="92" t="str">
        <f>IF($T28=0,"",K28/$T28)</f>
        <v>0</v>
      </c>
      <c r="AI28" s="92" t="str">
        <f>IF($T28=0,"",L28/$T28)</f>
        <v>0</v>
      </c>
      <c r="AJ28" s="92" t="str">
        <f>IF($T28=0,"",M28/$T28)</f>
        <v>0</v>
      </c>
      <c r="AK28" s="92" t="str">
        <f>IF($T28=0,"",N28/$T28)</f>
        <v>0</v>
      </c>
      <c r="AL28" s="92" t="str">
        <f>IF($T28=0,"",O28/$T28)</f>
        <v>0</v>
      </c>
      <c r="AM28" s="92" t="str">
        <f>IF($T28=0,"",P28/$T28)</f>
        <v>0</v>
      </c>
      <c r="AN28" s="92" t="str">
        <f>IF($T28=0,"",Q28/$T28)</f>
        <v>0</v>
      </c>
      <c r="AO28" s="92" t="str">
        <f>IF($T28=0,"",R28/$T28)</f>
        <v>0</v>
      </c>
      <c r="AP28" s="94"/>
    </row>
    <row r="29" spans="1:42" customHeight="1" ht="15.75" s="85" customFormat="1">
      <c r="B29" s="90" t="s">
        <v>68</v>
      </c>
      <c r="C29" s="151"/>
      <c r="D29" s="152"/>
      <c r="E29" s="152"/>
      <c r="F29" s="152"/>
      <c r="G29" s="151"/>
      <c r="H29" s="151"/>
      <c r="I29" s="151"/>
      <c r="J29" s="151"/>
      <c r="K29" s="152"/>
      <c r="L29" s="152"/>
      <c r="M29" s="152"/>
      <c r="N29" s="152"/>
      <c r="O29" s="152"/>
      <c r="P29" s="152"/>
      <c r="Q29" s="152"/>
      <c r="R29" s="152"/>
      <c r="S29" s="152"/>
      <c r="T29" s="91" t="str">
        <f>SUM(C29:S29)</f>
        <v>0</v>
      </c>
      <c r="U29" s="91" t="str">
        <f>T29-S29</f>
        <v>0</v>
      </c>
      <c r="V29" s="91" t="str">
        <f>SUM(C29:J29)</f>
        <v>0</v>
      </c>
      <c r="W29" s="91" t="str">
        <f>SUM(C29:G29)</f>
        <v>0</v>
      </c>
      <c r="X29" s="91" t="str">
        <f>SUM(H29:J29)</f>
        <v>0</v>
      </c>
      <c r="Y29" s="92" t="str">
        <f>IF(T29=0,"",U29/T29)</f>
        <v>0</v>
      </c>
      <c r="Z29" s="92" t="str">
        <f>IF(T29=0,"",V29/T29)</f>
        <v>0</v>
      </c>
      <c r="AA29" s="92" t="str">
        <f>IF(T29=0,"",W29/T29)</f>
        <v>0</v>
      </c>
      <c r="AB29" s="92" t="str">
        <f>IF($W29=0,"",C29/$W29)</f>
        <v>0</v>
      </c>
      <c r="AC29" s="92" t="str">
        <f>IF($W29=0,"",D29/$W29)</f>
        <v>0</v>
      </c>
      <c r="AD29" s="92" t="str">
        <f>IF($W29=0,"",E29/$W29)</f>
        <v>0</v>
      </c>
      <c r="AE29" s="92" t="str">
        <f>IF($W29=0,"",F29/$W29)</f>
        <v>0</v>
      </c>
      <c r="AF29" s="92" t="str">
        <f>IF($W29=0,"",G29/$W29)</f>
        <v>0</v>
      </c>
      <c r="AG29" s="93" t="str">
        <f>IF($T29=0,"",X29/$T29)</f>
        <v>0</v>
      </c>
      <c r="AH29" s="92" t="str">
        <f>IF($T29=0,"",K29/$T29)</f>
        <v>0</v>
      </c>
      <c r="AI29" s="92" t="str">
        <f>IF($T29=0,"",L29/$T29)</f>
        <v>0</v>
      </c>
      <c r="AJ29" s="92" t="str">
        <f>IF($T29=0,"",M29/$T29)</f>
        <v>0</v>
      </c>
      <c r="AK29" s="92" t="str">
        <f>IF($T29=0,"",N29/$T29)</f>
        <v>0</v>
      </c>
      <c r="AL29" s="92" t="str">
        <f>IF($T29=0,"",O29/$T29)</f>
        <v>0</v>
      </c>
      <c r="AM29" s="92" t="str">
        <f>IF($T29=0,"",P29/$T29)</f>
        <v>0</v>
      </c>
      <c r="AN29" s="92" t="str">
        <f>IF($T29=0,"",Q29/$T29)</f>
        <v>0</v>
      </c>
      <c r="AO29" s="92" t="str">
        <f>IF($T29=0,"",R29/$T29)</f>
        <v>0</v>
      </c>
      <c r="AP29" s="94"/>
    </row>
    <row r="30" spans="1:42" customHeight="1" ht="15.75" s="85" customFormat="1">
      <c r="B30" s="90" t="s">
        <v>69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91" t="str">
        <f>SUM(C30:S30)</f>
        <v>0</v>
      </c>
      <c r="U30" s="91" t="str">
        <f>T30-S30</f>
        <v>0</v>
      </c>
      <c r="V30" s="91" t="str">
        <f>SUM(C30:J30)</f>
        <v>0</v>
      </c>
      <c r="W30" s="91" t="str">
        <f>SUM(C30:G30)</f>
        <v>0</v>
      </c>
      <c r="X30" s="91" t="str">
        <f>SUM(H30:J30)</f>
        <v>0</v>
      </c>
      <c r="Y30" s="92" t="str">
        <f>IF(T30=0,"",U30/T30)</f>
        <v>0</v>
      </c>
      <c r="Z30" s="92" t="str">
        <f>IF(T30=0,"",V30/T30)</f>
        <v>0</v>
      </c>
      <c r="AA30" s="92" t="str">
        <f>IF(T30=0,"",W30/T30)</f>
        <v>0</v>
      </c>
      <c r="AB30" s="92" t="str">
        <f>IF($W30=0,"",C30/$W30)</f>
        <v>0</v>
      </c>
      <c r="AC30" s="92" t="str">
        <f>IF($W30=0,"",D30/$W30)</f>
        <v>0</v>
      </c>
      <c r="AD30" s="92" t="str">
        <f>IF($W30=0,"",E30/$W30)</f>
        <v>0</v>
      </c>
      <c r="AE30" s="92" t="str">
        <f>IF($W30=0,"",F30/$W30)</f>
        <v>0</v>
      </c>
      <c r="AF30" s="92" t="str">
        <f>IF($W30=0,"",G30/$W30)</f>
        <v>0</v>
      </c>
      <c r="AG30" s="93" t="str">
        <f>IF($T30=0,"",X30/$T30)</f>
        <v>0</v>
      </c>
      <c r="AH30" s="92" t="str">
        <f>IF($T30=0,"",K30/$T30)</f>
        <v>0</v>
      </c>
      <c r="AI30" s="92" t="str">
        <f>IF($T30=0,"",L30/$T30)</f>
        <v>0</v>
      </c>
      <c r="AJ30" s="92" t="str">
        <f>IF($T30=0,"",M30/$T30)</f>
        <v>0</v>
      </c>
      <c r="AK30" s="92" t="str">
        <f>IF($T30=0,"",N30/$T30)</f>
        <v>0</v>
      </c>
      <c r="AL30" s="92" t="str">
        <f>IF($T30=0,"",O30/$T30)</f>
        <v>0</v>
      </c>
      <c r="AM30" s="92" t="str">
        <f>IF($T30=0,"",P30/$T30)</f>
        <v>0</v>
      </c>
      <c r="AN30" s="92" t="str">
        <f>IF($T30=0,"",Q30/$T30)</f>
        <v>0</v>
      </c>
      <c r="AO30" s="92" t="str">
        <f>IF($T30=0,"",R30/$T30)</f>
        <v>0</v>
      </c>
      <c r="AP30" s="94"/>
    </row>
    <row r="31" spans="1:42" customHeight="1" ht="15.75" s="85" customFormat="1">
      <c r="B31" s="90" t="s">
        <v>70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91" t="str">
        <f>SUM(C31:S31)</f>
        <v>0</v>
      </c>
      <c r="U31" s="91" t="str">
        <f>T31-S31</f>
        <v>0</v>
      </c>
      <c r="V31" s="91" t="str">
        <f>SUM(C31:J31)</f>
        <v>0</v>
      </c>
      <c r="W31" s="91" t="str">
        <f>SUM(C31:G31)</f>
        <v>0</v>
      </c>
      <c r="X31" s="91" t="str">
        <f>SUM(H31:J31)</f>
        <v>0</v>
      </c>
      <c r="Y31" s="92" t="str">
        <f>IF(T31=0,"",U31/T31)</f>
        <v>0</v>
      </c>
      <c r="Z31" s="92" t="str">
        <f>IF(T31=0,"",V31/T31)</f>
        <v>0</v>
      </c>
      <c r="AA31" s="92" t="str">
        <f>IF(T31=0,"",W31/T31)</f>
        <v>0</v>
      </c>
      <c r="AB31" s="92" t="str">
        <f>IF($W31=0,"",C31/$W31)</f>
        <v>0</v>
      </c>
      <c r="AC31" s="92" t="str">
        <f>IF($W31=0,"",D31/$W31)</f>
        <v>0</v>
      </c>
      <c r="AD31" s="92" t="str">
        <f>IF($W31=0,"",E31/$W31)</f>
        <v>0</v>
      </c>
      <c r="AE31" s="92" t="str">
        <f>IF($W31=0,"",F31/$W31)</f>
        <v>0</v>
      </c>
      <c r="AF31" s="92" t="str">
        <f>IF($W31=0,"",G31/$W31)</f>
        <v>0</v>
      </c>
      <c r="AG31" s="93" t="str">
        <f>IF($T31=0,"",X31/$T31)</f>
        <v>0</v>
      </c>
      <c r="AH31" s="92" t="str">
        <f>IF($T31=0,"",K31/$T31)</f>
        <v>0</v>
      </c>
      <c r="AI31" s="92" t="str">
        <f>IF($T31=0,"",L31/$T31)</f>
        <v>0</v>
      </c>
      <c r="AJ31" s="92" t="str">
        <f>IF($T31=0,"",M31/$T31)</f>
        <v>0</v>
      </c>
      <c r="AK31" s="92" t="str">
        <f>IF($T31=0,"",N31/$T31)</f>
        <v>0</v>
      </c>
      <c r="AL31" s="92" t="str">
        <f>IF($T31=0,"",O31/$T31)</f>
        <v>0</v>
      </c>
      <c r="AM31" s="92" t="str">
        <f>IF($T31=0,"",P31/$T31)</f>
        <v>0</v>
      </c>
      <c r="AN31" s="92" t="str">
        <f>IF($T31=0,"",Q31/$T31)</f>
        <v>0</v>
      </c>
      <c r="AO31" s="92" t="str">
        <f>IF($T31=0,"",R31/$T31)</f>
        <v>0</v>
      </c>
      <c r="AP31" s="94"/>
    </row>
    <row r="32" spans="1:42" customHeight="1" ht="15.75" s="85" customFormat="1">
      <c r="B32" s="90" t="s">
        <v>71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91" t="str">
        <f>SUM(C32:S32)</f>
        <v>0</v>
      </c>
      <c r="U32" s="91" t="str">
        <f>T32-S32</f>
        <v>0</v>
      </c>
      <c r="V32" s="91" t="str">
        <f>SUM(C32:J32)</f>
        <v>0</v>
      </c>
      <c r="W32" s="91" t="str">
        <f>SUM(C32:G32)</f>
        <v>0</v>
      </c>
      <c r="X32" s="91" t="str">
        <f>SUM(H32:J32)</f>
        <v>0</v>
      </c>
      <c r="Y32" s="92" t="str">
        <f>IF(T32=0,"",U32/T32)</f>
        <v>0</v>
      </c>
      <c r="Z32" s="92" t="str">
        <f>IF(T32=0,"",V32/T32)</f>
        <v>0</v>
      </c>
      <c r="AA32" s="92" t="str">
        <f>IF(T32=0,"",W32/T32)</f>
        <v>0</v>
      </c>
      <c r="AB32" s="92" t="str">
        <f>IF($W32=0,"",C32/$W32)</f>
        <v>0</v>
      </c>
      <c r="AC32" s="92" t="str">
        <f>IF($W32=0,"",D32/$W32)</f>
        <v>0</v>
      </c>
      <c r="AD32" s="92" t="str">
        <f>IF($W32=0,"",E32/$W32)</f>
        <v>0</v>
      </c>
      <c r="AE32" s="92" t="str">
        <f>IF($W32=0,"",F32/$W32)</f>
        <v>0</v>
      </c>
      <c r="AF32" s="92" t="str">
        <f>IF($W32=0,"",G32/$W32)</f>
        <v>0</v>
      </c>
      <c r="AG32" s="93" t="str">
        <f>IF($T32=0,"",X32/$T32)</f>
        <v>0</v>
      </c>
      <c r="AH32" s="92" t="str">
        <f>IF($T32=0,"",K32/$T32)</f>
        <v>0</v>
      </c>
      <c r="AI32" s="92" t="str">
        <f>IF($T32=0,"",L32/$T32)</f>
        <v>0</v>
      </c>
      <c r="AJ32" s="92" t="str">
        <f>IF($T32=0,"",M32/$T32)</f>
        <v>0</v>
      </c>
      <c r="AK32" s="92" t="str">
        <f>IF($T32=0,"",N32/$T32)</f>
        <v>0</v>
      </c>
      <c r="AL32" s="92" t="str">
        <f>IF($T32=0,"",O32/$T32)</f>
        <v>0</v>
      </c>
      <c r="AM32" s="92" t="str">
        <f>IF($T32=0,"",P32/$T32)</f>
        <v>0</v>
      </c>
      <c r="AN32" s="92" t="str">
        <f>IF($T32=0,"",Q32/$T32)</f>
        <v>0</v>
      </c>
      <c r="AO32" s="92" t="str">
        <f>IF($T32=0,"",R32/$T32)</f>
        <v>0</v>
      </c>
      <c r="AP32" s="94"/>
    </row>
    <row r="33" spans="1:42" customHeight="1" ht="15.75">
      <c r="B33" s="90" t="s">
        <v>72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91" t="str">
        <f>SUM(C33:S33)</f>
        <v>0</v>
      </c>
      <c r="U33" s="91" t="str">
        <f>T33-S33</f>
        <v>0</v>
      </c>
      <c r="V33" s="91" t="str">
        <f>SUM(C33:J33)</f>
        <v>0</v>
      </c>
      <c r="W33" s="91" t="str">
        <f>SUM(C33:G33)</f>
        <v>0</v>
      </c>
      <c r="X33" s="91" t="str">
        <f>SUM(H33:J33)</f>
        <v>0</v>
      </c>
      <c r="Y33" s="92" t="str">
        <f>IF(T33=0,"",U33/T33)</f>
        <v>0</v>
      </c>
      <c r="Z33" s="92" t="str">
        <f>IF(T33=0,"",V33/T33)</f>
        <v>0</v>
      </c>
      <c r="AA33" s="92" t="str">
        <f>IF(T33=0,"",W33/T33)</f>
        <v>0</v>
      </c>
      <c r="AB33" s="92" t="str">
        <f>IF($W33=0,"",C33/$W33)</f>
        <v>0</v>
      </c>
      <c r="AC33" s="92" t="str">
        <f>IF($W33=0,"",D33/$W33)</f>
        <v>0</v>
      </c>
      <c r="AD33" s="92" t="str">
        <f>IF($W33=0,"",E33/$W33)</f>
        <v>0</v>
      </c>
      <c r="AE33" s="92" t="str">
        <f>IF($W33=0,"",F33/$W33)</f>
        <v>0</v>
      </c>
      <c r="AF33" s="92" t="str">
        <f>IF($W33=0,"",G33/$W33)</f>
        <v>0</v>
      </c>
      <c r="AG33" s="93" t="str">
        <f>IF($T33=0,"",X33/$T33)</f>
        <v>0</v>
      </c>
      <c r="AH33" s="92" t="str">
        <f>IF($T33=0,"",K33/$T33)</f>
        <v>0</v>
      </c>
      <c r="AI33" s="92" t="str">
        <f>IF($T33=0,"",L33/$T33)</f>
        <v>0</v>
      </c>
      <c r="AJ33" s="92" t="str">
        <f>IF($T33=0,"",M33/$T33)</f>
        <v>0</v>
      </c>
      <c r="AK33" s="92" t="str">
        <f>IF($T33=0,"",N33/$T33)</f>
        <v>0</v>
      </c>
      <c r="AL33" s="92" t="str">
        <f>IF($T33=0,"",O33/$T33)</f>
        <v>0</v>
      </c>
      <c r="AM33" s="92" t="str">
        <f>IF($T33=0,"",P33/$T33)</f>
        <v>0</v>
      </c>
      <c r="AN33" s="92" t="str">
        <f>IF($T33=0,"",Q33/$T33)</f>
        <v>0</v>
      </c>
      <c r="AO33" s="92" t="str">
        <f>IF($T33=0,"",R33/$T33)</f>
        <v>0</v>
      </c>
      <c r="AP33" s="94"/>
    </row>
    <row r="34" spans="1:42" customHeight="1" ht="15.75">
      <c r="B34" s="90" t="s">
        <v>73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91" t="str">
        <f>SUM(C34:S34)</f>
        <v>0</v>
      </c>
      <c r="U34" s="91" t="str">
        <f>T34-S34</f>
        <v>0</v>
      </c>
      <c r="V34" s="91" t="str">
        <f>SUM(C34:J34)</f>
        <v>0</v>
      </c>
      <c r="W34" s="91" t="str">
        <f>SUM(C34:G34)</f>
        <v>0</v>
      </c>
      <c r="X34" s="91" t="str">
        <f>SUM(H34:J34)</f>
        <v>0</v>
      </c>
      <c r="Y34" s="92" t="str">
        <f>IF(T34=0,"",U34/T34)</f>
        <v>0</v>
      </c>
      <c r="Z34" s="92" t="str">
        <f>IF(T34=0,"",V34/T34)</f>
        <v>0</v>
      </c>
      <c r="AA34" s="92" t="str">
        <f>IF(T34=0,"",W34/T34)</f>
        <v>0</v>
      </c>
      <c r="AB34" s="92" t="str">
        <f>IF($W34=0,"",C34/$W34)</f>
        <v>0</v>
      </c>
      <c r="AC34" s="92" t="str">
        <f>IF($W34=0,"",D34/$W34)</f>
        <v>0</v>
      </c>
      <c r="AD34" s="92" t="str">
        <f>IF($W34=0,"",E34/$W34)</f>
        <v>0</v>
      </c>
      <c r="AE34" s="92" t="str">
        <f>IF($W34=0,"",F34/$W34)</f>
        <v>0</v>
      </c>
      <c r="AF34" s="92" t="str">
        <f>IF($W34=0,"",G34/$W34)</f>
        <v>0</v>
      </c>
      <c r="AG34" s="93" t="str">
        <f>IF($T34=0,"",X34/$T34)</f>
        <v>0</v>
      </c>
      <c r="AH34" s="92" t="str">
        <f>IF($T34=0,"",K34/$T34)</f>
        <v>0</v>
      </c>
      <c r="AI34" s="92" t="str">
        <f>IF($T34=0,"",L34/$T34)</f>
        <v>0</v>
      </c>
      <c r="AJ34" s="92" t="str">
        <f>IF($T34=0,"",M34/$T34)</f>
        <v>0</v>
      </c>
      <c r="AK34" s="92" t="str">
        <f>IF($T34=0,"",N34/$T34)</f>
        <v>0</v>
      </c>
      <c r="AL34" s="92" t="str">
        <f>IF($T34=0,"",O34/$T34)</f>
        <v>0</v>
      </c>
      <c r="AM34" s="92" t="str">
        <f>IF($T34=0,"",P34/$T34)</f>
        <v>0</v>
      </c>
      <c r="AN34" s="92" t="str">
        <f>IF($T34=0,"",Q34/$T34)</f>
        <v>0</v>
      </c>
      <c r="AO34" s="92" t="str">
        <f>IF($T34=0,"",R34/$T34)</f>
        <v>0</v>
      </c>
      <c r="AP34" s="94"/>
    </row>
    <row r="35" spans="1:42" customHeight="1" ht="15.75">
      <c r="B35" s="90" t="s">
        <v>74</v>
      </c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91" t="str">
        <f>SUM(C35:S35)</f>
        <v>0</v>
      </c>
      <c r="U35" s="91" t="str">
        <f>T35-S35</f>
        <v>0</v>
      </c>
      <c r="V35" s="91" t="str">
        <f>SUM(C35:J35)</f>
        <v>0</v>
      </c>
      <c r="W35" s="91" t="str">
        <f>SUM(C35:G35)</f>
        <v>0</v>
      </c>
      <c r="X35" s="91" t="str">
        <f>SUM(H35:J35)</f>
        <v>0</v>
      </c>
      <c r="Y35" s="92" t="str">
        <f>IF(T35=0,"",U35/T35)</f>
        <v>0</v>
      </c>
      <c r="Z35" s="92" t="str">
        <f>IF(T35=0,"",V35/T35)</f>
        <v>0</v>
      </c>
      <c r="AA35" s="92" t="str">
        <f>IF(T35=0,"",W35/T35)</f>
        <v>0</v>
      </c>
      <c r="AB35" s="92" t="str">
        <f>IF($W35=0,"",C35/$W35)</f>
        <v>0</v>
      </c>
      <c r="AC35" s="92" t="str">
        <f>IF($W35=0,"",D35/$W35)</f>
        <v>0</v>
      </c>
      <c r="AD35" s="92" t="str">
        <f>IF($W35=0,"",E35/$W35)</f>
        <v>0</v>
      </c>
      <c r="AE35" s="92" t="str">
        <f>IF($W35=0,"",F35/$W35)</f>
        <v>0</v>
      </c>
      <c r="AF35" s="92" t="str">
        <f>IF($W35=0,"",G35/$W35)</f>
        <v>0</v>
      </c>
      <c r="AG35" s="93" t="str">
        <f>IF($T35=0,"",X35/$T35)</f>
        <v>0</v>
      </c>
      <c r="AH35" s="92" t="str">
        <f>IF($T35=0,"",K35/$T35)</f>
        <v>0</v>
      </c>
      <c r="AI35" s="92" t="str">
        <f>IF($T35=0,"",L35/$T35)</f>
        <v>0</v>
      </c>
      <c r="AJ35" s="92" t="str">
        <f>IF($T35=0,"",M35/$T35)</f>
        <v>0</v>
      </c>
      <c r="AK35" s="92" t="str">
        <f>IF($T35=0,"",N35/$T35)</f>
        <v>0</v>
      </c>
      <c r="AL35" s="92" t="str">
        <f>IF($T35=0,"",O35/$T35)</f>
        <v>0</v>
      </c>
      <c r="AM35" s="92" t="str">
        <f>IF($T35=0,"",P35/$T35)</f>
        <v>0</v>
      </c>
      <c r="AN35" s="92" t="str">
        <f>IF($T35=0,"",Q35/$T35)</f>
        <v>0</v>
      </c>
      <c r="AO35" s="92" t="str">
        <f>IF($T35=0,"",R35/$T35)</f>
        <v>0</v>
      </c>
      <c r="AP35" s="94"/>
    </row>
    <row r="36" spans="1:42" customHeight="1" ht="15.75">
      <c r="B36" s="90" t="s">
        <v>75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91" t="str">
        <f>SUM(C36:S36)</f>
        <v>0</v>
      </c>
      <c r="U36" s="91" t="str">
        <f>T36-S36</f>
        <v>0</v>
      </c>
      <c r="V36" s="91" t="str">
        <f>SUM(C36:J36)</f>
        <v>0</v>
      </c>
      <c r="W36" s="91" t="str">
        <f>SUM(C36:G36)</f>
        <v>0</v>
      </c>
      <c r="X36" s="91" t="str">
        <f>SUM(H36:J36)</f>
        <v>0</v>
      </c>
      <c r="Y36" s="92" t="str">
        <f>IF(T36=0,"",U36/T36)</f>
        <v>0</v>
      </c>
      <c r="Z36" s="92" t="str">
        <f>IF(T36=0,"",V36/T36)</f>
        <v>0</v>
      </c>
      <c r="AA36" s="92" t="str">
        <f>IF(T36=0,"",W36/T36)</f>
        <v>0</v>
      </c>
      <c r="AB36" s="92" t="str">
        <f>IF($W36=0,"",C36/$W36)</f>
        <v>0</v>
      </c>
      <c r="AC36" s="92" t="str">
        <f>IF($W36=0,"",D36/$W36)</f>
        <v>0</v>
      </c>
      <c r="AD36" s="92" t="str">
        <f>IF($W36=0,"",E36/$W36)</f>
        <v>0</v>
      </c>
      <c r="AE36" s="92" t="str">
        <f>IF($W36=0,"",F36/$W36)</f>
        <v>0</v>
      </c>
      <c r="AF36" s="92" t="str">
        <f>IF($W36=0,"",G36/$W36)</f>
        <v>0</v>
      </c>
      <c r="AG36" s="92" t="str">
        <f>IF($T36=0,"",H36/$T36)</f>
        <v>0</v>
      </c>
      <c r="AH36" s="92" t="str">
        <f>IF($T36=0,"",K36/$T36)</f>
        <v>0</v>
      </c>
      <c r="AI36" s="92" t="str">
        <f>IF($T36=0,"",L36/$T36)</f>
        <v>0</v>
      </c>
      <c r="AJ36" s="92" t="str">
        <f>IF($T36=0,"",M36/$T36)</f>
        <v>0</v>
      </c>
      <c r="AK36" s="92" t="str">
        <f>IF($T36=0,"",N36/$T36)</f>
        <v>0</v>
      </c>
      <c r="AL36" s="92" t="str">
        <f>IF($T36=0,"",O36/$T36)</f>
        <v>0</v>
      </c>
      <c r="AM36" s="92" t="str">
        <f>IF($T36=0,"",P36/$T36)</f>
        <v>0</v>
      </c>
      <c r="AN36" s="92" t="str">
        <f>IF($T36=0,"",Q36/$T36)</f>
        <v>0</v>
      </c>
      <c r="AO36" s="92" t="str">
        <f>IF($T36=0,"",R36/$T36)</f>
        <v>0</v>
      </c>
      <c r="AP36" s="94"/>
    </row>
    <row r="37" spans="1:42" customHeight="1" ht="15.75">
      <c r="B37" s="90" t="s">
        <v>76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91" t="str">
        <f>SUM(C37:S37)</f>
        <v>0</v>
      </c>
      <c r="U37" s="91" t="str">
        <f>T37-S37</f>
        <v>0</v>
      </c>
      <c r="V37" s="91" t="str">
        <f>SUM(C37:J37)</f>
        <v>0</v>
      </c>
      <c r="W37" s="91" t="str">
        <f>SUM(C37:G37)</f>
        <v>0</v>
      </c>
      <c r="X37" s="91" t="str">
        <f>SUM(H37:J37)</f>
        <v>0</v>
      </c>
      <c r="Y37" s="92" t="str">
        <f>IF(T37=0,"",U37/T37)</f>
        <v>0</v>
      </c>
      <c r="Z37" s="92" t="str">
        <f>IF(T37=0,"",V37/T37)</f>
        <v>0</v>
      </c>
      <c r="AA37" s="92" t="str">
        <f>IF(T37=0,"",W37/T37)</f>
        <v>0</v>
      </c>
      <c r="AB37" s="92" t="str">
        <f>IF($W37=0,"",C37/$W37)</f>
        <v>0</v>
      </c>
      <c r="AC37" s="92" t="str">
        <f>IF($W37=0,"",D37/$W37)</f>
        <v>0</v>
      </c>
      <c r="AD37" s="92" t="str">
        <f>IF($W37=0,"",E37/$W37)</f>
        <v>0</v>
      </c>
      <c r="AE37" s="92" t="str">
        <f>IF($W37=0,"",F37/$W37)</f>
        <v>0</v>
      </c>
      <c r="AF37" s="92" t="str">
        <f>IF($W37=0,"",G37/$W37)</f>
        <v>0</v>
      </c>
      <c r="AG37" s="92" t="str">
        <f>IF($T37=0,"",H37/$T37)</f>
        <v>0</v>
      </c>
      <c r="AH37" s="92" t="str">
        <f>IF($T37=0,"",K37/$T37)</f>
        <v>0</v>
      </c>
      <c r="AI37" s="92" t="str">
        <f>IF($T37=0,"",L37/$T37)</f>
        <v>0</v>
      </c>
      <c r="AJ37" s="92" t="str">
        <f>IF($T37=0,"",M37/$T37)</f>
        <v>0</v>
      </c>
      <c r="AK37" s="92" t="str">
        <f>IF($T37=0,"",N37/$T37)</f>
        <v>0</v>
      </c>
      <c r="AL37" s="92" t="str">
        <f>IF($T37=0,"",O37/$T37)</f>
        <v>0</v>
      </c>
      <c r="AM37" s="92" t="str">
        <f>IF($T37=0,"",P37/$T37)</f>
        <v>0</v>
      </c>
      <c r="AN37" s="92" t="str">
        <f>IF($T37=0,"",Q37/$T37)</f>
        <v>0</v>
      </c>
      <c r="AO37" s="92" t="str">
        <f>IF($T37=0,"",R37/$T37)</f>
        <v>0</v>
      </c>
      <c r="AP37" s="94"/>
    </row>
    <row r="38" spans="1:42" customHeight="1" ht="15.75">
      <c r="B38" s="90" t="s">
        <v>77</v>
      </c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91" t="str">
        <f>SUM(C38:S38)</f>
        <v>0</v>
      </c>
      <c r="U38" s="91" t="str">
        <f>T38-S38</f>
        <v>0</v>
      </c>
      <c r="V38" s="91" t="str">
        <f>SUM(C38:J38)</f>
        <v>0</v>
      </c>
      <c r="W38" s="91" t="str">
        <f>SUM(C38:G38)</f>
        <v>0</v>
      </c>
      <c r="X38" s="91" t="str">
        <f>SUM(H38:J38)</f>
        <v>0</v>
      </c>
      <c r="Y38" s="92" t="str">
        <f>IF(T38=0,"",U38/T38)</f>
        <v>0</v>
      </c>
      <c r="Z38" s="92" t="str">
        <f>IF(T38=0,"",V38/T38)</f>
        <v>0</v>
      </c>
      <c r="AA38" s="92" t="str">
        <f>IF(T38=0,"",W38/T38)</f>
        <v>0</v>
      </c>
      <c r="AB38" s="92" t="str">
        <f>IF($W38=0,"",C38/$W38)</f>
        <v>0</v>
      </c>
      <c r="AC38" s="92" t="str">
        <f>IF($W38=0,"",D38/$W38)</f>
        <v>0</v>
      </c>
      <c r="AD38" s="92" t="str">
        <f>IF($W38=0,"",E38/$W38)</f>
        <v>0</v>
      </c>
      <c r="AE38" s="92" t="str">
        <f>IF($W38=0,"",F38/$W38)</f>
        <v>0</v>
      </c>
      <c r="AF38" s="92" t="str">
        <f>IF($W38=0,"",G38/$W38)</f>
        <v>0</v>
      </c>
      <c r="AG38" s="92" t="str">
        <f>IF($T38=0,"",H38/$T38)</f>
        <v>0</v>
      </c>
      <c r="AH38" s="92" t="str">
        <f>IF($T38=0,"",K38/$T38)</f>
        <v>0</v>
      </c>
      <c r="AI38" s="92" t="str">
        <f>IF($T38=0,"",L38/$T38)</f>
        <v>0</v>
      </c>
      <c r="AJ38" s="92" t="str">
        <f>IF($T38=0,"",M38/$T38)</f>
        <v>0</v>
      </c>
      <c r="AK38" s="92" t="str">
        <f>IF($T38=0,"",N38/$T38)</f>
        <v>0</v>
      </c>
      <c r="AL38" s="92" t="str">
        <f>IF($T38=0,"",O38/$T38)</f>
        <v>0</v>
      </c>
      <c r="AM38" s="92" t="str">
        <f>IF($T38=0,"",P38/$T38)</f>
        <v>0</v>
      </c>
      <c r="AN38" s="92" t="str">
        <f>IF($T38=0,"",Q38/$T38)</f>
        <v>0</v>
      </c>
      <c r="AO38" s="92" t="str">
        <f>IF($T38=0,"",R38/$T38)</f>
        <v>0</v>
      </c>
      <c r="AP38" s="94"/>
    </row>
    <row r="39" spans="1:42" customHeight="1" ht="15.75">
      <c r="B39" s="90" t="s">
        <v>78</v>
      </c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91" t="str">
        <f>SUM(C39:S39)</f>
        <v>0</v>
      </c>
      <c r="U39" s="91" t="str">
        <f>T39-S39</f>
        <v>0</v>
      </c>
      <c r="V39" s="91" t="str">
        <f>SUM(C39:J39)</f>
        <v>0</v>
      </c>
      <c r="W39" s="91" t="str">
        <f>SUM(C39:G39)</f>
        <v>0</v>
      </c>
      <c r="X39" s="91" t="str">
        <f>SUM(H39:J39)</f>
        <v>0</v>
      </c>
      <c r="Y39" s="92" t="str">
        <f>IF(T39=0,"",U39/T39)</f>
        <v>0</v>
      </c>
      <c r="Z39" s="92" t="str">
        <f>IF(T39=0,"",V39/T39)</f>
        <v>0</v>
      </c>
      <c r="AA39" s="92" t="str">
        <f>IF(T39=0,"",W39/T39)</f>
        <v>0</v>
      </c>
      <c r="AB39" s="92" t="str">
        <f>IF($W39=0,"",C39/$W39)</f>
        <v>0</v>
      </c>
      <c r="AC39" s="92" t="str">
        <f>IF($W39=0,"",D39/$W39)</f>
        <v>0</v>
      </c>
      <c r="AD39" s="92" t="str">
        <f>IF($W39=0,"",E39/$W39)</f>
        <v>0</v>
      </c>
      <c r="AE39" s="92" t="str">
        <f>IF($W39=0,"",F39/$W39)</f>
        <v>0</v>
      </c>
      <c r="AF39" s="92" t="str">
        <f>IF($W39=0,"",G39/$W39)</f>
        <v>0</v>
      </c>
      <c r="AG39" s="92" t="str">
        <f>IF($T39=0,"",H39/$T39)</f>
        <v>0</v>
      </c>
      <c r="AH39" s="92" t="str">
        <f>IF($T39=0,"",K39/$T39)</f>
        <v>0</v>
      </c>
      <c r="AI39" s="92" t="str">
        <f>IF($T39=0,"",L39/$T39)</f>
        <v>0</v>
      </c>
      <c r="AJ39" s="92" t="str">
        <f>IF($T39=0,"",M39/$T39)</f>
        <v>0</v>
      </c>
      <c r="AK39" s="92" t="str">
        <f>IF($T39=0,"",N39/$T39)</f>
        <v>0</v>
      </c>
      <c r="AL39" s="92" t="str">
        <f>IF($T39=0,"",O39/$T39)</f>
        <v>0</v>
      </c>
      <c r="AM39" s="92" t="str">
        <f>IF($T39=0,"",P39/$T39)</f>
        <v>0</v>
      </c>
      <c r="AN39" s="92" t="str">
        <f>IF($T39=0,"",Q39/$T39)</f>
        <v>0</v>
      </c>
      <c r="AO39" s="92" t="str">
        <f>IF($T39=0,"",R39/$T39)</f>
        <v>0</v>
      </c>
      <c r="AP39" s="94"/>
    </row>
    <row r="40" spans="1:42" customHeight="1" ht="15.75">
      <c r="B40" s="90" t="s">
        <v>79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91" t="str">
        <f>SUM(C40:S40)</f>
        <v>0</v>
      </c>
      <c r="U40" s="91" t="str">
        <f>T40-S40</f>
        <v>0</v>
      </c>
      <c r="V40" s="91" t="str">
        <f>SUM(C40:J40)</f>
        <v>0</v>
      </c>
      <c r="W40" s="91" t="str">
        <f>SUM(C40:G40)</f>
        <v>0</v>
      </c>
      <c r="X40" s="91" t="str">
        <f>SUM(H40:J40)</f>
        <v>0</v>
      </c>
      <c r="Y40" s="92" t="str">
        <f>IF(T40=0,"",U40/T40)</f>
        <v>0</v>
      </c>
      <c r="Z40" s="92" t="str">
        <f>IF(T40=0,"",V40/T40)</f>
        <v>0</v>
      </c>
      <c r="AA40" s="92" t="str">
        <f>IF(T40=0,"",W40/T40)</f>
        <v>0</v>
      </c>
      <c r="AB40" s="92" t="str">
        <f>IF($W40=0,"",C40/$W40)</f>
        <v>0</v>
      </c>
      <c r="AC40" s="92" t="str">
        <f>IF($W40=0,"",D40/$W40)</f>
        <v>0</v>
      </c>
      <c r="AD40" s="92" t="str">
        <f>IF($W40=0,"",E40/$W40)</f>
        <v>0</v>
      </c>
      <c r="AE40" s="92" t="str">
        <f>IF($W40=0,"",F40/$W40)</f>
        <v>0</v>
      </c>
      <c r="AF40" s="92" t="str">
        <f>IF($W40=0,"",G40/$W40)</f>
        <v>0</v>
      </c>
      <c r="AG40" s="92" t="str">
        <f>IF($T40=0,"",H40/$T40)</f>
        <v>0</v>
      </c>
      <c r="AH40" s="92" t="str">
        <f>IF($T40=0,"",K40/$T40)</f>
        <v>0</v>
      </c>
      <c r="AI40" s="92" t="str">
        <f>IF($T40=0,"",L40/$T40)</f>
        <v>0</v>
      </c>
      <c r="AJ40" s="92" t="str">
        <f>IF($T40=0,"",M40/$T40)</f>
        <v>0</v>
      </c>
      <c r="AK40" s="92" t="str">
        <f>IF($T40=0,"",N40/$T40)</f>
        <v>0</v>
      </c>
      <c r="AL40" s="92" t="str">
        <f>IF($T40=0,"",O40/$T40)</f>
        <v>0</v>
      </c>
      <c r="AM40" s="92" t="str">
        <f>IF($T40=0,"",P40/$T40)</f>
        <v>0</v>
      </c>
      <c r="AN40" s="92" t="str">
        <f>IF($T40=0,"",Q40/$T40)</f>
        <v>0</v>
      </c>
      <c r="AO40" s="92" t="str">
        <f>IF($T40=0,"",R40/$T40)</f>
        <v>0</v>
      </c>
      <c r="AP40" s="94"/>
    </row>
    <row r="41" spans="1:42" customHeight="1" ht="15.75">
      <c r="B41" s="90" t="s">
        <v>80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91" t="str">
        <f>SUM(C41:S41)</f>
        <v>0</v>
      </c>
      <c r="U41" s="91" t="str">
        <f>T41-S41</f>
        <v>0</v>
      </c>
      <c r="V41" s="91" t="str">
        <f>SUM(C41:J41)</f>
        <v>0</v>
      </c>
      <c r="W41" s="91" t="str">
        <f>SUM(C41:G41)</f>
        <v>0</v>
      </c>
      <c r="X41" s="91" t="str">
        <f>SUM(H41:J41)</f>
        <v>0</v>
      </c>
      <c r="Y41" s="92" t="str">
        <f>IF(T41=0,"",U41/T41)</f>
        <v>0</v>
      </c>
      <c r="Z41" s="92" t="str">
        <f>IF(T41=0,"",V41/T41)</f>
        <v>0</v>
      </c>
      <c r="AA41" s="92" t="str">
        <f>IF(T41=0,"",W41/T41)</f>
        <v>0</v>
      </c>
      <c r="AB41" s="92" t="str">
        <f>IF($W41=0,"",C41/$W41)</f>
        <v>0</v>
      </c>
      <c r="AC41" s="92" t="str">
        <f>IF($W41=0,"",D41/$W41)</f>
        <v>0</v>
      </c>
      <c r="AD41" s="92" t="str">
        <f>IF($W41=0,"",E41/$W41)</f>
        <v>0</v>
      </c>
      <c r="AE41" s="92" t="str">
        <f>IF($W41=0,"",F41/$W41)</f>
        <v>0</v>
      </c>
      <c r="AF41" s="92" t="str">
        <f>IF($W41=0,"",G41/$W41)</f>
        <v>0</v>
      </c>
      <c r="AG41" s="92" t="str">
        <f>IF($T41=0,"",H41/$T41)</f>
        <v>0</v>
      </c>
      <c r="AH41" s="92" t="str">
        <f>IF($T41=0,"",K41/$T41)</f>
        <v>0</v>
      </c>
      <c r="AI41" s="92" t="str">
        <f>IF($T41=0,"",L41/$T41)</f>
        <v>0</v>
      </c>
      <c r="AJ41" s="92" t="str">
        <f>IF($T41=0,"",M41/$T41)</f>
        <v>0</v>
      </c>
      <c r="AK41" s="92" t="str">
        <f>IF($T41=0,"",N41/$T41)</f>
        <v>0</v>
      </c>
      <c r="AL41" s="92" t="str">
        <f>IF($T41=0,"",O41/$T41)</f>
        <v>0</v>
      </c>
      <c r="AM41" s="92" t="str">
        <f>IF($T41=0,"",P41/$T41)</f>
        <v>0</v>
      </c>
      <c r="AN41" s="92" t="str">
        <f>IF($T41=0,"",Q41/$T41)</f>
        <v>0</v>
      </c>
      <c r="AO41" s="92" t="str">
        <f>IF($T41=0,"",R41/$T41)</f>
        <v>0</v>
      </c>
      <c r="AP41" s="94"/>
    </row>
    <row r="42" spans="1:42" customHeight="1" ht="15.75">
      <c r="B42" s="90" t="s">
        <v>81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91" t="str">
        <f>SUM(C42:S42)</f>
        <v>0</v>
      </c>
      <c r="U42" s="91" t="str">
        <f>T42-S42</f>
        <v>0</v>
      </c>
      <c r="V42" s="91" t="str">
        <f>SUM(C42:J42)</f>
        <v>0</v>
      </c>
      <c r="W42" s="91" t="str">
        <f>SUM(C42:G42)</f>
        <v>0</v>
      </c>
      <c r="X42" s="91" t="str">
        <f>SUM(H42:J42)</f>
        <v>0</v>
      </c>
      <c r="Y42" s="92" t="str">
        <f>IF(T42=0,"",U42/T42)</f>
        <v>0</v>
      </c>
      <c r="Z42" s="92" t="str">
        <f>IF(T42=0,"",V42/T42)</f>
        <v>0</v>
      </c>
      <c r="AA42" s="92" t="str">
        <f>IF(T42=0,"",W42/T42)</f>
        <v>0</v>
      </c>
      <c r="AB42" s="92" t="str">
        <f>IF($W42=0,"",C42/$W42)</f>
        <v>0</v>
      </c>
      <c r="AC42" s="92" t="str">
        <f>IF($W42=0,"",D42/$W42)</f>
        <v>0</v>
      </c>
      <c r="AD42" s="92" t="str">
        <f>IF($W42=0,"",E42/$W42)</f>
        <v>0</v>
      </c>
      <c r="AE42" s="92" t="str">
        <f>IF($W42=0,"",F42/$W42)</f>
        <v>0</v>
      </c>
      <c r="AF42" s="92" t="str">
        <f>IF($W42=0,"",G42/$W42)</f>
        <v>0</v>
      </c>
      <c r="AG42" s="92" t="str">
        <f>IF($T42=0,"",H42/$T42)</f>
        <v>0</v>
      </c>
      <c r="AH42" s="92" t="str">
        <f>IF($T42=0,"",K42/$T42)</f>
        <v>0</v>
      </c>
      <c r="AI42" s="92" t="str">
        <f>IF($T42=0,"",L42/$T42)</f>
        <v>0</v>
      </c>
      <c r="AJ42" s="92" t="str">
        <f>IF($T42=0,"",M42/$T42)</f>
        <v>0</v>
      </c>
      <c r="AK42" s="92" t="str">
        <f>IF($T42=0,"",N42/$T42)</f>
        <v>0</v>
      </c>
      <c r="AL42" s="92" t="str">
        <f>IF($T42=0,"",O42/$T42)</f>
        <v>0</v>
      </c>
      <c r="AM42" s="92" t="str">
        <f>IF($T42=0,"",P42/$T42)</f>
        <v>0</v>
      </c>
      <c r="AN42" s="92" t="str">
        <f>IF($T42=0,"",Q42/$T42)</f>
        <v>0</v>
      </c>
      <c r="AO42" s="92" t="str">
        <f>IF($T42=0,"",R42/$T42)</f>
        <v>0</v>
      </c>
      <c r="AP42" s="94"/>
    </row>
    <row r="43" spans="1:42" customHeight="1" ht="15.75">
      <c r="B43" s="90" t="s">
        <v>82</v>
      </c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91" t="str">
        <f>SUM(C43:S43)</f>
        <v>0</v>
      </c>
      <c r="U43" s="91" t="str">
        <f>T43-S43</f>
        <v>0</v>
      </c>
      <c r="V43" s="91" t="str">
        <f>SUM(C43:J43)</f>
        <v>0</v>
      </c>
      <c r="W43" s="91" t="str">
        <f>SUM(C43:G43)</f>
        <v>0</v>
      </c>
      <c r="X43" s="91" t="str">
        <f>SUM(H43:J43)</f>
        <v>0</v>
      </c>
      <c r="Y43" s="92" t="str">
        <f>IF(T43=0,"",U43/T43)</f>
        <v>0</v>
      </c>
      <c r="Z43" s="92" t="str">
        <f>IF(T43=0,"",V43/T43)</f>
        <v>0</v>
      </c>
      <c r="AA43" s="92" t="str">
        <f>IF(T43=0,"",W43/T43)</f>
        <v>0</v>
      </c>
      <c r="AB43" s="92" t="str">
        <f>IF($W43=0,"",C43/$W43)</f>
        <v>0</v>
      </c>
      <c r="AC43" s="92" t="str">
        <f>IF($W43=0,"",D43/$W43)</f>
        <v>0</v>
      </c>
      <c r="AD43" s="92" t="str">
        <f>IF($W43=0,"",E43/$W43)</f>
        <v>0</v>
      </c>
      <c r="AE43" s="92" t="str">
        <f>IF($W43=0,"",F43/$W43)</f>
        <v>0</v>
      </c>
      <c r="AF43" s="92" t="str">
        <f>IF($W43=0,"",G43/$W43)</f>
        <v>0</v>
      </c>
      <c r="AG43" s="92" t="str">
        <f>IF($T43=0,"",H43/$T43)</f>
        <v>0</v>
      </c>
      <c r="AH43" s="92" t="str">
        <f>IF($T43=0,"",K43/$T43)</f>
        <v>0</v>
      </c>
      <c r="AI43" s="92" t="str">
        <f>IF($T43=0,"",L43/$T43)</f>
        <v>0</v>
      </c>
      <c r="AJ43" s="92" t="str">
        <f>IF($T43=0,"",M43/$T43)</f>
        <v>0</v>
      </c>
      <c r="AK43" s="92" t="str">
        <f>IF($T43=0,"",N43/$T43)</f>
        <v>0</v>
      </c>
      <c r="AL43" s="92" t="str">
        <f>IF($T43=0,"",O43/$T43)</f>
        <v>0</v>
      </c>
      <c r="AM43" s="92" t="str">
        <f>IF($T43=0,"",P43/$T43)</f>
        <v>0</v>
      </c>
      <c r="AN43" s="92" t="str">
        <f>IF($T43=0,"",Q43/$T43)</f>
        <v>0</v>
      </c>
      <c r="AO43" s="92" t="str">
        <f>IF($T43=0,"",R43/$T43)</f>
        <v>0</v>
      </c>
      <c r="AP43" s="94"/>
    </row>
    <row r="44" spans="1:42" customHeight="1" ht="15.75">
      <c r="B44" s="90" t="s">
        <v>83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91" t="str">
        <f>SUM(C44:S44)</f>
        <v>0</v>
      </c>
      <c r="U44" s="91" t="str">
        <f>T44-S44</f>
        <v>0</v>
      </c>
      <c r="V44" s="91" t="str">
        <f>SUM(C44:J44)</f>
        <v>0</v>
      </c>
      <c r="W44" s="91" t="str">
        <f>SUM(C44:G44)</f>
        <v>0</v>
      </c>
      <c r="X44" s="91" t="str">
        <f>SUM(H44:J44)</f>
        <v>0</v>
      </c>
      <c r="Y44" s="92" t="str">
        <f>IF(T44=0,"",U44/T44)</f>
        <v>0</v>
      </c>
      <c r="Z44" s="92" t="str">
        <f>IF(T44=0,"",V44/T44)</f>
        <v>0</v>
      </c>
      <c r="AA44" s="92" t="str">
        <f>IF(T44=0,"",W44/T44)</f>
        <v>0</v>
      </c>
      <c r="AB44" s="92" t="str">
        <f>IF($W44=0,"",C44/$W44)</f>
        <v>0</v>
      </c>
      <c r="AC44" s="92" t="str">
        <f>IF($W44=0,"",D44/$W44)</f>
        <v>0</v>
      </c>
      <c r="AD44" s="92" t="str">
        <f>IF($W44=0,"",E44/$W44)</f>
        <v>0</v>
      </c>
      <c r="AE44" s="92" t="str">
        <f>IF($W44=0,"",F44/$W44)</f>
        <v>0</v>
      </c>
      <c r="AF44" s="92" t="str">
        <f>IF($W44=0,"",G44/$W44)</f>
        <v>0</v>
      </c>
      <c r="AG44" s="92" t="str">
        <f>IF($T44=0,"",H44/$T44)</f>
        <v>0</v>
      </c>
      <c r="AH44" s="92" t="str">
        <f>IF($T44=0,"",K44/$T44)</f>
        <v>0</v>
      </c>
      <c r="AI44" s="92" t="str">
        <f>IF($T44=0,"",L44/$T44)</f>
        <v>0</v>
      </c>
      <c r="AJ44" s="92" t="str">
        <f>IF($T44=0,"",M44/$T44)</f>
        <v>0</v>
      </c>
      <c r="AK44" s="92" t="str">
        <f>IF($T44=0,"",N44/$T44)</f>
        <v>0</v>
      </c>
      <c r="AL44" s="92" t="str">
        <f>IF($T44=0,"",O44/$T44)</f>
        <v>0</v>
      </c>
      <c r="AM44" s="92" t="str">
        <f>IF($T44=0,"",P44/$T44)</f>
        <v>0</v>
      </c>
      <c r="AN44" s="92" t="str">
        <f>IF($T44=0,"",Q44/$T44)</f>
        <v>0</v>
      </c>
      <c r="AO44" s="92" t="str">
        <f>IF($T44=0,"",R44/$T44)</f>
        <v>0</v>
      </c>
      <c r="AP44" s="94"/>
    </row>
    <row r="45" spans="1:42" customHeight="1" ht="15.75">
      <c r="B45" s="90" t="s">
        <v>84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91" t="str">
        <f>SUM(C45:S45)</f>
        <v>0</v>
      </c>
      <c r="U45" s="91" t="str">
        <f>T45-S45</f>
        <v>0</v>
      </c>
      <c r="V45" s="91" t="str">
        <f>SUM(C45:J45)</f>
        <v>0</v>
      </c>
      <c r="W45" s="91" t="str">
        <f>SUM(C45:G45)</f>
        <v>0</v>
      </c>
      <c r="X45" s="91" t="str">
        <f>SUM(H45:J45)</f>
        <v>0</v>
      </c>
      <c r="Y45" s="92" t="str">
        <f>IF(T45=0,"",U45/T45)</f>
        <v>0</v>
      </c>
      <c r="Z45" s="92" t="str">
        <f>IF(T45=0,"",V45/T45)</f>
        <v>0</v>
      </c>
      <c r="AA45" s="92" t="str">
        <f>IF(T45=0,"",W45/T45)</f>
        <v>0</v>
      </c>
      <c r="AB45" s="92" t="str">
        <f>IF($W45=0,"",C45/$W45)</f>
        <v>0</v>
      </c>
      <c r="AC45" s="92" t="str">
        <f>IF($W45=0,"",D45/$W45)</f>
        <v>0</v>
      </c>
      <c r="AD45" s="92" t="str">
        <f>IF($W45=0,"",E45/$W45)</f>
        <v>0</v>
      </c>
      <c r="AE45" s="92" t="str">
        <f>IF($W45=0,"",F45/$W45)</f>
        <v>0</v>
      </c>
      <c r="AF45" s="92" t="str">
        <f>IF($W45=0,"",G45/$W45)</f>
        <v>0</v>
      </c>
      <c r="AG45" s="92" t="str">
        <f>IF($T45=0,"",H45/$T45)</f>
        <v>0</v>
      </c>
      <c r="AH45" s="92" t="str">
        <f>IF($T45=0,"",K45/$T45)</f>
        <v>0</v>
      </c>
      <c r="AI45" s="92" t="str">
        <f>IF($T45=0,"",L45/$T45)</f>
        <v>0</v>
      </c>
      <c r="AJ45" s="92" t="str">
        <f>IF($T45=0,"",M45/$T45)</f>
        <v>0</v>
      </c>
      <c r="AK45" s="92" t="str">
        <f>IF($T45=0,"",N45/$T45)</f>
        <v>0</v>
      </c>
      <c r="AL45" s="92" t="str">
        <f>IF($T45=0,"",O45/$T45)</f>
        <v>0</v>
      </c>
      <c r="AM45" s="92" t="str">
        <f>IF($T45=0,"",P45/$T45)</f>
        <v>0</v>
      </c>
      <c r="AN45" s="92" t="str">
        <f>IF($T45=0,"",Q45/$T45)</f>
        <v>0</v>
      </c>
      <c r="AO45" s="92" t="str">
        <f>IF($T45=0,"",R45/$T45)</f>
        <v>0</v>
      </c>
      <c r="AP45" s="94"/>
    </row>
    <row r="46" spans="1:42" customHeight="1" ht="15.75">
      <c r="B46" s="90" t="s">
        <v>85</v>
      </c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91" t="str">
        <f>SUM(C46:S46)</f>
        <v>0</v>
      </c>
      <c r="U46" s="91" t="str">
        <f>T46-S46</f>
        <v>0</v>
      </c>
      <c r="V46" s="91" t="str">
        <f>SUM(C46:J46)</f>
        <v>0</v>
      </c>
      <c r="W46" s="91" t="str">
        <f>SUM(C46:G46)</f>
        <v>0</v>
      </c>
      <c r="X46" s="91" t="str">
        <f>SUM(H46:J46)</f>
        <v>0</v>
      </c>
      <c r="Y46" s="92" t="str">
        <f>IF(T46=0,"",U46/T46)</f>
        <v>0</v>
      </c>
      <c r="Z46" s="92" t="str">
        <f>IF(T46=0,"",V46/T46)</f>
        <v>0</v>
      </c>
      <c r="AA46" s="92" t="str">
        <f>IF(T46=0,"",W46/T46)</f>
        <v>0</v>
      </c>
      <c r="AB46" s="92" t="str">
        <f>IF($W46=0,"",C46/$W46)</f>
        <v>0</v>
      </c>
      <c r="AC46" s="92" t="str">
        <f>IF($W46=0,"",D46/$W46)</f>
        <v>0</v>
      </c>
      <c r="AD46" s="92" t="str">
        <f>IF($W46=0,"",E46/$W46)</f>
        <v>0</v>
      </c>
      <c r="AE46" s="92" t="str">
        <f>IF($W46=0,"",F46/$W46)</f>
        <v>0</v>
      </c>
      <c r="AF46" s="92" t="str">
        <f>IF($W46=0,"",G46/$W46)</f>
        <v>0</v>
      </c>
      <c r="AG46" s="92" t="str">
        <f>IF($T46=0,"",H46/$T46)</f>
        <v>0</v>
      </c>
      <c r="AH46" s="92" t="str">
        <f>IF($T46=0,"",K46/$T46)</f>
        <v>0</v>
      </c>
      <c r="AI46" s="92" t="str">
        <f>IF($T46=0,"",L46/$T46)</f>
        <v>0</v>
      </c>
      <c r="AJ46" s="92" t="str">
        <f>IF($T46=0,"",M46/$T46)</f>
        <v>0</v>
      </c>
      <c r="AK46" s="92" t="str">
        <f>IF($T46=0,"",N46/$T46)</f>
        <v>0</v>
      </c>
      <c r="AL46" s="92" t="str">
        <f>IF($T46=0,"",O46/$T46)</f>
        <v>0</v>
      </c>
      <c r="AM46" s="92" t="str">
        <f>IF($T46=0,"",P46/$T46)</f>
        <v>0</v>
      </c>
      <c r="AN46" s="92" t="str">
        <f>IF($T46=0,"",Q46/$T46)</f>
        <v>0</v>
      </c>
      <c r="AO46" s="92" t="str">
        <f>IF($T46=0,"",R46/$T46)</f>
        <v>0</v>
      </c>
      <c r="AP46" s="94"/>
    </row>
    <row r="47" spans="1:42" customHeight="1" ht="15.75">
      <c r="B47" s="90" t="s">
        <v>86</v>
      </c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91" t="str">
        <f>SUM(C47:S47)</f>
        <v>0</v>
      </c>
      <c r="U47" s="91" t="str">
        <f>T47-S47</f>
        <v>0</v>
      </c>
      <c r="V47" s="91" t="str">
        <f>SUM(C47:J47)</f>
        <v>0</v>
      </c>
      <c r="W47" s="91" t="str">
        <f>SUM(C47:G47)</f>
        <v>0</v>
      </c>
      <c r="X47" s="91" t="str">
        <f>SUM(H47:J47)</f>
        <v>0</v>
      </c>
      <c r="Y47" s="92" t="str">
        <f>IF(T47=0,"",U47/T47)</f>
        <v>0</v>
      </c>
      <c r="Z47" s="92" t="str">
        <f>IF(T47=0,"",V47/T47)</f>
        <v>0</v>
      </c>
      <c r="AA47" s="92" t="str">
        <f>IF(T47=0,"",W47/T47)</f>
        <v>0</v>
      </c>
      <c r="AB47" s="92" t="str">
        <f>IF($W47=0,"",C47/$W47)</f>
        <v>0</v>
      </c>
      <c r="AC47" s="92" t="str">
        <f>IF($W47=0,"",D47/$W47)</f>
        <v>0</v>
      </c>
      <c r="AD47" s="92" t="str">
        <f>IF($W47=0,"",E47/$W47)</f>
        <v>0</v>
      </c>
      <c r="AE47" s="92" t="str">
        <f>IF($W47=0,"",F47/$W47)</f>
        <v>0</v>
      </c>
      <c r="AF47" s="92" t="str">
        <f>IF($W47=0,"",G47/$W47)</f>
        <v>0</v>
      </c>
      <c r="AG47" s="92" t="str">
        <f>IF($T47=0,"",H47/$T47)</f>
        <v>0</v>
      </c>
      <c r="AH47" s="92" t="str">
        <f>IF($T47=0,"",K47/$T47)</f>
        <v>0</v>
      </c>
      <c r="AI47" s="92" t="str">
        <f>IF($T47=0,"",L47/$T47)</f>
        <v>0</v>
      </c>
      <c r="AJ47" s="92" t="str">
        <f>IF($T47=0,"",M47/$T47)</f>
        <v>0</v>
      </c>
      <c r="AK47" s="92" t="str">
        <f>IF($T47=0,"",N47/$T47)</f>
        <v>0</v>
      </c>
      <c r="AL47" s="92" t="str">
        <f>IF($T47=0,"",O47/$T47)</f>
        <v>0</v>
      </c>
      <c r="AM47" s="92" t="str">
        <f>IF($T47=0,"",P47/$T47)</f>
        <v>0</v>
      </c>
      <c r="AN47" s="92" t="str">
        <f>IF($T47=0,"",Q47/$T47)</f>
        <v>0</v>
      </c>
      <c r="AO47" s="92" t="str">
        <f>IF($T47=0,"",R47/$T47)</f>
        <v>0</v>
      </c>
      <c r="AP47" s="94"/>
    </row>
    <row r="48" spans="1:42" customHeight="1" ht="15.75">
      <c r="B48" s="90" t="s">
        <v>87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91" t="str">
        <f>SUM(C48:S48)</f>
        <v>0</v>
      </c>
      <c r="U48" s="91" t="str">
        <f>T48-S48</f>
        <v>0</v>
      </c>
      <c r="V48" s="91" t="str">
        <f>SUM(C48:J48)</f>
        <v>0</v>
      </c>
      <c r="W48" s="91" t="str">
        <f>SUM(C48:G48)</f>
        <v>0</v>
      </c>
      <c r="X48" s="91" t="str">
        <f>SUM(H48:J48)</f>
        <v>0</v>
      </c>
      <c r="Y48" s="92" t="str">
        <f>IF(T48=0,"",U48/T48)</f>
        <v>0</v>
      </c>
      <c r="Z48" s="92" t="str">
        <f>IF(T48=0,"",V48/T48)</f>
        <v>0</v>
      </c>
      <c r="AA48" s="92" t="str">
        <f>IF(T48=0,"",W48/T48)</f>
        <v>0</v>
      </c>
      <c r="AB48" s="92" t="str">
        <f>IF($W48=0,"",C48/$W48)</f>
        <v>0</v>
      </c>
      <c r="AC48" s="92" t="str">
        <f>IF($W48=0,"",D48/$W48)</f>
        <v>0</v>
      </c>
      <c r="AD48" s="92" t="str">
        <f>IF($W48=0,"",E48/$W48)</f>
        <v>0</v>
      </c>
      <c r="AE48" s="92" t="str">
        <f>IF($W48=0,"",F48/$W48)</f>
        <v>0</v>
      </c>
      <c r="AF48" s="92" t="str">
        <f>IF($W48=0,"",G48/$W48)</f>
        <v>0</v>
      </c>
      <c r="AG48" s="92" t="str">
        <f>IF($T48=0,"",H48/$T48)</f>
        <v>0</v>
      </c>
      <c r="AH48" s="92" t="str">
        <f>IF($T48=0,"",K48/$T48)</f>
        <v>0</v>
      </c>
      <c r="AI48" s="92" t="str">
        <f>IF($T48=0,"",L48/$T48)</f>
        <v>0</v>
      </c>
      <c r="AJ48" s="92" t="str">
        <f>IF($T48=0,"",M48/$T48)</f>
        <v>0</v>
      </c>
      <c r="AK48" s="92" t="str">
        <f>IF($T48=0,"",N48/$T48)</f>
        <v>0</v>
      </c>
      <c r="AL48" s="92" t="str">
        <f>IF($T48=0,"",O48/$T48)</f>
        <v>0</v>
      </c>
      <c r="AM48" s="92" t="str">
        <f>IF($T48=0,"",P48/$T48)</f>
        <v>0</v>
      </c>
      <c r="AN48" s="92" t="str">
        <f>IF($T48=0,"",Q48/$T48)</f>
        <v>0</v>
      </c>
      <c r="AO48" s="92" t="str">
        <f>IF($T48=0,"",R48/$T48)</f>
        <v>0</v>
      </c>
      <c r="AP48" s="94"/>
    </row>
    <row r="49" spans="1:42" customHeight="1" ht="15.75">
      <c r="B49" s="90" t="s">
        <v>88</v>
      </c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91" t="str">
        <f>SUM(C49:S49)</f>
        <v>0</v>
      </c>
      <c r="U49" s="91" t="str">
        <f>T49-S49</f>
        <v>0</v>
      </c>
      <c r="V49" s="91" t="str">
        <f>SUM(C49:J49)</f>
        <v>0</v>
      </c>
      <c r="W49" s="91" t="str">
        <f>SUM(C49:G49)</f>
        <v>0</v>
      </c>
      <c r="X49" s="91" t="str">
        <f>SUM(H49:J49)</f>
        <v>0</v>
      </c>
      <c r="Y49" s="92" t="str">
        <f>IF(T49=0,"",U49/T49)</f>
        <v>0</v>
      </c>
      <c r="Z49" s="92" t="str">
        <f>IF(T49=0,"",V49/T49)</f>
        <v>0</v>
      </c>
      <c r="AA49" s="92" t="str">
        <f>IF(T49=0,"",W49/T49)</f>
        <v>0</v>
      </c>
      <c r="AB49" s="92" t="str">
        <f>IF($W49=0,"",C49/$W49)</f>
        <v>0</v>
      </c>
      <c r="AC49" s="92" t="str">
        <f>IF($W49=0,"",D49/$W49)</f>
        <v>0</v>
      </c>
      <c r="AD49" s="92" t="str">
        <f>IF($W49=0,"",E49/$W49)</f>
        <v>0</v>
      </c>
      <c r="AE49" s="92" t="str">
        <f>IF($W49=0,"",F49/$W49)</f>
        <v>0</v>
      </c>
      <c r="AF49" s="92" t="str">
        <f>IF($W49=0,"",G49/$W49)</f>
        <v>0</v>
      </c>
      <c r="AG49" s="92" t="str">
        <f>IF($T49=0,"",H49/$T49)</f>
        <v>0</v>
      </c>
      <c r="AH49" s="92" t="str">
        <f>IF($T49=0,"",K49/$T49)</f>
        <v>0</v>
      </c>
      <c r="AI49" s="92" t="str">
        <f>IF($T49=0,"",L49/$T49)</f>
        <v>0</v>
      </c>
      <c r="AJ49" s="92" t="str">
        <f>IF($T49=0,"",M49/$T49)</f>
        <v>0</v>
      </c>
      <c r="AK49" s="92" t="str">
        <f>IF($T49=0,"",N49/$T49)</f>
        <v>0</v>
      </c>
      <c r="AL49" s="92" t="str">
        <f>IF($T49=0,"",O49/$T49)</f>
        <v>0</v>
      </c>
      <c r="AM49" s="92" t="str">
        <f>IF($T49=0,"",P49/$T49)</f>
        <v>0</v>
      </c>
      <c r="AN49" s="92" t="str">
        <f>IF($T49=0,"",Q49/$T49)</f>
        <v>0</v>
      </c>
      <c r="AO49" s="92" t="str">
        <f>IF($T49=0,"",R49/$T49)</f>
        <v>0</v>
      </c>
      <c r="AP49" s="94"/>
    </row>
    <row r="50" spans="1:42" customHeight="1" ht="15.75">
      <c r="B50" s="90" t="s">
        <v>89</v>
      </c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91" t="str">
        <f>SUM(C50:S50)</f>
        <v>0</v>
      </c>
      <c r="U50" s="91" t="str">
        <f>T50-S50</f>
        <v>0</v>
      </c>
      <c r="V50" s="91" t="str">
        <f>SUM(C50:J50)</f>
        <v>0</v>
      </c>
      <c r="W50" s="91" t="str">
        <f>SUM(C50:G50)</f>
        <v>0</v>
      </c>
      <c r="X50" s="91" t="str">
        <f>SUM(H50:J50)</f>
        <v>0</v>
      </c>
      <c r="Y50" s="92" t="str">
        <f>IF(T50=0,"",U50/T50)</f>
        <v>0</v>
      </c>
      <c r="Z50" s="92" t="str">
        <f>IF(T50=0,"",V50/T50)</f>
        <v>0</v>
      </c>
      <c r="AA50" s="92" t="str">
        <f>IF(T50=0,"",W50/T50)</f>
        <v>0</v>
      </c>
      <c r="AB50" s="92" t="str">
        <f>IF($W50=0,"",C50/$W50)</f>
        <v>0</v>
      </c>
      <c r="AC50" s="92" t="str">
        <f>IF($W50=0,"",D50/$W50)</f>
        <v>0</v>
      </c>
      <c r="AD50" s="92" t="str">
        <f>IF($W50=0,"",E50/$W50)</f>
        <v>0</v>
      </c>
      <c r="AE50" s="92" t="str">
        <f>IF($W50=0,"",F50/$W50)</f>
        <v>0</v>
      </c>
      <c r="AF50" s="92" t="str">
        <f>IF($W50=0,"",G50/$W50)</f>
        <v>0</v>
      </c>
      <c r="AG50" s="92" t="str">
        <f>IF($T50=0,"",H50/$T50)</f>
        <v>0</v>
      </c>
      <c r="AH50" s="92" t="str">
        <f>IF($T50=0,"",K50/$T50)</f>
        <v>0</v>
      </c>
      <c r="AI50" s="92" t="str">
        <f>IF($T50=0,"",L50/$T50)</f>
        <v>0</v>
      </c>
      <c r="AJ50" s="92" t="str">
        <f>IF($T50=0,"",M50/$T50)</f>
        <v>0</v>
      </c>
      <c r="AK50" s="92" t="str">
        <f>IF($T50=0,"",N50/$T50)</f>
        <v>0</v>
      </c>
      <c r="AL50" s="92" t="str">
        <f>IF($T50=0,"",O50/$T50)</f>
        <v>0</v>
      </c>
      <c r="AM50" s="92" t="str">
        <f>IF($T50=0,"",P50/$T50)</f>
        <v>0</v>
      </c>
      <c r="AN50" s="92" t="str">
        <f>IF($T50=0,"",Q50/$T50)</f>
        <v>0</v>
      </c>
      <c r="AO50" s="92" t="str">
        <f>IF($T50=0,"",R50/$T50)</f>
        <v>0</v>
      </c>
      <c r="AP50" s="94"/>
    </row>
    <row r="51" spans="1:42" customHeight="1" ht="15.75">
      <c r="B51" s="90" t="s">
        <v>90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91" t="str">
        <f>SUM(C51:S51)</f>
        <v>0</v>
      </c>
      <c r="U51" s="91" t="str">
        <f>T51-S51</f>
        <v>0</v>
      </c>
      <c r="V51" s="91" t="str">
        <f>SUM(C51:J51)</f>
        <v>0</v>
      </c>
      <c r="W51" s="91" t="str">
        <f>SUM(C51:G51)</f>
        <v>0</v>
      </c>
      <c r="X51" s="91" t="str">
        <f>SUM(H51:J51)</f>
        <v>0</v>
      </c>
      <c r="Y51" s="92" t="str">
        <f>IF(T51=0,"",U51/T51)</f>
        <v>0</v>
      </c>
      <c r="Z51" s="92" t="str">
        <f>IF(T51=0,"",V51/T51)</f>
        <v>0</v>
      </c>
      <c r="AA51" s="92" t="str">
        <f>IF(T51=0,"",W51/T51)</f>
        <v>0</v>
      </c>
      <c r="AB51" s="92" t="str">
        <f>IF($W51=0,"",C51/$W51)</f>
        <v>0</v>
      </c>
      <c r="AC51" s="92" t="str">
        <f>IF($W51=0,"",D51/$W51)</f>
        <v>0</v>
      </c>
      <c r="AD51" s="92" t="str">
        <f>IF($W51=0,"",E51/$W51)</f>
        <v>0</v>
      </c>
      <c r="AE51" s="92" t="str">
        <f>IF($W51=0,"",F51/$W51)</f>
        <v>0</v>
      </c>
      <c r="AF51" s="92" t="str">
        <f>IF($W51=0,"",G51/$W51)</f>
        <v>0</v>
      </c>
      <c r="AG51" s="92" t="str">
        <f>IF($T51=0,"",H51/$T51)</f>
        <v>0</v>
      </c>
      <c r="AH51" s="92" t="str">
        <f>IF($T51=0,"",K51/$T51)</f>
        <v>0</v>
      </c>
      <c r="AI51" s="92" t="str">
        <f>IF($T51=0,"",L51/$T51)</f>
        <v>0</v>
      </c>
      <c r="AJ51" s="92" t="str">
        <f>IF($T51=0,"",M51/$T51)</f>
        <v>0</v>
      </c>
      <c r="AK51" s="92" t="str">
        <f>IF($T51=0,"",N51/$T51)</f>
        <v>0</v>
      </c>
      <c r="AL51" s="92" t="str">
        <f>IF($T51=0,"",O51/$T51)</f>
        <v>0</v>
      </c>
      <c r="AM51" s="92" t="str">
        <f>IF($T51=0,"",P51/$T51)</f>
        <v>0</v>
      </c>
      <c r="AN51" s="92" t="str">
        <f>IF($T51=0,"",Q51/$T51)</f>
        <v>0</v>
      </c>
      <c r="AO51" s="92" t="str">
        <f>IF($T51=0,"",R51/$T51)</f>
        <v>0</v>
      </c>
      <c r="AP51" s="94"/>
    </row>
    <row r="52" spans="1:42" customHeight="1" ht="15.75">
      <c r="B52" s="90" t="s">
        <v>91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91" t="str">
        <f>SUM(C52:S52)</f>
        <v>0</v>
      </c>
      <c r="U52" s="91" t="str">
        <f>T52-S52</f>
        <v>0</v>
      </c>
      <c r="V52" s="91" t="str">
        <f>SUM(C52:J52)</f>
        <v>0</v>
      </c>
      <c r="W52" s="91" t="str">
        <f>SUM(C52:G52)</f>
        <v>0</v>
      </c>
      <c r="X52" s="91" t="str">
        <f>SUM(H52:J52)</f>
        <v>0</v>
      </c>
      <c r="Y52" s="92" t="str">
        <f>IF(T52=0,"",U52/T52)</f>
        <v>0</v>
      </c>
      <c r="Z52" s="92" t="str">
        <f>IF(T52=0,"",V52/T52)</f>
        <v>0</v>
      </c>
      <c r="AA52" s="92" t="str">
        <f>IF(T52=0,"",W52/T52)</f>
        <v>0</v>
      </c>
      <c r="AB52" s="92" t="str">
        <f>IF($W52=0,"",C52/$W52)</f>
        <v>0</v>
      </c>
      <c r="AC52" s="92" t="str">
        <f>IF($W52=0,"",D52/$W52)</f>
        <v>0</v>
      </c>
      <c r="AD52" s="92" t="str">
        <f>IF($W52=0,"",E52/$W52)</f>
        <v>0</v>
      </c>
      <c r="AE52" s="92" t="str">
        <f>IF($W52=0,"",F52/$W52)</f>
        <v>0</v>
      </c>
      <c r="AF52" s="92" t="str">
        <f>IF($W52=0,"",G52/$W52)</f>
        <v>0</v>
      </c>
      <c r="AG52" s="92" t="str">
        <f>IF($T52=0,"",H52/$T52)</f>
        <v>0</v>
      </c>
      <c r="AH52" s="92" t="str">
        <f>IF($T52=0,"",K52/$T52)</f>
        <v>0</v>
      </c>
      <c r="AI52" s="92" t="str">
        <f>IF($T52=0,"",L52/$T52)</f>
        <v>0</v>
      </c>
      <c r="AJ52" s="92" t="str">
        <f>IF($T52=0,"",M52/$T52)</f>
        <v>0</v>
      </c>
      <c r="AK52" s="92" t="str">
        <f>IF($T52=0,"",N52/$T52)</f>
        <v>0</v>
      </c>
      <c r="AL52" s="92" t="str">
        <f>IF($T52=0,"",O52/$T52)</f>
        <v>0</v>
      </c>
      <c r="AM52" s="92" t="str">
        <f>IF($T52=0,"",P52/$T52)</f>
        <v>0</v>
      </c>
      <c r="AN52" s="92" t="str">
        <f>IF($T52=0,"",Q52/$T52)</f>
        <v>0</v>
      </c>
      <c r="AO52" s="92" t="str">
        <f>IF($T52=0,"",R52/$T52)</f>
        <v>0</v>
      </c>
      <c r="AP52" s="94"/>
    </row>
    <row r="53" spans="1:42" customHeight="1" ht="15.75">
      <c r="B53" s="90" t="s">
        <v>92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91" t="str">
        <f>SUM(C53:S53)</f>
        <v>0</v>
      </c>
      <c r="U53" s="91" t="str">
        <f>T53-S53</f>
        <v>0</v>
      </c>
      <c r="V53" s="91" t="str">
        <f>SUM(C53:J53)</f>
        <v>0</v>
      </c>
      <c r="W53" s="91" t="str">
        <f>SUM(C53:G53)</f>
        <v>0</v>
      </c>
      <c r="X53" s="91" t="str">
        <f>SUM(H53:J53)</f>
        <v>0</v>
      </c>
      <c r="Y53" s="92" t="str">
        <f>IF(T53=0,"",U53/T53)</f>
        <v>0</v>
      </c>
      <c r="Z53" s="92" t="str">
        <f>IF(T53=0,"",V53/T53)</f>
        <v>0</v>
      </c>
      <c r="AA53" s="92" t="str">
        <f>IF(T53=0,"",W53/T53)</f>
        <v>0</v>
      </c>
      <c r="AB53" s="92" t="str">
        <f>IF($W53=0,"",C53/$W53)</f>
        <v>0</v>
      </c>
      <c r="AC53" s="92" t="str">
        <f>IF($W53=0,"",D53/$W53)</f>
        <v>0</v>
      </c>
      <c r="AD53" s="92" t="str">
        <f>IF($W53=0,"",E53/$W53)</f>
        <v>0</v>
      </c>
      <c r="AE53" s="92" t="str">
        <f>IF($W53=0,"",F53/$W53)</f>
        <v>0</v>
      </c>
      <c r="AF53" s="92" t="str">
        <f>IF($W53=0,"",G53/$W53)</f>
        <v>0</v>
      </c>
      <c r="AG53" s="92" t="str">
        <f>IF($T53=0,"",H53/$T53)</f>
        <v>0</v>
      </c>
      <c r="AH53" s="92" t="str">
        <f>IF($T53=0,"",K53/$T53)</f>
        <v>0</v>
      </c>
      <c r="AI53" s="92" t="str">
        <f>IF($T53=0,"",L53/$T53)</f>
        <v>0</v>
      </c>
      <c r="AJ53" s="92" t="str">
        <f>IF($T53=0,"",M53/$T53)</f>
        <v>0</v>
      </c>
      <c r="AK53" s="92" t="str">
        <f>IF($T53=0,"",N53/$T53)</f>
        <v>0</v>
      </c>
      <c r="AL53" s="92" t="str">
        <f>IF($T53=0,"",O53/$T53)</f>
        <v>0</v>
      </c>
      <c r="AM53" s="92" t="str">
        <f>IF($T53=0,"",P53/$T53)</f>
        <v>0</v>
      </c>
      <c r="AN53" s="92" t="str">
        <f>IF($T53=0,"",Q53/$T53)</f>
        <v>0</v>
      </c>
      <c r="AO53" s="92" t="str">
        <f>IF($T53=0,"",R53/$T53)</f>
        <v>0</v>
      </c>
      <c r="AP53" s="94"/>
    </row>
    <row r="54" spans="1:42" customHeight="1" ht="15.75">
      <c r="B54" s="90" t="s">
        <v>93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91" t="str">
        <f>SUM(C54:S54)</f>
        <v>0</v>
      </c>
      <c r="U54" s="91" t="str">
        <f>T54-S54</f>
        <v>0</v>
      </c>
      <c r="V54" s="91" t="str">
        <f>SUM(C54:J54)</f>
        <v>0</v>
      </c>
      <c r="W54" s="91" t="str">
        <f>SUM(C54:G54)</f>
        <v>0</v>
      </c>
      <c r="X54" s="91" t="str">
        <f>SUM(H54:J54)</f>
        <v>0</v>
      </c>
      <c r="Y54" s="92" t="str">
        <f>IF(T54=0,"",U54/T54)</f>
        <v>0</v>
      </c>
      <c r="Z54" s="92" t="str">
        <f>IF(T54=0,"",V54/T54)</f>
        <v>0</v>
      </c>
      <c r="AA54" s="92" t="str">
        <f>IF(T54=0,"",W54/T54)</f>
        <v>0</v>
      </c>
      <c r="AB54" s="92" t="str">
        <f>IF($W54=0,"",C54/$W54)</f>
        <v>0</v>
      </c>
      <c r="AC54" s="92" t="str">
        <f>IF($W54=0,"",D54/$W54)</f>
        <v>0</v>
      </c>
      <c r="AD54" s="92" t="str">
        <f>IF($W54=0,"",E54/$W54)</f>
        <v>0</v>
      </c>
      <c r="AE54" s="92" t="str">
        <f>IF($W54=0,"",F54/$W54)</f>
        <v>0</v>
      </c>
      <c r="AF54" s="92" t="str">
        <f>IF($W54=0,"",G54/$W54)</f>
        <v>0</v>
      </c>
      <c r="AG54" s="92" t="str">
        <f>IF($T54=0,"",H54/$T54)</f>
        <v>0</v>
      </c>
      <c r="AH54" s="92" t="str">
        <f>IF($T54=0,"",K54/$T54)</f>
        <v>0</v>
      </c>
      <c r="AI54" s="92" t="str">
        <f>IF($T54=0,"",L54/$T54)</f>
        <v>0</v>
      </c>
      <c r="AJ54" s="92" t="str">
        <f>IF($T54=0,"",M54/$T54)</f>
        <v>0</v>
      </c>
      <c r="AK54" s="92" t="str">
        <f>IF($T54=0,"",N54/$T54)</f>
        <v>0</v>
      </c>
      <c r="AL54" s="92" t="str">
        <f>IF($T54=0,"",O54/$T54)</f>
        <v>0</v>
      </c>
      <c r="AM54" s="92" t="str">
        <f>IF($T54=0,"",P54/$T54)</f>
        <v>0</v>
      </c>
      <c r="AN54" s="92" t="str">
        <f>IF($T54=0,"",Q54/$T54)</f>
        <v>0</v>
      </c>
      <c r="AO54" s="92" t="str">
        <f>IF($T54=0,"",R54/$T54)</f>
        <v>0</v>
      </c>
      <c r="AP54" s="94"/>
    </row>
    <row r="55" spans="1:42" customHeight="1" ht="15.75">
      <c r="B55" s="90" t="s">
        <v>94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91" t="str">
        <f>SUM(C55:S55)</f>
        <v>0</v>
      </c>
      <c r="U55" s="91" t="str">
        <f>T55-S55</f>
        <v>0</v>
      </c>
      <c r="V55" s="91" t="str">
        <f>SUM(C55:J55)</f>
        <v>0</v>
      </c>
      <c r="W55" s="91" t="str">
        <f>SUM(C55:G55)</f>
        <v>0</v>
      </c>
      <c r="X55" s="91" t="str">
        <f>SUM(H55:J55)</f>
        <v>0</v>
      </c>
      <c r="Y55" s="92" t="str">
        <f>IF(T55=0,"",U55/T55)</f>
        <v>0</v>
      </c>
      <c r="Z55" s="92" t="str">
        <f>IF(T55=0,"",V55/T55)</f>
        <v>0</v>
      </c>
      <c r="AA55" s="92" t="str">
        <f>IF(T55=0,"",W55/T55)</f>
        <v>0</v>
      </c>
      <c r="AB55" s="92" t="str">
        <f>IF($W55=0,"",C55/$W55)</f>
        <v>0</v>
      </c>
      <c r="AC55" s="92" t="str">
        <f>IF($W55=0,"",D55/$W55)</f>
        <v>0</v>
      </c>
      <c r="AD55" s="92" t="str">
        <f>IF($W55=0,"",E55/$W55)</f>
        <v>0</v>
      </c>
      <c r="AE55" s="92" t="str">
        <f>IF($W55=0,"",F55/$W55)</f>
        <v>0</v>
      </c>
      <c r="AF55" s="92" t="str">
        <f>IF($W55=0,"",G55/$W55)</f>
        <v>0</v>
      </c>
      <c r="AG55" s="92" t="str">
        <f>IF($T55=0,"",H55/$T55)</f>
        <v>0</v>
      </c>
      <c r="AH55" s="92" t="str">
        <f>IF($T55=0,"",K55/$T55)</f>
        <v>0</v>
      </c>
      <c r="AI55" s="92" t="str">
        <f>IF($T55=0,"",L55/$T55)</f>
        <v>0</v>
      </c>
      <c r="AJ55" s="92" t="str">
        <f>IF($T55=0,"",M55/$T55)</f>
        <v>0</v>
      </c>
      <c r="AK55" s="92" t="str">
        <f>IF($T55=0,"",N55/$T55)</f>
        <v>0</v>
      </c>
      <c r="AL55" s="92" t="str">
        <f>IF($T55=0,"",O55/$T55)</f>
        <v>0</v>
      </c>
      <c r="AM55" s="92" t="str">
        <f>IF($T55=0,"",P55/$T55)</f>
        <v>0</v>
      </c>
      <c r="AN55" s="92" t="str">
        <f>IF($T55=0,"",Q55/$T55)</f>
        <v>0</v>
      </c>
      <c r="AO55" s="92" t="str">
        <f>IF($T55=0,"",R55/$T55)</f>
        <v>0</v>
      </c>
      <c r="AP55" s="94"/>
    </row>
    <row r="56" spans="1:42" customHeight="1" ht="15.75">
      <c r="B56" s="90" t="s">
        <v>95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91" t="str">
        <f>SUM(C56:S56)</f>
        <v>0</v>
      </c>
      <c r="U56" s="91" t="str">
        <f>T56-S56</f>
        <v>0</v>
      </c>
      <c r="V56" s="91" t="str">
        <f>SUM(C56:J56)</f>
        <v>0</v>
      </c>
      <c r="W56" s="91" t="str">
        <f>SUM(C56:G56)</f>
        <v>0</v>
      </c>
      <c r="X56" s="91" t="str">
        <f>SUM(H56:J56)</f>
        <v>0</v>
      </c>
      <c r="Y56" s="92" t="str">
        <f>IF(T56=0,"",U56/T56)</f>
        <v>0</v>
      </c>
      <c r="Z56" s="92" t="str">
        <f>IF(T56=0,"",V56/T56)</f>
        <v>0</v>
      </c>
      <c r="AA56" s="92" t="str">
        <f>IF(T56=0,"",W56/T56)</f>
        <v>0</v>
      </c>
      <c r="AB56" s="92" t="str">
        <f>IF($W56=0,"",C56/$W56)</f>
        <v>0</v>
      </c>
      <c r="AC56" s="92" t="str">
        <f>IF($W56=0,"",D56/$W56)</f>
        <v>0</v>
      </c>
      <c r="AD56" s="92" t="str">
        <f>IF($W56=0,"",E56/$W56)</f>
        <v>0</v>
      </c>
      <c r="AE56" s="92" t="str">
        <f>IF($W56=0,"",F56/$W56)</f>
        <v>0</v>
      </c>
      <c r="AF56" s="92" t="str">
        <f>IF($W56=0,"",G56/$W56)</f>
        <v>0</v>
      </c>
      <c r="AG56" s="92" t="str">
        <f>IF($T56=0,"",H56/$T56)</f>
        <v>0</v>
      </c>
      <c r="AH56" s="92" t="str">
        <f>IF($T56=0,"",K56/$T56)</f>
        <v>0</v>
      </c>
      <c r="AI56" s="92" t="str">
        <f>IF($T56=0,"",L56/$T56)</f>
        <v>0</v>
      </c>
      <c r="AJ56" s="92" t="str">
        <f>IF($T56=0,"",M56/$T56)</f>
        <v>0</v>
      </c>
      <c r="AK56" s="92" t="str">
        <f>IF($T56=0,"",N56/$T56)</f>
        <v>0</v>
      </c>
      <c r="AL56" s="92" t="str">
        <f>IF($T56=0,"",O56/$T56)</f>
        <v>0</v>
      </c>
      <c r="AM56" s="92" t="str">
        <f>IF($T56=0,"",P56/$T56)</f>
        <v>0</v>
      </c>
      <c r="AN56" s="92" t="str">
        <f>IF($T56=0,"",Q56/$T56)</f>
        <v>0</v>
      </c>
      <c r="AO56" s="92" t="str">
        <f>IF($T56=0,"",R56/$T56)</f>
        <v>0</v>
      </c>
      <c r="AP56" s="94"/>
    </row>
    <row r="57" spans="1:42" customHeight="1" ht="15.75">
      <c r="B57" s="90" t="s">
        <v>96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91"/>
      <c r="U57" s="91"/>
      <c r="V57" s="91"/>
      <c r="W57" s="91"/>
      <c r="X57" s="91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4"/>
    </row>
    <row r="58" spans="1:42" customHeight="1" ht="15.75">
      <c r="B58" s="90" t="s">
        <v>97</v>
      </c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91" t="str">
        <f>SUM(C58:S58)</f>
        <v>0</v>
      </c>
      <c r="U58" s="91" t="str">
        <f>T58-S58</f>
        <v>0</v>
      </c>
      <c r="V58" s="91" t="str">
        <f>SUM(C58:J58)</f>
        <v>0</v>
      </c>
      <c r="W58" s="91" t="str">
        <f>SUM(C58:G58)</f>
        <v>0</v>
      </c>
      <c r="X58" s="91" t="str">
        <f>SUM(H58:J58)</f>
        <v>0</v>
      </c>
      <c r="Y58" s="92" t="str">
        <f>IF(T58=0,"",U58/T58)</f>
        <v>0</v>
      </c>
      <c r="Z58" s="92" t="str">
        <f>IF(T58=0,"",V58/T58)</f>
        <v>0</v>
      </c>
      <c r="AA58" s="92" t="str">
        <f>IF(T58=0,"",W58/T58)</f>
        <v>0</v>
      </c>
      <c r="AB58" s="92" t="str">
        <f>IF($W58=0,"",C58/$W58)</f>
        <v>0</v>
      </c>
      <c r="AC58" s="92" t="str">
        <f>IF($W58=0,"",D58/$W58)</f>
        <v>0</v>
      </c>
      <c r="AD58" s="92" t="str">
        <f>IF($W58=0,"",E58/$W58)</f>
        <v>0</v>
      </c>
      <c r="AE58" s="92" t="str">
        <f>IF($W58=0,"",F58/$W58)</f>
        <v>0</v>
      </c>
      <c r="AF58" s="92" t="str">
        <f>IF($W58=0,"",G58/$W58)</f>
        <v>0</v>
      </c>
      <c r="AG58" s="92" t="str">
        <f>IF($T58=0,"",H58/$T58)</f>
        <v>0</v>
      </c>
      <c r="AH58" s="92" t="str">
        <f>IF($T58=0,"",K58/$T58)</f>
        <v>0</v>
      </c>
      <c r="AI58" s="92" t="str">
        <f>IF($T58=0,"",L58/$T58)</f>
        <v>0</v>
      </c>
      <c r="AJ58" s="92" t="str">
        <f>IF($T58=0,"",M58/$T58)</f>
        <v>0</v>
      </c>
      <c r="AK58" s="92" t="str">
        <f>IF($T58=0,"",N58/$T58)</f>
        <v>0</v>
      </c>
      <c r="AL58" s="92" t="str">
        <f>IF($T58=0,"",O58/$T58)</f>
        <v>0</v>
      </c>
      <c r="AM58" s="92" t="str">
        <f>IF($T58=0,"",P58/$T58)</f>
        <v>0</v>
      </c>
      <c r="AN58" s="92" t="str">
        <f>IF($T58=0,"",Q58/$T58)</f>
        <v>0</v>
      </c>
      <c r="AO58" s="92" t="str">
        <f>IF($T58=0,"",R58/$T58)</f>
        <v>0</v>
      </c>
      <c r="AP58" s="94"/>
    </row>
    <row r="59" spans="1:42" customHeight="1" ht="27.75" s="96" customFormat="1">
      <c r="B59" s="95" t="s">
        <v>98</v>
      </c>
      <c r="C59" s="95" t="str">
        <f>SUM(C6:C58)</f>
        <v>0</v>
      </c>
      <c r="D59" s="95" t="str">
        <f>SUM(D6:D58)</f>
        <v>0</v>
      </c>
      <c r="E59" s="95" t="str">
        <f>SUM(E6:E58)</f>
        <v>0</v>
      </c>
      <c r="F59" s="95" t="str">
        <f>SUM(F6:F58)</f>
        <v>0</v>
      </c>
      <c r="G59" s="95" t="str">
        <f>SUM(G6:G58)</f>
        <v>0</v>
      </c>
      <c r="H59" s="95" t="str">
        <f>SUM(H6:H58)</f>
        <v>0</v>
      </c>
      <c r="I59" s="95" t="str">
        <f>SUM(I6:I58)</f>
        <v>0</v>
      </c>
      <c r="J59" s="95" t="str">
        <f>SUM(J6:J58)</f>
        <v>0</v>
      </c>
      <c r="K59" s="95" t="str">
        <f>SUM(K6:K58)</f>
        <v>0</v>
      </c>
      <c r="L59" s="95" t="str">
        <f>SUM(L6:L58)</f>
        <v>0</v>
      </c>
      <c r="M59" s="95" t="str">
        <f>SUM(M6:M58)</f>
        <v>0</v>
      </c>
      <c r="N59" s="95" t="str">
        <f>SUM(N6:N58)</f>
        <v>0</v>
      </c>
      <c r="O59" s="95" t="str">
        <f>SUM(O6:O58)</f>
        <v>0</v>
      </c>
      <c r="P59" s="95" t="str">
        <f>SUM(P6:P58)</f>
        <v>0</v>
      </c>
      <c r="Q59" s="95" t="str">
        <f>SUM(Q6:Q58)</f>
        <v>0</v>
      </c>
      <c r="R59" s="95" t="str">
        <f>SUM(R6:R58)</f>
        <v>0</v>
      </c>
      <c r="S59" s="95" t="str">
        <f>SUM(S6:S58)</f>
        <v>0</v>
      </c>
      <c r="T59" s="95" t="str">
        <f>SUM(T6:T58)</f>
        <v>0</v>
      </c>
      <c r="U59" s="95" t="str">
        <f>SUM(U6:U58)</f>
        <v>0</v>
      </c>
      <c r="V59" s="153" t="str">
        <f>SUM(V6:V58)</f>
        <v>0</v>
      </c>
      <c r="W59" s="153" t="str">
        <f>SUM(W6:W58)</f>
        <v>0</v>
      </c>
      <c r="X59" s="153" t="str">
        <f>SUM(X6:X58)</f>
        <v>0</v>
      </c>
      <c r="Y59" s="154" t="str">
        <f>IF(T59=0,"",U59/T59)</f>
        <v>0</v>
      </c>
      <c r="Z59" s="154" t="str">
        <f>IF(T59=0,"",V59/T59)</f>
        <v>0</v>
      </c>
      <c r="AA59" s="154" t="str">
        <f>IF(T59=0,"",W59/T59)</f>
        <v>0</v>
      </c>
      <c r="AB59" s="154" t="str">
        <f>IF($W59=0,"",C59/$W59)</f>
        <v>0</v>
      </c>
      <c r="AC59" s="154" t="str">
        <f>IF($W59=0,"",D59/$W59)</f>
        <v>0</v>
      </c>
      <c r="AD59" s="154" t="str">
        <f>IF($W59=0,"",E59/$W59)</f>
        <v>0</v>
      </c>
      <c r="AE59" s="154" t="str">
        <f>IF($W59=0,"",F59/$W59)</f>
        <v>0</v>
      </c>
      <c r="AF59" s="154" t="str">
        <f>IF($W59=0,"",G59/$W59)</f>
        <v>0</v>
      </c>
      <c r="AG59" s="154" t="str">
        <f>IF($T59=0,"",H59/$T59)</f>
        <v>0</v>
      </c>
      <c r="AH59" s="154" t="str">
        <f>IF($T59=0,"",K59/$T59)</f>
        <v>0</v>
      </c>
      <c r="AI59" s="154" t="str">
        <f>IF($T59=0,"",L59/$T59)</f>
        <v>0</v>
      </c>
      <c r="AJ59" s="154" t="str">
        <f>IF($T59=0,"",M59/$T59)</f>
        <v>0</v>
      </c>
      <c r="AK59" s="154" t="str">
        <f>IF($T59=0,"",N59/$T59)</f>
        <v>0</v>
      </c>
      <c r="AL59" s="154" t="str">
        <f>IF($T59=0,"",O59/$T59)</f>
        <v>0</v>
      </c>
      <c r="AM59" s="154" t="str">
        <f>IF($T59=0,"",P59/$T59)</f>
        <v>0</v>
      </c>
      <c r="AN59" s="154" t="str">
        <f>IF($T59=0,"",Q59/$T59)</f>
        <v>0</v>
      </c>
      <c r="AO59" s="154" t="str">
        <f>IF($T59=0,"",R59/$T59)</f>
        <v>0</v>
      </c>
    </row>
    <row r="60" spans="1:42" customHeight="1" ht="21">
      <c r="T60" s="52"/>
      <c r="U60" s="52"/>
      <c r="V60" s="52"/>
      <c r="W60" s="52"/>
      <c r="X60" s="52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</row>
    <row r="61" spans="1:42" customHeight="1" ht="37.5">
      <c r="B61" s="167" t="s">
        <v>99</v>
      </c>
      <c r="C61" s="167"/>
      <c r="D61" s="167"/>
      <c r="E61" s="167"/>
      <c r="F61" s="167"/>
      <c r="G61" s="167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 spans="1:42" customHeight="1" ht="36" s="99" customFormat="1">
      <c r="B62" s="168" t="s">
        <v>100</v>
      </c>
      <c r="C62" s="169"/>
      <c r="D62" s="169"/>
      <c r="E62" s="169"/>
      <c r="F62" s="170"/>
      <c r="G62" s="98" t="str">
        <f>U59/T59</f>
        <v>0</v>
      </c>
      <c r="T62" s="100"/>
      <c r="U62" s="101"/>
      <c r="V62" s="101"/>
      <c r="W62" s="101"/>
      <c r="X62" s="101"/>
      <c r="Y62" s="101"/>
      <c r="Z62" s="101"/>
      <c r="AA62" s="101"/>
      <c r="AB62" s="100"/>
      <c r="AC62" s="100"/>
    </row>
    <row r="63" spans="1:42" customHeight="1" ht="36" s="99" customFormat="1">
      <c r="B63" s="168" t="s">
        <v>101</v>
      </c>
      <c r="C63" s="169"/>
      <c r="D63" s="169"/>
      <c r="E63" s="169"/>
      <c r="F63" s="170"/>
      <c r="G63" s="98" t="str">
        <f>V59/T59</f>
        <v>0</v>
      </c>
      <c r="T63" s="100"/>
      <c r="U63" s="101"/>
      <c r="V63" s="101"/>
      <c r="W63" s="101"/>
      <c r="X63" s="101"/>
      <c r="Y63" s="101"/>
      <c r="Z63" s="101"/>
      <c r="AA63" s="101"/>
      <c r="AB63" s="100"/>
      <c r="AC63" s="100"/>
    </row>
    <row r="64" spans="1:42" customHeight="1" ht="36" s="99" customFormat="1">
      <c r="B64" s="102"/>
      <c r="C64" s="168" t="s">
        <v>102</v>
      </c>
      <c r="D64" s="169"/>
      <c r="E64" s="169"/>
      <c r="F64" s="170"/>
      <c r="G64" s="98" t="str">
        <f>W59/T59</f>
        <v>0</v>
      </c>
      <c r="T64" s="100"/>
      <c r="U64" s="101"/>
      <c r="V64" s="101"/>
      <c r="W64" s="101"/>
      <c r="X64" s="101"/>
      <c r="Y64" s="101"/>
      <c r="Z64" s="101"/>
      <c r="AA64" s="101"/>
      <c r="AB64" s="100"/>
      <c r="AC64" s="100"/>
    </row>
    <row r="65" spans="1:42" customHeight="1" ht="37.5" s="99" customFormat="1">
      <c r="B65" s="102"/>
      <c r="C65" s="168" t="s">
        <v>103</v>
      </c>
      <c r="D65" s="169"/>
      <c r="E65" s="169"/>
      <c r="F65" s="170"/>
      <c r="G65" s="98" t="str">
        <f>H59/T59</f>
        <v>0</v>
      </c>
      <c r="T65" s="100"/>
      <c r="U65" s="101"/>
      <c r="V65" s="101"/>
      <c r="W65" s="101"/>
      <c r="X65" s="101"/>
      <c r="Y65" s="101"/>
      <c r="Z65" s="101"/>
      <c r="AA65" s="101"/>
      <c r="AB65" s="100"/>
      <c r="AC65" s="100"/>
    </row>
    <row r="66" spans="1:42" customHeight="1" ht="18">
      <c r="B66" s="171" t="s">
        <v>104</v>
      </c>
      <c r="C66" s="172"/>
      <c r="D66" s="172"/>
      <c r="E66" s="172"/>
      <c r="F66" s="173"/>
      <c r="G66" s="98" t="str">
        <f>SUM(K59:R59)/T59</f>
        <v>0</v>
      </c>
      <c r="T66" s="52"/>
      <c r="U66" s="52"/>
      <c r="V66" s="52"/>
      <c r="W66" s="52"/>
      <c r="X66" s="52"/>
      <c r="Y66" s="52"/>
      <c r="Z66" s="52"/>
      <c r="AA66" s="52"/>
      <c r="AB66" s="52"/>
      <c r="AC66" s="52"/>
    </row>
    <row r="67" spans="1:42" customHeight="1" ht="15.75">
      <c r="T67" s="103"/>
      <c r="U67" s="52"/>
      <c r="V67" s="52"/>
      <c r="W67" s="52"/>
      <c r="X67" s="52"/>
      <c r="Y67" s="52"/>
      <c r="Z67" s="52"/>
      <c r="AA67" s="52"/>
      <c r="AB67" s="52"/>
      <c r="AC67" s="52"/>
    </row>
    <row r="68" spans="1:42" customHeight="1" ht="15.75">
      <c r="T68" s="103"/>
      <c r="U68" s="52"/>
      <c r="V68" s="52"/>
      <c r="W68" s="52"/>
      <c r="X68" s="52"/>
      <c r="Y68" s="52"/>
      <c r="Z68" s="52"/>
      <c r="AA68" s="52"/>
      <c r="AB68" s="52"/>
      <c r="AC68" s="52"/>
    </row>
    <row r="69" spans="1:42" customHeight="1" ht="15.75">
      <c r="T69" s="103"/>
      <c r="U69" s="52"/>
      <c r="V69" s="52"/>
      <c r="W69" s="52"/>
      <c r="X69" s="52"/>
      <c r="Y69" s="52"/>
      <c r="Z69" s="52"/>
      <c r="AA69" s="52"/>
      <c r="AB69" s="52"/>
      <c r="AC69" s="52"/>
    </row>
    <row r="70" spans="1:42" customHeight="1" ht="15.75">
      <c r="T70" s="104"/>
    </row>
    <row r="71" spans="1:42" customHeight="1" ht="15.75">
      <c r="T71" s="104"/>
    </row>
    <row r="72" spans="1:42" customHeight="1" ht="15.75">
      <c r="T72" s="104"/>
    </row>
    <row r="73" spans="1:42" customHeight="1" ht="18.75">
      <c r="T73" s="105"/>
    </row>
    <row r="74" spans="1:42" customHeight="1" ht="15.75">
      <c r="T74" s="106"/>
    </row>
    <row r="75" spans="1:42" customHeight="1" ht="15.75">
      <c r="T75" s="106"/>
    </row>
    <row r="76" spans="1:42" customHeight="1" ht="15.75">
      <c r="T76" s="10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H4:AH5"/>
    <mergeCell ref="V4:V5"/>
    <mergeCell ref="W4:W5"/>
    <mergeCell ref="X4:X5"/>
    <mergeCell ref="Z4:Z5"/>
    <mergeCell ref="AA4:AA5"/>
    <mergeCell ref="AB4:AF4"/>
    <mergeCell ref="AA3:AO3"/>
    <mergeCell ref="B4:B5"/>
    <mergeCell ref="C4:G4"/>
    <mergeCell ref="H4:J4"/>
    <mergeCell ref="K4:R4"/>
    <mergeCell ref="S4:S5"/>
    <mergeCell ref="T4:T5"/>
    <mergeCell ref="U4:U5"/>
    <mergeCell ref="AO4:AO5"/>
    <mergeCell ref="AI4:AI5"/>
    <mergeCell ref="AJ4:AJ5"/>
    <mergeCell ref="AK4:AK5"/>
    <mergeCell ref="AL4:AL5"/>
    <mergeCell ref="AM4:AM5"/>
    <mergeCell ref="AN4:AN5"/>
    <mergeCell ref="AG4:AG5"/>
    <mergeCell ref="B61:G61"/>
    <mergeCell ref="B63:F63"/>
    <mergeCell ref="C65:F65"/>
    <mergeCell ref="B66:F66"/>
    <mergeCell ref="T1:W3"/>
    <mergeCell ref="C3:S3"/>
    <mergeCell ref="C64:F64"/>
    <mergeCell ref="B62:F6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8"/>
  <sheetViews>
    <sheetView tabSelected="0" workbookViewId="0" showGridLines="true" showRowColHeaders="1">
      <selection activeCell="E40" sqref="E40"/>
    </sheetView>
  </sheetViews>
  <sheetFormatPr defaultRowHeight="14.4" defaultColWidth="11.42578125" outlineLevelRow="0" outlineLevelCol="0"/>
  <sheetData>
    <row r="118" spans="1:1" customHeight="1" ht="13.5"/>
    <row r="119" spans="1:1" customHeight="1" ht="13.5"/>
    <row r="120" spans="1:1" customHeight="1" ht="13.5"/>
    <row r="121" spans="1:1" customHeight="1" ht="13.5"/>
    <row r="122" spans="1:1" customHeight="1" ht="13.5"/>
    <row r="123" spans="1:1" customHeight="1" ht="13.5"/>
    <row r="124" spans="1:1" customHeight="1" ht="13.5"/>
    <row r="125" spans="1:1" customHeight="1" ht="13.5"/>
    <row r="126" spans="1:1" customHeight="1" ht="13.5"/>
    <row r="127" spans="1:1" customHeight="1" ht="13.5"/>
    <row r="128" spans="1:1" customHeight="1" ht="13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67"/>
  <sheetViews>
    <sheetView tabSelected="0" workbookViewId="0" showGridLines="true" showRowColHeaders="1">
      <selection activeCell="H7" sqref="H7"/>
    </sheetView>
  </sheetViews>
  <sheetFormatPr defaultRowHeight="14.4" defaultColWidth="9.140625" outlineLevelRow="0" outlineLevelCol="0"/>
  <cols>
    <col min="1" max="1" width="35.7109375" customWidth="true" style="0"/>
    <col min="4" max="4" width="28.28515625" customWidth="true" style="0"/>
    <col min="5" max="5" width="28.28515625" customWidth="true" style="0"/>
    <col min="6" max="6" width="28.28515625" customWidth="true" style="0"/>
    <col min="7" max="7" width="28.28515625" customWidth="true" style="0"/>
  </cols>
  <sheetData>
    <row r="1" spans="1:7">
      <c r="A1" s="202" t="s">
        <v>105</v>
      </c>
      <c r="B1" s="202"/>
      <c r="C1" s="202"/>
      <c r="D1" s="202"/>
      <c r="E1" s="202"/>
      <c r="F1" s="202"/>
      <c r="G1" s="202"/>
    </row>
    <row r="2" spans="1:7" customHeight="1" ht="21">
      <c r="A2" s="74" t="s">
        <v>106</v>
      </c>
      <c r="B2" s="139"/>
      <c r="C2" s="139"/>
      <c r="D2" s="139"/>
      <c r="E2" s="139"/>
      <c r="F2" s="139"/>
      <c r="G2" s="139"/>
    </row>
    <row r="3" spans="1:7">
      <c r="A3" s="67" t="s">
        <v>107</v>
      </c>
      <c r="B3" s="139"/>
      <c r="C3" s="139"/>
      <c r="D3" s="139"/>
      <c r="E3" s="139"/>
      <c r="F3" s="139"/>
      <c r="G3" s="139"/>
    </row>
    <row r="4" spans="1:7" customHeight="1" ht="15.75">
      <c r="A4" s="38" t="s">
        <v>108</v>
      </c>
      <c r="B4" s="139"/>
      <c r="C4" s="139"/>
      <c r="D4" s="139"/>
      <c r="E4" s="139"/>
      <c r="F4" s="139"/>
      <c r="G4" s="139"/>
    </row>
    <row r="5" spans="1:7">
      <c r="A5" s="203"/>
      <c r="B5" s="203"/>
      <c r="C5" s="203"/>
      <c r="D5" s="203"/>
      <c r="E5" s="203"/>
      <c r="F5" s="203"/>
      <c r="G5" s="203"/>
    </row>
    <row r="6" spans="1:7">
      <c r="A6" s="203"/>
      <c r="B6" s="203"/>
      <c r="C6" s="203"/>
      <c r="D6" s="203"/>
      <c r="E6" s="203"/>
      <c r="F6" s="203"/>
      <c r="G6" s="203"/>
    </row>
    <row r="7" spans="1:7" customHeight="1" ht="285">
      <c r="A7" s="203"/>
      <c r="B7" s="203"/>
      <c r="C7" s="203"/>
      <c r="D7" s="203"/>
      <c r="E7" s="203"/>
      <c r="F7" s="203"/>
      <c r="G7" s="203"/>
    </row>
    <row r="8" spans="1:7" customHeight="1" ht="86.25">
      <c r="A8" s="204"/>
      <c r="B8" s="204"/>
      <c r="C8" s="204"/>
      <c r="D8" s="204"/>
      <c r="E8" s="204"/>
      <c r="F8" s="204"/>
      <c r="G8" s="204"/>
    </row>
    <row r="9" spans="1:7">
      <c r="A9" s="68" t="s">
        <v>109</v>
      </c>
      <c r="B9" s="68" t="s">
        <v>110</v>
      </c>
      <c r="C9" s="68" t="s">
        <v>111</v>
      </c>
      <c r="D9" s="68" t="s">
        <v>112</v>
      </c>
      <c r="E9" s="68" t="s">
        <v>113</v>
      </c>
      <c r="F9" s="68" t="s">
        <v>114</v>
      </c>
      <c r="G9" s="68" t="s">
        <v>115</v>
      </c>
    </row>
    <row r="10" spans="1:7">
      <c r="A10" s="43" t="s">
        <v>116</v>
      </c>
      <c r="B10" s="43" t="s">
        <v>117</v>
      </c>
      <c r="C10" s="43" t="s">
        <v>4</v>
      </c>
      <c r="D10" s="69" t="s">
        <v>118</v>
      </c>
      <c r="E10" s="69" t="s">
        <v>119</v>
      </c>
      <c r="F10" s="69" t="s">
        <v>120</v>
      </c>
      <c r="G10" s="69" t="s">
        <v>121</v>
      </c>
    </row>
    <row r="11" spans="1:7" hidden="true">
      <c r="A11" s="43"/>
      <c r="B11" s="43"/>
      <c r="C11" s="43"/>
      <c r="D11" s="69" t="s">
        <v>118</v>
      </c>
      <c r="E11" s="72" t="s">
        <v>122</v>
      </c>
      <c r="F11" s="72" t="s">
        <v>123</v>
      </c>
      <c r="G11" s="72" t="s">
        <v>124</v>
      </c>
    </row>
    <row r="12" spans="1:7" hidden="true">
      <c r="A12" s="43"/>
      <c r="B12" s="43"/>
      <c r="C12" s="43"/>
      <c r="D12" s="69" t="s">
        <v>118</v>
      </c>
      <c r="E12" s="72" t="s">
        <v>125</v>
      </c>
      <c r="F12" s="72" t="s">
        <v>126</v>
      </c>
      <c r="G12" s="72" t="s">
        <v>127</v>
      </c>
    </row>
    <row r="13" spans="1:7" hidden="true">
      <c r="A13" s="43"/>
      <c r="B13" s="43"/>
      <c r="C13" s="43"/>
      <c r="D13" s="69" t="s">
        <v>118</v>
      </c>
      <c r="E13" s="72" t="s">
        <v>128</v>
      </c>
      <c r="F13" s="72" t="s">
        <v>129</v>
      </c>
      <c r="G13" s="72" t="s">
        <v>130</v>
      </c>
    </row>
    <row r="14" spans="1:7" hidden="true">
      <c r="A14" s="43"/>
      <c r="B14" s="43"/>
      <c r="C14" s="43"/>
      <c r="D14" s="69" t="s">
        <v>118</v>
      </c>
      <c r="E14" s="72" t="s">
        <v>131</v>
      </c>
      <c r="F14" s="72" t="s">
        <v>131</v>
      </c>
      <c r="G14" s="72" t="s">
        <v>131</v>
      </c>
    </row>
    <row r="15" spans="1:7" hidden="true">
      <c r="A15" s="43"/>
      <c r="B15" s="43"/>
      <c r="C15" s="43"/>
      <c r="D15" s="69" t="s">
        <v>118</v>
      </c>
      <c r="E15" s="72"/>
      <c r="F15" s="72"/>
      <c r="G15" s="72"/>
    </row>
    <row r="16" spans="1:7">
      <c r="A16" s="70" t="s">
        <v>132</v>
      </c>
      <c r="B16" s="71">
        <v>2015</v>
      </c>
      <c r="C16" s="70">
        <v>1</v>
      </c>
      <c r="D16" s="130" t="s">
        <v>118</v>
      </c>
      <c r="E16" s="72"/>
      <c r="F16" s="73"/>
      <c r="G16" s="70"/>
    </row>
    <row r="17" spans="1:7">
      <c r="A17" s="70" t="s">
        <v>132</v>
      </c>
      <c r="B17" s="71">
        <v>2015</v>
      </c>
      <c r="C17" s="70">
        <v>2</v>
      </c>
      <c r="D17" s="130"/>
      <c r="E17" s="72"/>
      <c r="F17" s="73"/>
      <c r="G17" s="70"/>
    </row>
    <row r="18" spans="1:7">
      <c r="A18" s="70" t="s">
        <v>132</v>
      </c>
      <c r="B18" s="71">
        <v>2015</v>
      </c>
      <c r="C18" s="70">
        <v>3</v>
      </c>
      <c r="D18" s="130"/>
      <c r="E18" s="72"/>
      <c r="F18" s="73"/>
      <c r="G18" s="70"/>
    </row>
    <row r="19" spans="1:7">
      <c r="A19" s="70" t="s">
        <v>132</v>
      </c>
      <c r="B19" s="71">
        <v>2015</v>
      </c>
      <c r="C19" s="70">
        <v>4</v>
      </c>
      <c r="D19" s="130"/>
      <c r="E19" s="72"/>
      <c r="F19" s="73"/>
      <c r="G19" s="70"/>
    </row>
    <row r="20" spans="1:7">
      <c r="A20" s="70" t="s">
        <v>132</v>
      </c>
      <c r="B20" s="71">
        <v>2015</v>
      </c>
      <c r="C20" s="70">
        <v>5</v>
      </c>
      <c r="D20" s="130"/>
      <c r="E20" s="72"/>
      <c r="F20" s="73"/>
      <c r="G20" s="70"/>
    </row>
    <row r="21" spans="1:7">
      <c r="A21" s="70" t="s">
        <v>132</v>
      </c>
      <c r="B21" s="71">
        <v>2015</v>
      </c>
      <c r="C21" s="70">
        <v>6</v>
      </c>
      <c r="D21" s="130"/>
      <c r="E21" s="72"/>
      <c r="F21" s="73"/>
      <c r="G21" s="70"/>
    </row>
    <row r="22" spans="1:7">
      <c r="A22" s="70" t="s">
        <v>132</v>
      </c>
      <c r="B22" s="71">
        <v>2015</v>
      </c>
      <c r="C22" s="70">
        <v>7</v>
      </c>
      <c r="D22" s="130"/>
      <c r="E22" s="72"/>
      <c r="F22" s="73"/>
      <c r="G22" s="70"/>
    </row>
    <row r="23" spans="1:7">
      <c r="A23" s="70" t="s">
        <v>132</v>
      </c>
      <c r="B23" s="71">
        <v>2015</v>
      </c>
      <c r="C23" s="70">
        <v>8</v>
      </c>
      <c r="D23" s="130"/>
      <c r="E23" s="72"/>
      <c r="F23" s="73"/>
      <c r="G23" s="70"/>
    </row>
    <row r="24" spans="1:7">
      <c r="A24" s="70" t="s">
        <v>132</v>
      </c>
      <c r="B24" s="71">
        <v>2015</v>
      </c>
      <c r="C24" s="70">
        <v>9</v>
      </c>
      <c r="D24" s="130"/>
      <c r="E24" s="72"/>
      <c r="F24" s="73"/>
      <c r="G24" s="70"/>
    </row>
    <row r="25" spans="1:7">
      <c r="A25" s="70" t="s">
        <v>132</v>
      </c>
      <c r="B25" s="71">
        <v>2015</v>
      </c>
      <c r="C25" s="70">
        <v>10</v>
      </c>
      <c r="D25" s="130"/>
      <c r="E25" s="72"/>
      <c r="F25" s="73"/>
      <c r="G25" s="70"/>
    </row>
    <row r="26" spans="1:7">
      <c r="A26" s="70" t="s">
        <v>132</v>
      </c>
      <c r="B26" s="71">
        <v>2015</v>
      </c>
      <c r="C26" s="70">
        <v>11</v>
      </c>
      <c r="D26" s="130"/>
      <c r="E26" s="72"/>
      <c r="F26" s="73"/>
      <c r="G26" s="70"/>
    </row>
    <row r="27" spans="1:7">
      <c r="A27" s="70" t="s">
        <v>132</v>
      </c>
      <c r="B27" s="71">
        <v>2015</v>
      </c>
      <c r="C27" s="70">
        <v>12</v>
      </c>
      <c r="D27" s="130"/>
      <c r="E27" s="72"/>
      <c r="F27" s="73"/>
      <c r="G27" s="70"/>
    </row>
    <row r="28" spans="1:7">
      <c r="A28" s="70" t="s">
        <v>132</v>
      </c>
      <c r="B28" s="71">
        <v>2015</v>
      </c>
      <c r="C28" s="70">
        <v>13</v>
      </c>
      <c r="D28" s="130"/>
      <c r="E28" s="72"/>
      <c r="F28" s="73"/>
      <c r="G28" s="70"/>
    </row>
    <row r="29" spans="1:7">
      <c r="A29" s="70" t="s">
        <v>132</v>
      </c>
      <c r="B29" s="71">
        <v>2015</v>
      </c>
      <c r="C29" s="70">
        <v>14</v>
      </c>
      <c r="D29" s="130"/>
      <c r="E29" s="72"/>
      <c r="F29" s="73"/>
      <c r="G29" s="70"/>
    </row>
    <row r="30" spans="1:7">
      <c r="A30" s="70" t="s">
        <v>132</v>
      </c>
      <c r="B30" s="71">
        <v>2015</v>
      </c>
      <c r="C30" s="70">
        <v>15</v>
      </c>
      <c r="D30" s="130"/>
      <c r="E30" s="72"/>
      <c r="F30" s="73"/>
      <c r="G30" s="70"/>
    </row>
    <row r="31" spans="1:7">
      <c r="A31" s="70" t="s">
        <v>132</v>
      </c>
      <c r="B31" s="71">
        <v>2015</v>
      </c>
      <c r="C31" s="70">
        <v>16</v>
      </c>
      <c r="D31" s="130"/>
      <c r="E31" s="72"/>
      <c r="F31" s="73"/>
      <c r="G31" s="70"/>
    </row>
    <row r="32" spans="1:7">
      <c r="A32" s="70" t="s">
        <v>132</v>
      </c>
      <c r="B32" s="71">
        <v>2015</v>
      </c>
      <c r="C32" s="70">
        <v>17</v>
      </c>
      <c r="D32" s="130"/>
      <c r="E32" s="72"/>
      <c r="F32" s="73"/>
      <c r="G32" s="70"/>
    </row>
    <row r="33" spans="1:7">
      <c r="A33" s="70" t="s">
        <v>132</v>
      </c>
      <c r="B33" s="71">
        <v>2015</v>
      </c>
      <c r="C33" s="70">
        <v>18</v>
      </c>
      <c r="D33" s="130"/>
      <c r="E33" s="72"/>
      <c r="F33" s="73"/>
      <c r="G33" s="70"/>
    </row>
    <row r="34" spans="1:7">
      <c r="A34" s="70" t="s">
        <v>132</v>
      </c>
      <c r="B34" s="71">
        <v>2015</v>
      </c>
      <c r="C34" s="70">
        <v>19</v>
      </c>
      <c r="D34" s="130"/>
      <c r="E34" s="72"/>
      <c r="F34" s="73"/>
      <c r="G34" s="70"/>
    </row>
    <row r="35" spans="1:7">
      <c r="A35" s="70" t="s">
        <v>132</v>
      </c>
      <c r="B35" s="71">
        <v>2015</v>
      </c>
      <c r="C35" s="70">
        <v>20</v>
      </c>
      <c r="D35" s="130"/>
      <c r="E35" s="72"/>
      <c r="F35" s="73"/>
      <c r="G35" s="70"/>
    </row>
    <row r="36" spans="1:7">
      <c r="A36" s="70" t="s">
        <v>132</v>
      </c>
      <c r="B36" s="71">
        <v>2015</v>
      </c>
      <c r="C36" s="70">
        <v>21</v>
      </c>
      <c r="D36" s="130"/>
      <c r="E36" s="72"/>
      <c r="F36" s="73"/>
      <c r="G36" s="70"/>
    </row>
    <row r="37" spans="1:7">
      <c r="A37" s="70" t="s">
        <v>132</v>
      </c>
      <c r="B37" s="71">
        <v>2015</v>
      </c>
      <c r="C37" s="70">
        <v>22</v>
      </c>
      <c r="D37" s="130"/>
      <c r="E37" s="72"/>
      <c r="F37" s="73"/>
      <c r="G37" s="70"/>
    </row>
    <row r="38" spans="1:7">
      <c r="A38" s="70" t="s">
        <v>132</v>
      </c>
      <c r="B38" s="71">
        <v>2015</v>
      </c>
      <c r="C38" s="70">
        <v>23</v>
      </c>
      <c r="D38" s="130"/>
      <c r="E38" s="72"/>
      <c r="F38" s="73"/>
      <c r="G38" s="70"/>
    </row>
    <row r="39" spans="1:7">
      <c r="A39" s="70" t="s">
        <v>132</v>
      </c>
      <c r="B39" s="71">
        <v>2015</v>
      </c>
      <c r="C39" s="70">
        <v>24</v>
      </c>
      <c r="D39" s="130"/>
      <c r="E39" s="72"/>
      <c r="F39" s="73"/>
      <c r="G39" s="70"/>
    </row>
    <row r="40" spans="1:7">
      <c r="A40" s="70" t="s">
        <v>132</v>
      </c>
      <c r="B40" s="71">
        <v>2015</v>
      </c>
      <c r="C40" s="70">
        <v>25</v>
      </c>
      <c r="D40" s="130"/>
      <c r="E40" s="72"/>
      <c r="F40" s="73"/>
      <c r="G40" s="70"/>
    </row>
    <row r="41" spans="1:7">
      <c r="A41" s="70" t="s">
        <v>132</v>
      </c>
      <c r="B41" s="71">
        <v>2015</v>
      </c>
      <c r="C41" s="70">
        <v>26</v>
      </c>
      <c r="D41" s="130"/>
      <c r="E41" s="72"/>
      <c r="F41" s="73"/>
      <c r="G41" s="70"/>
    </row>
    <row r="42" spans="1:7">
      <c r="A42" s="70" t="s">
        <v>132</v>
      </c>
      <c r="B42" s="71">
        <v>2015</v>
      </c>
      <c r="C42" s="70">
        <v>27</v>
      </c>
      <c r="D42" s="130"/>
      <c r="E42" s="72"/>
      <c r="F42" s="73"/>
      <c r="G42" s="70"/>
    </row>
    <row r="43" spans="1:7">
      <c r="A43" s="70" t="s">
        <v>132</v>
      </c>
      <c r="B43" s="71">
        <v>2015</v>
      </c>
      <c r="C43" s="70">
        <v>28</v>
      </c>
      <c r="D43" s="130"/>
      <c r="E43" s="72"/>
      <c r="F43" s="73"/>
      <c r="G43" s="70"/>
    </row>
    <row r="44" spans="1:7">
      <c r="A44" s="70" t="s">
        <v>132</v>
      </c>
      <c r="B44" s="71">
        <v>2015</v>
      </c>
      <c r="C44" s="70">
        <v>29</v>
      </c>
      <c r="D44" s="130"/>
      <c r="E44" s="72"/>
      <c r="F44" s="73"/>
      <c r="G44" s="70"/>
    </row>
    <row r="45" spans="1:7">
      <c r="A45" s="70" t="s">
        <v>132</v>
      </c>
      <c r="B45" s="71">
        <v>2015</v>
      </c>
      <c r="C45" s="70">
        <v>30</v>
      </c>
      <c r="D45" s="130"/>
      <c r="E45" s="72"/>
      <c r="F45" s="73"/>
      <c r="G45" s="70"/>
    </row>
    <row r="46" spans="1:7">
      <c r="A46" s="70" t="s">
        <v>132</v>
      </c>
      <c r="B46" s="71">
        <v>2015</v>
      </c>
      <c r="C46" s="70">
        <v>31</v>
      </c>
      <c r="D46" s="130"/>
      <c r="E46" s="72"/>
      <c r="F46" s="73"/>
      <c r="G46" s="70"/>
    </row>
    <row r="47" spans="1:7">
      <c r="A47" s="70" t="s">
        <v>132</v>
      </c>
      <c r="B47" s="71">
        <v>2015</v>
      </c>
      <c r="C47" s="70">
        <v>32</v>
      </c>
      <c r="D47" s="130"/>
      <c r="E47" s="72"/>
      <c r="F47" s="73"/>
      <c r="G47" s="70"/>
    </row>
    <row r="48" spans="1:7">
      <c r="A48" s="70" t="s">
        <v>132</v>
      </c>
      <c r="B48" s="71">
        <v>2015</v>
      </c>
      <c r="C48" s="70">
        <v>33</v>
      </c>
      <c r="D48" s="130"/>
      <c r="E48" s="72"/>
      <c r="F48" s="73"/>
      <c r="G48" s="70"/>
    </row>
    <row r="49" spans="1:7">
      <c r="A49" s="70" t="s">
        <v>132</v>
      </c>
      <c r="B49" s="71">
        <v>2015</v>
      </c>
      <c r="C49" s="70">
        <v>34</v>
      </c>
      <c r="D49" s="130"/>
      <c r="E49" s="72"/>
      <c r="F49" s="73"/>
      <c r="G49" s="70"/>
    </row>
    <row r="50" spans="1:7">
      <c r="A50" s="70" t="s">
        <v>132</v>
      </c>
      <c r="B50" s="71">
        <v>2015</v>
      </c>
      <c r="C50" s="70">
        <v>35</v>
      </c>
      <c r="D50" s="130"/>
      <c r="E50" s="72"/>
      <c r="F50" s="73"/>
      <c r="G50" s="70"/>
    </row>
    <row r="51" spans="1:7">
      <c r="A51" s="70" t="s">
        <v>132</v>
      </c>
      <c r="B51" s="71">
        <v>2015</v>
      </c>
      <c r="C51" s="70">
        <v>36</v>
      </c>
      <c r="D51" s="130"/>
      <c r="E51" s="72"/>
      <c r="F51" s="73"/>
      <c r="G51" s="70"/>
    </row>
    <row r="52" spans="1:7">
      <c r="A52" s="70" t="s">
        <v>132</v>
      </c>
      <c r="B52" s="71">
        <v>2015</v>
      </c>
      <c r="C52" s="70">
        <v>37</v>
      </c>
      <c r="D52" s="130"/>
      <c r="E52" s="72"/>
      <c r="F52" s="73"/>
      <c r="G52" s="70"/>
    </row>
    <row r="53" spans="1:7">
      <c r="A53" s="70" t="s">
        <v>132</v>
      </c>
      <c r="B53" s="71">
        <v>2015</v>
      </c>
      <c r="C53" s="70">
        <v>38</v>
      </c>
      <c r="D53" s="130"/>
      <c r="E53" s="72"/>
      <c r="F53" s="73"/>
      <c r="G53" s="70"/>
    </row>
    <row r="54" spans="1:7">
      <c r="A54" s="70" t="s">
        <v>132</v>
      </c>
      <c r="B54" s="71">
        <v>2015</v>
      </c>
      <c r="C54" s="70">
        <v>39</v>
      </c>
      <c r="D54" s="130"/>
      <c r="E54" s="72"/>
      <c r="F54" s="73"/>
      <c r="G54" s="70"/>
    </row>
    <row r="55" spans="1:7">
      <c r="A55" s="70" t="s">
        <v>132</v>
      </c>
      <c r="B55" s="71">
        <v>2015</v>
      </c>
      <c r="C55" s="70">
        <v>40</v>
      </c>
      <c r="D55" s="130"/>
      <c r="E55" s="72"/>
      <c r="F55" s="73"/>
      <c r="G55" s="70"/>
    </row>
    <row r="56" spans="1:7">
      <c r="A56" s="70" t="s">
        <v>132</v>
      </c>
      <c r="B56" s="71">
        <v>2015</v>
      </c>
      <c r="C56" s="70">
        <v>41</v>
      </c>
      <c r="D56" s="130"/>
      <c r="E56" s="72"/>
      <c r="F56" s="73"/>
      <c r="G56" s="70"/>
    </row>
    <row r="57" spans="1:7">
      <c r="A57" s="70" t="s">
        <v>132</v>
      </c>
      <c r="B57" s="71">
        <v>2015</v>
      </c>
      <c r="C57" s="70">
        <v>42</v>
      </c>
      <c r="D57" s="130"/>
      <c r="E57" s="72"/>
      <c r="F57" s="73"/>
      <c r="G57" s="70"/>
    </row>
    <row r="58" spans="1:7">
      <c r="A58" s="70" t="s">
        <v>132</v>
      </c>
      <c r="B58" s="71">
        <v>2015</v>
      </c>
      <c r="C58" s="70">
        <v>43</v>
      </c>
      <c r="D58" s="130"/>
      <c r="E58" s="72"/>
      <c r="F58" s="73"/>
      <c r="G58" s="70"/>
    </row>
    <row r="59" spans="1:7">
      <c r="A59" s="70" t="s">
        <v>132</v>
      </c>
      <c r="B59" s="71">
        <v>2015</v>
      </c>
      <c r="C59" s="70">
        <v>44</v>
      </c>
      <c r="D59" s="130"/>
      <c r="E59" s="72"/>
      <c r="F59" s="73"/>
      <c r="G59" s="70"/>
    </row>
    <row r="60" spans="1:7">
      <c r="A60" s="70" t="s">
        <v>132</v>
      </c>
      <c r="B60" s="71">
        <v>2015</v>
      </c>
      <c r="C60" s="70">
        <v>45</v>
      </c>
      <c r="D60" s="130"/>
      <c r="E60" s="72"/>
      <c r="F60" s="73"/>
      <c r="G60" s="70"/>
    </row>
    <row r="61" spans="1:7">
      <c r="A61" s="70" t="s">
        <v>132</v>
      </c>
      <c r="B61" s="71">
        <v>2015</v>
      </c>
      <c r="C61" s="70">
        <v>46</v>
      </c>
      <c r="D61" s="130"/>
      <c r="E61" s="72"/>
      <c r="F61" s="73"/>
      <c r="G61" s="70"/>
    </row>
    <row r="62" spans="1:7">
      <c r="A62" s="70" t="s">
        <v>132</v>
      </c>
      <c r="B62" s="71">
        <v>2015</v>
      </c>
      <c r="C62" s="70">
        <v>47</v>
      </c>
      <c r="D62" s="130"/>
      <c r="E62" s="72"/>
      <c r="F62" s="73"/>
      <c r="G62" s="70"/>
    </row>
    <row r="63" spans="1:7">
      <c r="A63" s="70" t="s">
        <v>132</v>
      </c>
      <c r="B63" s="71">
        <v>2015</v>
      </c>
      <c r="C63" s="70">
        <v>48</v>
      </c>
      <c r="D63" s="130"/>
      <c r="E63" s="72"/>
      <c r="F63" s="73"/>
      <c r="G63" s="70"/>
    </row>
    <row r="64" spans="1:7">
      <c r="A64" s="70" t="s">
        <v>132</v>
      </c>
      <c r="B64" s="71">
        <v>2015</v>
      </c>
      <c r="C64" s="70">
        <v>49</v>
      </c>
      <c r="D64" s="130"/>
      <c r="E64" s="72"/>
      <c r="F64" s="73"/>
      <c r="G64" s="70"/>
    </row>
    <row r="65" spans="1:7">
      <c r="A65" s="70" t="s">
        <v>132</v>
      </c>
      <c r="B65" s="71">
        <v>2015</v>
      </c>
      <c r="C65" s="70">
        <v>50</v>
      </c>
      <c r="D65" s="130"/>
      <c r="E65" s="72"/>
      <c r="F65" s="73"/>
      <c r="G65" s="70"/>
    </row>
    <row r="66" spans="1:7">
      <c r="A66" s="70" t="s">
        <v>132</v>
      </c>
      <c r="B66" s="71">
        <v>2015</v>
      </c>
      <c r="C66" s="70">
        <v>51</v>
      </c>
      <c r="D66" s="130"/>
      <c r="E66" s="72"/>
      <c r="F66" s="73"/>
      <c r="G66" s="70"/>
    </row>
    <row r="67" spans="1:7">
      <c r="A67" s="70" t="s">
        <v>132</v>
      </c>
      <c r="B67" s="71">
        <v>2015</v>
      </c>
      <c r="C67" s="70">
        <v>52</v>
      </c>
      <c r="D67" s="130"/>
      <c r="E67" s="72"/>
      <c r="F67" s="73"/>
      <c r="G67" s="7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5:G8"/>
  </mergeCells>
  <dataValidations count="208">
    <dataValidation type="list" allowBlank="1" showDropDown="0" showInputMessage="1" showErrorMessage="1" sqref="D16">
      <formula1>$D$11:$D$15</formula1>
    </dataValidation>
    <dataValidation type="list" allowBlank="1" showDropDown="0" showInputMessage="1" showErrorMessage="1" sqref="D17">
      <formula1>$D$11:$D$15</formula1>
    </dataValidation>
    <dataValidation type="list" allowBlank="1" showDropDown="0" showInputMessage="1" showErrorMessage="1" sqref="D18">
      <formula1>$D$11:$D$15</formula1>
    </dataValidation>
    <dataValidation type="list" allowBlank="1" showDropDown="0" showInputMessage="1" showErrorMessage="1" sqref="D19">
      <formula1>$D$11:$D$15</formula1>
    </dataValidation>
    <dataValidation type="list" allowBlank="1" showDropDown="0" showInputMessage="1" showErrorMessage="1" sqref="D20">
      <formula1>$D$11:$D$15</formula1>
    </dataValidation>
    <dataValidation type="list" allowBlank="1" showDropDown="0" showInputMessage="1" showErrorMessage="1" sqref="D21">
      <formula1>$D$11:$D$15</formula1>
    </dataValidation>
    <dataValidation type="list" allowBlank="1" showDropDown="0" showInputMessage="1" showErrorMessage="1" sqref="D22">
      <formula1>$D$11:$D$15</formula1>
    </dataValidation>
    <dataValidation type="list" allowBlank="1" showDropDown="0" showInputMessage="1" showErrorMessage="1" sqref="D23">
      <formula1>$D$11:$D$15</formula1>
    </dataValidation>
    <dataValidation type="list" allowBlank="1" showDropDown="0" showInputMessage="1" showErrorMessage="1" sqref="D24">
      <formula1>$D$11:$D$15</formula1>
    </dataValidation>
    <dataValidation type="list" allowBlank="1" showDropDown="0" showInputMessage="1" showErrorMessage="1" sqref="D25">
      <formula1>$D$11:$D$15</formula1>
    </dataValidation>
    <dataValidation type="list" allowBlank="1" showDropDown="0" showInputMessage="1" showErrorMessage="1" sqref="D26">
      <formula1>$D$11:$D$15</formula1>
    </dataValidation>
    <dataValidation type="list" allowBlank="1" showDropDown="0" showInputMessage="1" showErrorMessage="1" sqref="D27">
      <formula1>$D$11:$D$15</formula1>
    </dataValidation>
    <dataValidation type="list" allowBlank="1" showDropDown="0" showInputMessage="1" showErrorMessage="1" sqref="D28">
      <formula1>$D$11:$D$15</formula1>
    </dataValidation>
    <dataValidation type="list" allowBlank="1" showDropDown="0" showInputMessage="1" showErrorMessage="1" sqref="D29">
      <formula1>$D$11:$D$15</formula1>
    </dataValidation>
    <dataValidation type="list" allowBlank="1" showDropDown="0" showInputMessage="1" showErrorMessage="1" sqref="D30">
      <formula1>$D$11:$D$15</formula1>
    </dataValidation>
    <dataValidation type="list" allowBlank="1" showDropDown="0" showInputMessage="1" showErrorMessage="1" sqref="D31">
      <formula1>$D$11:$D$15</formula1>
    </dataValidation>
    <dataValidation type="list" allowBlank="1" showDropDown="0" showInputMessage="1" showErrorMessage="1" sqref="D32">
      <formula1>$D$11:$D$15</formula1>
    </dataValidation>
    <dataValidation type="list" allowBlank="1" showDropDown="0" showInputMessage="1" showErrorMessage="1" sqref="D33">
      <formula1>$D$11:$D$15</formula1>
    </dataValidation>
    <dataValidation type="list" allowBlank="1" showDropDown="0" showInputMessage="1" showErrorMessage="1" sqref="D34">
      <formula1>$D$11:$D$15</formula1>
    </dataValidation>
    <dataValidation type="list" allowBlank="1" showDropDown="0" showInputMessage="1" showErrorMessage="1" sqref="D35">
      <formula1>$D$11:$D$15</formula1>
    </dataValidation>
    <dataValidation type="list" allowBlank="1" showDropDown="0" showInputMessage="1" showErrorMessage="1" sqref="D36">
      <formula1>$D$11:$D$15</formula1>
    </dataValidation>
    <dataValidation type="list" allowBlank="1" showDropDown="0" showInputMessage="1" showErrorMessage="1" sqref="D37">
      <formula1>$D$11:$D$15</formula1>
    </dataValidation>
    <dataValidation type="list" allowBlank="1" showDropDown="0" showInputMessage="1" showErrorMessage="1" sqref="D38">
      <formula1>$D$11:$D$15</formula1>
    </dataValidation>
    <dataValidation type="list" allowBlank="1" showDropDown="0" showInputMessage="1" showErrorMessage="1" sqref="D39">
      <formula1>$D$11:$D$15</formula1>
    </dataValidation>
    <dataValidation type="list" allowBlank="1" showDropDown="0" showInputMessage="1" showErrorMessage="1" sqref="D40">
      <formula1>$D$11:$D$15</formula1>
    </dataValidation>
    <dataValidation type="list" allowBlank="1" showDropDown="0" showInputMessage="1" showErrorMessage="1" sqref="D41">
      <formula1>$D$11:$D$15</formula1>
    </dataValidation>
    <dataValidation type="list" allowBlank="1" showDropDown="0" showInputMessage="1" showErrorMessage="1" sqref="D42">
      <formula1>$D$11:$D$15</formula1>
    </dataValidation>
    <dataValidation type="list" allowBlank="1" showDropDown="0" showInputMessage="1" showErrorMessage="1" sqref="D43">
      <formula1>$D$11:$D$15</formula1>
    </dataValidation>
    <dataValidation type="list" allowBlank="1" showDropDown="0" showInputMessage="1" showErrorMessage="1" sqref="D44">
      <formula1>$D$11:$D$15</formula1>
    </dataValidation>
    <dataValidation type="list" allowBlank="1" showDropDown="0" showInputMessage="1" showErrorMessage="1" sqref="D45">
      <formula1>$D$11:$D$15</formula1>
    </dataValidation>
    <dataValidation type="list" allowBlank="1" showDropDown="0" showInputMessage="1" showErrorMessage="1" sqref="D46">
      <formula1>$D$11:$D$15</formula1>
    </dataValidation>
    <dataValidation type="list" allowBlank="1" showDropDown="0" showInputMessage="1" showErrorMessage="1" sqref="D47">
      <formula1>$D$11:$D$15</formula1>
    </dataValidation>
    <dataValidation type="list" allowBlank="1" showDropDown="0" showInputMessage="1" showErrorMessage="1" sqref="D48">
      <formula1>$D$11:$D$15</formula1>
    </dataValidation>
    <dataValidation type="list" allowBlank="1" showDropDown="0" showInputMessage="1" showErrorMessage="1" sqref="D49">
      <formula1>$D$11:$D$15</formula1>
    </dataValidation>
    <dataValidation type="list" allowBlank="1" showDropDown="0" showInputMessage="1" showErrorMessage="1" sqref="D50">
      <formula1>$D$11:$D$15</formula1>
    </dataValidation>
    <dataValidation type="list" allowBlank="1" showDropDown="0" showInputMessage="1" showErrorMessage="1" sqref="D51">
      <formula1>$D$11:$D$15</formula1>
    </dataValidation>
    <dataValidation type="list" allowBlank="1" showDropDown="0" showInputMessage="1" showErrorMessage="1" sqref="D52">
      <formula1>$D$11:$D$15</formula1>
    </dataValidation>
    <dataValidation type="list" allowBlank="1" showDropDown="0" showInputMessage="1" showErrorMessage="1" sqref="D53">
      <formula1>$D$11:$D$15</formula1>
    </dataValidation>
    <dataValidation type="list" allowBlank="1" showDropDown="0" showInputMessage="1" showErrorMessage="1" sqref="D54">
      <formula1>$D$11:$D$15</formula1>
    </dataValidation>
    <dataValidation type="list" allowBlank="1" showDropDown="0" showInputMessage="1" showErrorMessage="1" sqref="D55">
      <formula1>$D$11:$D$15</formula1>
    </dataValidation>
    <dataValidation type="list" allowBlank="1" showDropDown="0" showInputMessage="1" showErrorMessage="1" sqref="D56">
      <formula1>$D$11:$D$15</formula1>
    </dataValidation>
    <dataValidation type="list" allowBlank="1" showDropDown="0" showInputMessage="1" showErrorMessage="1" sqref="D57">
      <formula1>$D$11:$D$15</formula1>
    </dataValidation>
    <dataValidation type="list" allowBlank="1" showDropDown="0" showInputMessage="1" showErrorMessage="1" sqref="D58">
      <formula1>$D$11:$D$15</formula1>
    </dataValidation>
    <dataValidation type="list" allowBlank="1" showDropDown="0" showInputMessage="1" showErrorMessage="1" sqref="D59">
      <formula1>$D$11:$D$15</formula1>
    </dataValidation>
    <dataValidation type="list" allowBlank="1" showDropDown="0" showInputMessage="1" showErrorMessage="1" sqref="D60">
      <formula1>$D$11:$D$15</formula1>
    </dataValidation>
    <dataValidation type="list" allowBlank="1" showDropDown="0" showInputMessage="1" showErrorMessage="1" sqref="D61">
      <formula1>$D$11:$D$15</formula1>
    </dataValidation>
    <dataValidation type="list" allowBlank="1" showDropDown="0" showInputMessage="1" showErrorMessage="1" sqref="D62">
      <formula1>$D$11:$D$15</formula1>
    </dataValidation>
    <dataValidation type="list" allowBlank="1" showDropDown="0" showInputMessage="1" showErrorMessage="1" sqref="D63">
      <formula1>$D$11:$D$15</formula1>
    </dataValidation>
    <dataValidation type="list" allowBlank="1" showDropDown="0" showInputMessage="1" showErrorMessage="1" sqref="D64">
      <formula1>$D$11:$D$15</formula1>
    </dataValidation>
    <dataValidation type="list" allowBlank="1" showDropDown="0" showInputMessage="1" showErrorMessage="1" sqref="D65">
      <formula1>$D$11:$D$15</formula1>
    </dataValidation>
    <dataValidation type="list" allowBlank="1" showDropDown="0" showInputMessage="1" showErrorMessage="1" sqref="D66">
      <formula1>$D$11:$D$15</formula1>
    </dataValidation>
    <dataValidation type="list" allowBlank="1" showDropDown="0" showInputMessage="1" showErrorMessage="1" sqref="D67">
      <formula1>$D$11:$D$15</formula1>
    </dataValidation>
    <dataValidation type="list" allowBlank="1" showDropDown="0" showInputMessage="1" showErrorMessage="1" sqref="E16">
      <formula1>$E$11:$E$14</formula1>
    </dataValidation>
    <dataValidation type="list" allowBlank="1" showDropDown="0" showInputMessage="1" showErrorMessage="1" sqref="E17">
      <formula1>$E$11:$E$14</formula1>
    </dataValidation>
    <dataValidation type="list" allowBlank="1" showDropDown="0" showInputMessage="1" showErrorMessage="1" sqref="E18">
      <formula1>$E$11:$E$14</formula1>
    </dataValidation>
    <dataValidation type="list" allowBlank="1" showDropDown="0" showInputMessage="1" showErrorMessage="1" sqref="E19">
      <formula1>$E$11:$E$14</formula1>
    </dataValidation>
    <dataValidation type="list" allowBlank="1" showDropDown="0" showInputMessage="1" showErrorMessage="1" sqref="E20">
      <formula1>$E$11:$E$14</formula1>
    </dataValidation>
    <dataValidation type="list" allowBlank="1" showDropDown="0" showInputMessage="1" showErrorMessage="1" sqref="E21">
      <formula1>$E$11:$E$14</formula1>
    </dataValidation>
    <dataValidation type="list" allowBlank="1" showDropDown="0" showInputMessage="1" showErrorMessage="1" sqref="E22">
      <formula1>$E$11:$E$14</formula1>
    </dataValidation>
    <dataValidation type="list" allowBlank="1" showDropDown="0" showInputMessage="1" showErrorMessage="1" sqref="E23">
      <formula1>$E$11:$E$14</formula1>
    </dataValidation>
    <dataValidation type="list" allowBlank="1" showDropDown="0" showInputMessage="1" showErrorMessage="1" sqref="E24">
      <formula1>$E$11:$E$14</formula1>
    </dataValidation>
    <dataValidation type="list" allowBlank="1" showDropDown="0" showInputMessage="1" showErrorMessage="1" sqref="E25">
      <formula1>$E$11:$E$14</formula1>
    </dataValidation>
    <dataValidation type="list" allowBlank="1" showDropDown="0" showInputMessage="1" showErrorMessage="1" sqref="E26">
      <formula1>$E$11:$E$14</formula1>
    </dataValidation>
    <dataValidation type="list" allowBlank="1" showDropDown="0" showInputMessage="1" showErrorMessage="1" sqref="E27">
      <formula1>$E$11:$E$14</formula1>
    </dataValidation>
    <dataValidation type="list" allowBlank="1" showDropDown="0" showInputMessage="1" showErrorMessage="1" sqref="E28">
      <formula1>$E$11:$E$14</formula1>
    </dataValidation>
    <dataValidation type="list" allowBlank="1" showDropDown="0" showInputMessage="1" showErrorMessage="1" sqref="E29">
      <formula1>$E$11:$E$14</formula1>
    </dataValidation>
    <dataValidation type="list" allowBlank="1" showDropDown="0" showInputMessage="1" showErrorMessage="1" sqref="E30">
      <formula1>$E$11:$E$14</formula1>
    </dataValidation>
    <dataValidation type="list" allowBlank="1" showDropDown="0" showInputMessage="1" showErrorMessage="1" sqref="E31">
      <formula1>$E$11:$E$14</formula1>
    </dataValidation>
    <dataValidation type="list" allowBlank="1" showDropDown="0" showInputMessage="1" showErrorMessage="1" sqref="E32">
      <formula1>$E$11:$E$14</formula1>
    </dataValidation>
    <dataValidation type="list" allowBlank="1" showDropDown="0" showInputMessage="1" showErrorMessage="1" sqref="E33">
      <formula1>$E$11:$E$14</formula1>
    </dataValidation>
    <dataValidation type="list" allowBlank="1" showDropDown="0" showInputMessage="1" showErrorMessage="1" sqref="E34">
      <formula1>$E$11:$E$14</formula1>
    </dataValidation>
    <dataValidation type="list" allowBlank="1" showDropDown="0" showInputMessage="1" showErrorMessage="1" sqref="E35">
      <formula1>$E$11:$E$14</formula1>
    </dataValidation>
    <dataValidation type="list" allowBlank="1" showDropDown="0" showInputMessage="1" showErrorMessage="1" sqref="E36">
      <formula1>$E$11:$E$14</formula1>
    </dataValidation>
    <dataValidation type="list" allowBlank="1" showDropDown="0" showInputMessage="1" showErrorMessage="1" sqref="E37">
      <formula1>$E$11:$E$14</formula1>
    </dataValidation>
    <dataValidation type="list" allowBlank="1" showDropDown="0" showInputMessage="1" showErrorMessage="1" sqref="E38">
      <formula1>$E$11:$E$14</formula1>
    </dataValidation>
    <dataValidation type="list" allowBlank="1" showDropDown="0" showInputMessage="1" showErrorMessage="1" sqref="E39">
      <formula1>$E$11:$E$14</formula1>
    </dataValidation>
    <dataValidation type="list" allowBlank="1" showDropDown="0" showInputMessage="1" showErrorMessage="1" sqref="E40">
      <formula1>$E$11:$E$14</formula1>
    </dataValidation>
    <dataValidation type="list" allowBlank="1" showDropDown="0" showInputMessage="1" showErrorMessage="1" sqref="E41">
      <formula1>$E$11:$E$14</formula1>
    </dataValidation>
    <dataValidation type="list" allowBlank="1" showDropDown="0" showInputMessage="1" showErrorMessage="1" sqref="E42">
      <formula1>$E$11:$E$14</formula1>
    </dataValidation>
    <dataValidation type="list" allowBlank="1" showDropDown="0" showInputMessage="1" showErrorMessage="1" sqref="E43">
      <formula1>$E$11:$E$14</formula1>
    </dataValidation>
    <dataValidation type="list" allowBlank="1" showDropDown="0" showInputMessage="1" showErrorMessage="1" sqref="E44">
      <formula1>$E$11:$E$14</formula1>
    </dataValidation>
    <dataValidation type="list" allowBlank="1" showDropDown="0" showInputMessage="1" showErrorMessage="1" sqref="E45">
      <formula1>$E$11:$E$14</formula1>
    </dataValidation>
    <dataValidation type="list" allowBlank="1" showDropDown="0" showInputMessage="1" showErrorMessage="1" sqref="E46">
      <formula1>$E$11:$E$14</formula1>
    </dataValidation>
    <dataValidation type="list" allowBlank="1" showDropDown="0" showInputMessage="1" showErrorMessage="1" sqref="E47">
      <formula1>$E$11:$E$14</formula1>
    </dataValidation>
    <dataValidation type="list" allowBlank="1" showDropDown="0" showInputMessage="1" showErrorMessage="1" sqref="E48">
      <formula1>$E$11:$E$14</formula1>
    </dataValidation>
    <dataValidation type="list" allowBlank="1" showDropDown="0" showInputMessage="1" showErrorMessage="1" sqref="E49">
      <formula1>$E$11:$E$14</formula1>
    </dataValidation>
    <dataValidation type="list" allowBlank="1" showDropDown="0" showInputMessage="1" showErrorMessage="1" sqref="E50">
      <formula1>$E$11:$E$14</formula1>
    </dataValidation>
    <dataValidation type="list" allowBlank="1" showDropDown="0" showInputMessage="1" showErrorMessage="1" sqref="E51">
      <formula1>$E$11:$E$14</formula1>
    </dataValidation>
    <dataValidation type="list" allowBlank="1" showDropDown="0" showInputMessage="1" showErrorMessage="1" sqref="E52">
      <formula1>$E$11:$E$14</formula1>
    </dataValidation>
    <dataValidation type="list" allowBlank="1" showDropDown="0" showInputMessage="1" showErrorMessage="1" sqref="E53">
      <formula1>$E$11:$E$14</formula1>
    </dataValidation>
    <dataValidation type="list" allowBlank="1" showDropDown="0" showInputMessage="1" showErrorMessage="1" sqref="E54">
      <formula1>$E$11:$E$14</formula1>
    </dataValidation>
    <dataValidation type="list" allowBlank="1" showDropDown="0" showInputMessage="1" showErrorMessage="1" sqref="E55">
      <formula1>$E$11:$E$14</formula1>
    </dataValidation>
    <dataValidation type="list" allowBlank="1" showDropDown="0" showInputMessage="1" showErrorMessage="1" sqref="E56">
      <formula1>$E$11:$E$14</formula1>
    </dataValidation>
    <dataValidation type="list" allowBlank="1" showDropDown="0" showInputMessage="1" showErrorMessage="1" sqref="E57">
      <formula1>$E$11:$E$14</formula1>
    </dataValidation>
    <dataValidation type="list" allowBlank="1" showDropDown="0" showInputMessage="1" showErrorMessage="1" sqref="E58">
      <formula1>$E$11:$E$14</formula1>
    </dataValidation>
    <dataValidation type="list" allowBlank="1" showDropDown="0" showInputMessage="1" showErrorMessage="1" sqref="E59">
      <formula1>$E$11:$E$14</formula1>
    </dataValidation>
    <dataValidation type="list" allowBlank="1" showDropDown="0" showInputMessage="1" showErrorMessage="1" sqref="E60">
      <formula1>$E$11:$E$14</formula1>
    </dataValidation>
    <dataValidation type="list" allowBlank="1" showDropDown="0" showInputMessage="1" showErrorMessage="1" sqref="E61">
      <formula1>$E$11:$E$14</formula1>
    </dataValidation>
    <dataValidation type="list" allowBlank="1" showDropDown="0" showInputMessage="1" showErrorMessage="1" sqref="E62">
      <formula1>$E$11:$E$14</formula1>
    </dataValidation>
    <dataValidation type="list" allowBlank="1" showDropDown="0" showInputMessage="1" showErrorMessage="1" sqref="E63">
      <formula1>$E$11:$E$14</formula1>
    </dataValidation>
    <dataValidation type="list" allowBlank="1" showDropDown="0" showInputMessage="1" showErrorMessage="1" sqref="E64">
      <formula1>$E$11:$E$14</formula1>
    </dataValidation>
    <dataValidation type="list" allowBlank="1" showDropDown="0" showInputMessage="1" showErrorMessage="1" sqref="E65">
      <formula1>$E$11:$E$14</formula1>
    </dataValidation>
    <dataValidation type="list" allowBlank="1" showDropDown="0" showInputMessage="1" showErrorMessage="1" sqref="E66">
      <formula1>$E$11:$E$14</formula1>
    </dataValidation>
    <dataValidation type="list" allowBlank="1" showDropDown="0" showInputMessage="1" showErrorMessage="1" sqref="E67">
      <formula1>$E$11:$E$14</formula1>
    </dataValidation>
    <dataValidation type="list" allowBlank="1" showDropDown="0" showInputMessage="1" showErrorMessage="1" sqref="F16">
      <formula1>$F$11:$F$14</formula1>
    </dataValidation>
    <dataValidation type="list" allowBlank="1" showDropDown="0" showInputMessage="1" showErrorMessage="1" sqref="F17">
      <formula1>$F$11:$F$14</formula1>
    </dataValidation>
    <dataValidation type="list" allowBlank="1" showDropDown="0" showInputMessage="1" showErrorMessage="1" sqref="F18">
      <formula1>$F$11:$F$14</formula1>
    </dataValidation>
    <dataValidation type="list" allowBlank="1" showDropDown="0" showInputMessage="1" showErrorMessage="1" sqref="F19">
      <formula1>$F$11:$F$14</formula1>
    </dataValidation>
    <dataValidation type="list" allowBlank="1" showDropDown="0" showInputMessage="1" showErrorMessage="1" sqref="F20">
      <formula1>$F$11:$F$14</formula1>
    </dataValidation>
    <dataValidation type="list" allowBlank="1" showDropDown="0" showInputMessage="1" showErrorMessage="1" sqref="F21">
      <formula1>$F$11:$F$14</formula1>
    </dataValidation>
    <dataValidation type="list" allowBlank="1" showDropDown="0" showInputMessage="1" showErrorMessage="1" sqref="F22">
      <formula1>$F$11:$F$14</formula1>
    </dataValidation>
    <dataValidation type="list" allowBlank="1" showDropDown="0" showInputMessage="1" showErrorMessage="1" sqref="F23">
      <formula1>$F$11:$F$14</formula1>
    </dataValidation>
    <dataValidation type="list" allowBlank="1" showDropDown="0" showInputMessage="1" showErrorMessage="1" sqref="F24">
      <formula1>$F$11:$F$14</formula1>
    </dataValidation>
    <dataValidation type="list" allowBlank="1" showDropDown="0" showInputMessage="1" showErrorMessage="1" sqref="F25">
      <formula1>$F$11:$F$14</formula1>
    </dataValidation>
    <dataValidation type="list" allowBlank="1" showDropDown="0" showInputMessage="1" showErrorMessage="1" sqref="F26">
      <formula1>$F$11:$F$14</formula1>
    </dataValidation>
    <dataValidation type="list" allowBlank="1" showDropDown="0" showInputMessage="1" showErrorMessage="1" sqref="F27">
      <formula1>$F$11:$F$14</formula1>
    </dataValidation>
    <dataValidation type="list" allowBlank="1" showDropDown="0" showInputMessage="1" showErrorMessage="1" sqref="F28">
      <formula1>$F$11:$F$14</formula1>
    </dataValidation>
    <dataValidation type="list" allowBlank="1" showDropDown="0" showInputMessage="1" showErrorMessage="1" sqref="F29">
      <formula1>$F$11:$F$14</formula1>
    </dataValidation>
    <dataValidation type="list" allowBlank="1" showDropDown="0" showInputMessage="1" showErrorMessage="1" sqref="F30">
      <formula1>$F$11:$F$14</formula1>
    </dataValidation>
    <dataValidation type="list" allowBlank="1" showDropDown="0" showInputMessage="1" showErrorMessage="1" sqref="F31">
      <formula1>$F$11:$F$14</formula1>
    </dataValidation>
    <dataValidation type="list" allowBlank="1" showDropDown="0" showInputMessage="1" showErrorMessage="1" sqref="F32">
      <formula1>$F$11:$F$14</formula1>
    </dataValidation>
    <dataValidation type="list" allowBlank="1" showDropDown="0" showInputMessage="1" showErrorMessage="1" sqref="F33">
      <formula1>$F$11:$F$14</formula1>
    </dataValidation>
    <dataValidation type="list" allowBlank="1" showDropDown="0" showInputMessage="1" showErrorMessage="1" sqref="F34">
      <formula1>$F$11:$F$14</formula1>
    </dataValidation>
    <dataValidation type="list" allowBlank="1" showDropDown="0" showInputMessage="1" showErrorMessage="1" sqref="F35">
      <formula1>$F$11:$F$14</formula1>
    </dataValidation>
    <dataValidation type="list" allowBlank="1" showDropDown="0" showInputMessage="1" showErrorMessage="1" sqref="F36">
      <formula1>$F$11:$F$14</formula1>
    </dataValidation>
    <dataValidation type="list" allowBlank="1" showDropDown="0" showInputMessage="1" showErrorMessage="1" sqref="F37">
      <formula1>$F$11:$F$14</formula1>
    </dataValidation>
    <dataValidation type="list" allowBlank="1" showDropDown="0" showInputMessage="1" showErrorMessage="1" sqref="F38">
      <formula1>$F$11:$F$14</formula1>
    </dataValidation>
    <dataValidation type="list" allowBlank="1" showDropDown="0" showInputMessage="1" showErrorMessage="1" sqref="F39">
      <formula1>$F$11:$F$14</formula1>
    </dataValidation>
    <dataValidation type="list" allowBlank="1" showDropDown="0" showInputMessage="1" showErrorMessage="1" sqref="F40">
      <formula1>$F$11:$F$14</formula1>
    </dataValidation>
    <dataValidation type="list" allowBlank="1" showDropDown="0" showInputMessage="1" showErrorMessage="1" sqref="F41">
      <formula1>$F$11:$F$14</formula1>
    </dataValidation>
    <dataValidation type="list" allowBlank="1" showDropDown="0" showInputMessage="1" showErrorMessage="1" sqref="F42">
      <formula1>$F$11:$F$14</formula1>
    </dataValidation>
    <dataValidation type="list" allowBlank="1" showDropDown="0" showInputMessage="1" showErrorMessage="1" sqref="F43">
      <formula1>$F$11:$F$14</formula1>
    </dataValidation>
    <dataValidation type="list" allowBlank="1" showDropDown="0" showInputMessage="1" showErrorMessage="1" sqref="F44">
      <formula1>$F$11:$F$14</formula1>
    </dataValidation>
    <dataValidation type="list" allowBlank="1" showDropDown="0" showInputMessage="1" showErrorMessage="1" sqref="F45">
      <formula1>$F$11:$F$14</formula1>
    </dataValidation>
    <dataValidation type="list" allowBlank="1" showDropDown="0" showInputMessage="1" showErrorMessage="1" sqref="F46">
      <formula1>$F$11:$F$14</formula1>
    </dataValidation>
    <dataValidation type="list" allowBlank="1" showDropDown="0" showInputMessage="1" showErrorMessage="1" sqref="F47">
      <formula1>$F$11:$F$14</formula1>
    </dataValidation>
    <dataValidation type="list" allowBlank="1" showDropDown="0" showInputMessage="1" showErrorMessage="1" sqref="F48">
      <formula1>$F$11:$F$14</formula1>
    </dataValidation>
    <dataValidation type="list" allowBlank="1" showDropDown="0" showInputMessage="1" showErrorMessage="1" sqref="F49">
      <formula1>$F$11:$F$14</formula1>
    </dataValidation>
    <dataValidation type="list" allowBlank="1" showDropDown="0" showInputMessage="1" showErrorMessage="1" sqref="F50">
      <formula1>$F$11:$F$14</formula1>
    </dataValidation>
    <dataValidation type="list" allowBlank="1" showDropDown="0" showInputMessage="1" showErrorMessage="1" sqref="F51">
      <formula1>$F$11:$F$14</formula1>
    </dataValidation>
    <dataValidation type="list" allowBlank="1" showDropDown="0" showInputMessage="1" showErrorMessage="1" sqref="F52">
      <formula1>$F$11:$F$14</formula1>
    </dataValidation>
    <dataValidation type="list" allowBlank="1" showDropDown="0" showInputMessage="1" showErrorMessage="1" sqref="F53">
      <formula1>$F$11:$F$14</formula1>
    </dataValidation>
    <dataValidation type="list" allowBlank="1" showDropDown="0" showInputMessage="1" showErrorMessage="1" sqref="F54">
      <formula1>$F$11:$F$14</formula1>
    </dataValidation>
    <dataValidation type="list" allowBlank="1" showDropDown="0" showInputMessage="1" showErrorMessage="1" sqref="F55">
      <formula1>$F$11:$F$14</formula1>
    </dataValidation>
    <dataValidation type="list" allowBlank="1" showDropDown="0" showInputMessage="1" showErrorMessage="1" sqref="F56">
      <formula1>$F$11:$F$14</formula1>
    </dataValidation>
    <dataValidation type="list" allowBlank="1" showDropDown="0" showInputMessage="1" showErrorMessage="1" sqref="F57">
      <formula1>$F$11:$F$14</formula1>
    </dataValidation>
    <dataValidation type="list" allowBlank="1" showDropDown="0" showInputMessage="1" showErrorMessage="1" sqref="F58">
      <formula1>$F$11:$F$14</formula1>
    </dataValidation>
    <dataValidation type="list" allowBlank="1" showDropDown="0" showInputMessage="1" showErrorMessage="1" sqref="F59">
      <formula1>$F$11:$F$14</formula1>
    </dataValidation>
    <dataValidation type="list" allowBlank="1" showDropDown="0" showInputMessage="1" showErrorMessage="1" sqref="F60">
      <formula1>$F$11:$F$14</formula1>
    </dataValidation>
    <dataValidation type="list" allowBlank="1" showDropDown="0" showInputMessage="1" showErrorMessage="1" sqref="F61">
      <formula1>$F$11:$F$14</formula1>
    </dataValidation>
    <dataValidation type="list" allowBlank="1" showDropDown="0" showInputMessage="1" showErrorMessage="1" sqref="F62">
      <formula1>$F$11:$F$14</formula1>
    </dataValidation>
    <dataValidation type="list" allowBlank="1" showDropDown="0" showInputMessage="1" showErrorMessage="1" sqref="F63">
      <formula1>$F$11:$F$14</formula1>
    </dataValidation>
    <dataValidation type="list" allowBlank="1" showDropDown="0" showInputMessage="1" showErrorMessage="1" sqref="F64">
      <formula1>$F$11:$F$14</formula1>
    </dataValidation>
    <dataValidation type="list" allowBlank="1" showDropDown="0" showInputMessage="1" showErrorMessage="1" sqref="F65">
      <formula1>$F$11:$F$14</formula1>
    </dataValidation>
    <dataValidation type="list" allowBlank="1" showDropDown="0" showInputMessage="1" showErrorMessage="1" sqref="F66">
      <formula1>$F$11:$F$14</formula1>
    </dataValidation>
    <dataValidation type="list" allowBlank="1" showDropDown="0" showInputMessage="1" showErrorMessage="1" sqref="F67">
      <formula1>$F$11:$F$14</formula1>
    </dataValidation>
    <dataValidation type="list" allowBlank="1" showDropDown="0" showInputMessage="1" showErrorMessage="1" sqref="G16">
      <formula1>$G$11:$G$14</formula1>
    </dataValidation>
    <dataValidation type="list" allowBlank="1" showDropDown="0" showInputMessage="1" showErrorMessage="1" sqref="G17">
      <formula1>$G$11:$G$14</formula1>
    </dataValidation>
    <dataValidation type="list" allowBlank="1" showDropDown="0" showInputMessage="1" showErrorMessage="1" sqref="G18">
      <formula1>$G$11:$G$14</formula1>
    </dataValidation>
    <dataValidation type="list" allowBlank="1" showDropDown="0" showInputMessage="1" showErrorMessage="1" sqref="G19">
      <formula1>$G$11:$G$14</formula1>
    </dataValidation>
    <dataValidation type="list" allowBlank="1" showDropDown="0" showInputMessage="1" showErrorMessage="1" sqref="G20">
      <formula1>$G$11:$G$14</formula1>
    </dataValidation>
    <dataValidation type="list" allowBlank="1" showDropDown="0" showInputMessage="1" showErrorMessage="1" sqref="G21">
      <formula1>$G$11:$G$14</formula1>
    </dataValidation>
    <dataValidation type="list" allowBlank="1" showDropDown="0" showInputMessage="1" showErrorMessage="1" sqref="G22">
      <formula1>$G$11:$G$14</formula1>
    </dataValidation>
    <dataValidation type="list" allowBlank="1" showDropDown="0" showInputMessage="1" showErrorMessage="1" sqref="G23">
      <formula1>$G$11:$G$14</formula1>
    </dataValidation>
    <dataValidation type="list" allowBlank="1" showDropDown="0" showInputMessage="1" showErrorMessage="1" sqref="G24">
      <formula1>$G$11:$G$14</formula1>
    </dataValidation>
    <dataValidation type="list" allowBlank="1" showDropDown="0" showInputMessage="1" showErrorMessage="1" sqref="G25">
      <formula1>$G$11:$G$14</formula1>
    </dataValidation>
    <dataValidation type="list" allowBlank="1" showDropDown="0" showInputMessage="1" showErrorMessage="1" sqref="G26">
      <formula1>$G$11:$G$14</formula1>
    </dataValidation>
    <dataValidation type="list" allowBlank="1" showDropDown="0" showInputMessage="1" showErrorMessage="1" sqref="G27">
      <formula1>$G$11:$G$14</formula1>
    </dataValidation>
    <dataValidation type="list" allowBlank="1" showDropDown="0" showInputMessage="1" showErrorMessage="1" sqref="G28">
      <formula1>$G$11:$G$14</formula1>
    </dataValidation>
    <dataValidation type="list" allowBlank="1" showDropDown="0" showInputMessage="1" showErrorMessage="1" sqref="G29">
      <formula1>$G$11:$G$14</formula1>
    </dataValidation>
    <dataValidation type="list" allowBlank="1" showDropDown="0" showInputMessage="1" showErrorMessage="1" sqref="G30">
      <formula1>$G$11:$G$14</formula1>
    </dataValidation>
    <dataValidation type="list" allowBlank="1" showDropDown="0" showInputMessage="1" showErrorMessage="1" sqref="G31">
      <formula1>$G$11:$G$14</formula1>
    </dataValidation>
    <dataValidation type="list" allowBlank="1" showDropDown="0" showInputMessage="1" showErrorMessage="1" sqref="G32">
      <formula1>$G$11:$G$14</formula1>
    </dataValidation>
    <dataValidation type="list" allowBlank="1" showDropDown="0" showInputMessage="1" showErrorMessage="1" sqref="G33">
      <formula1>$G$11:$G$14</formula1>
    </dataValidation>
    <dataValidation type="list" allowBlank="1" showDropDown="0" showInputMessage="1" showErrorMessage="1" sqref="G34">
      <formula1>$G$11:$G$14</formula1>
    </dataValidation>
    <dataValidation type="list" allowBlank="1" showDropDown="0" showInputMessage="1" showErrorMessage="1" sqref="G35">
      <formula1>$G$11:$G$14</formula1>
    </dataValidation>
    <dataValidation type="list" allowBlank="1" showDropDown="0" showInputMessage="1" showErrorMessage="1" sqref="G36">
      <formula1>$G$11:$G$14</formula1>
    </dataValidation>
    <dataValidation type="list" allowBlank="1" showDropDown="0" showInputMessage="1" showErrorMessage="1" sqref="G37">
      <formula1>$G$11:$G$14</formula1>
    </dataValidation>
    <dataValidation type="list" allowBlank="1" showDropDown="0" showInputMessage="1" showErrorMessage="1" sqref="G38">
      <formula1>$G$11:$G$14</formula1>
    </dataValidation>
    <dataValidation type="list" allowBlank="1" showDropDown="0" showInputMessage="1" showErrorMessage="1" sqref="G39">
      <formula1>$G$11:$G$14</formula1>
    </dataValidation>
    <dataValidation type="list" allowBlank="1" showDropDown="0" showInputMessage="1" showErrorMessage="1" sqref="G40">
      <formula1>$G$11:$G$14</formula1>
    </dataValidation>
    <dataValidation type="list" allowBlank="1" showDropDown="0" showInputMessage="1" showErrorMessage="1" sqref="G41">
      <formula1>$G$11:$G$14</formula1>
    </dataValidation>
    <dataValidation type="list" allowBlank="1" showDropDown="0" showInputMessage="1" showErrorMessage="1" sqref="G42">
      <formula1>$G$11:$G$14</formula1>
    </dataValidation>
    <dataValidation type="list" allowBlank="1" showDropDown="0" showInputMessage="1" showErrorMessage="1" sqref="G43">
      <formula1>$G$11:$G$14</formula1>
    </dataValidation>
    <dataValidation type="list" allowBlank="1" showDropDown="0" showInputMessage="1" showErrorMessage="1" sqref="G44">
      <formula1>$G$11:$G$14</formula1>
    </dataValidation>
    <dataValidation type="list" allowBlank="1" showDropDown="0" showInputMessage="1" showErrorMessage="1" sqref="G45">
      <formula1>$G$11:$G$14</formula1>
    </dataValidation>
    <dataValidation type="list" allowBlank="1" showDropDown="0" showInputMessage="1" showErrorMessage="1" sqref="G46">
      <formula1>$G$11:$G$14</formula1>
    </dataValidation>
    <dataValidation type="list" allowBlank="1" showDropDown="0" showInputMessage="1" showErrorMessage="1" sqref="G47">
      <formula1>$G$11:$G$14</formula1>
    </dataValidation>
    <dataValidation type="list" allowBlank="1" showDropDown="0" showInputMessage="1" showErrorMessage="1" sqref="G48">
      <formula1>$G$11:$G$14</formula1>
    </dataValidation>
    <dataValidation type="list" allowBlank="1" showDropDown="0" showInputMessage="1" showErrorMessage="1" sqref="G49">
      <formula1>$G$11:$G$14</formula1>
    </dataValidation>
    <dataValidation type="list" allowBlank="1" showDropDown="0" showInputMessage="1" showErrorMessage="1" sqref="G50">
      <formula1>$G$11:$G$14</formula1>
    </dataValidation>
    <dataValidation type="list" allowBlank="1" showDropDown="0" showInputMessage="1" showErrorMessage="1" sqref="G51">
      <formula1>$G$11:$G$14</formula1>
    </dataValidation>
    <dataValidation type="list" allowBlank="1" showDropDown="0" showInputMessage="1" showErrorMessage="1" sqref="G52">
      <formula1>$G$11:$G$14</formula1>
    </dataValidation>
    <dataValidation type="list" allowBlank="1" showDropDown="0" showInputMessage="1" showErrorMessage="1" sqref="G53">
      <formula1>$G$11:$G$14</formula1>
    </dataValidation>
    <dataValidation type="list" allowBlank="1" showDropDown="0" showInputMessage="1" showErrorMessage="1" sqref="G54">
      <formula1>$G$11:$G$14</formula1>
    </dataValidation>
    <dataValidation type="list" allowBlank="1" showDropDown="0" showInputMessage="1" showErrorMessage="1" sqref="G55">
      <formula1>$G$11:$G$14</formula1>
    </dataValidation>
    <dataValidation type="list" allowBlank="1" showDropDown="0" showInputMessage="1" showErrorMessage="1" sqref="G56">
      <formula1>$G$11:$G$14</formula1>
    </dataValidation>
    <dataValidation type="list" allowBlank="1" showDropDown="0" showInputMessage="1" showErrorMessage="1" sqref="G57">
      <formula1>$G$11:$G$14</formula1>
    </dataValidation>
    <dataValidation type="list" allowBlank="1" showDropDown="0" showInputMessage="1" showErrorMessage="1" sqref="G58">
      <formula1>$G$11:$G$14</formula1>
    </dataValidation>
    <dataValidation type="list" allowBlank="1" showDropDown="0" showInputMessage="1" showErrorMessage="1" sqref="G59">
      <formula1>$G$11:$G$14</formula1>
    </dataValidation>
    <dataValidation type="list" allowBlank="1" showDropDown="0" showInputMessage="1" showErrorMessage="1" sqref="G60">
      <formula1>$G$11:$G$14</formula1>
    </dataValidation>
    <dataValidation type="list" allowBlank="1" showDropDown="0" showInputMessage="1" showErrorMessage="1" sqref="G61">
      <formula1>$G$11:$G$14</formula1>
    </dataValidation>
    <dataValidation type="list" allowBlank="1" showDropDown="0" showInputMessage="1" showErrorMessage="1" sqref="G62">
      <formula1>$G$11:$G$14</formula1>
    </dataValidation>
    <dataValidation type="list" allowBlank="1" showDropDown="0" showInputMessage="1" showErrorMessage="1" sqref="G63">
      <formula1>$G$11:$G$14</formula1>
    </dataValidation>
    <dataValidation type="list" allowBlank="1" showDropDown="0" showInputMessage="1" showErrorMessage="1" sqref="G64">
      <formula1>$G$11:$G$14</formula1>
    </dataValidation>
    <dataValidation type="list" allowBlank="1" showDropDown="0" showInputMessage="1" showErrorMessage="1" sqref="G65">
      <formula1>$G$11:$G$14</formula1>
    </dataValidation>
    <dataValidation type="list" allowBlank="1" showDropDown="0" showInputMessage="1" showErrorMessage="1" sqref="G66">
      <formula1>$G$11:$G$14</formula1>
    </dataValidation>
    <dataValidation type="list" allowBlank="1" showDropDown="0" showInputMessage="1" showErrorMessage="1" sqref="G67">
      <formula1>$G$11:$G$14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60"/>
  <sheetViews>
    <sheetView tabSelected="0" workbookViewId="0" showGridLines="false" showRowColHeaders="1">
      <selection activeCell="X6" sqref="X6"/>
    </sheetView>
  </sheetViews>
  <sheetFormatPr defaultRowHeight="14.4" defaultColWidth="11.42578125" outlineLevelRow="0" outlineLevelCol="0"/>
  <cols>
    <col min="3" max="3" width="13.42578125" customWidth="true" style="0"/>
    <col min="4" max="4" width="11.28515625" customWidth="true" style="0"/>
    <col min="5" max="5" width="13.85546875" customWidth="true" style="0"/>
    <col min="6" max="6" width="13.85546875" customWidth="true" style="0"/>
    <col min="7" max="7" width="13.85546875" customWidth="true" style="0"/>
    <col min="8" max="8" width="13.85546875" customWidth="true" style="0"/>
    <col min="9" max="9" width="13.85546875" customWidth="true" style="0"/>
    <col min="10" max="10" width="9.42578125" customWidth="true" style="0"/>
    <col min="11" max="11" width="9.42578125" customWidth="true" style="0"/>
    <col min="12" max="12" width="9.42578125" customWidth="true" style="0"/>
    <col min="13" max="13" width="12.42578125" customWidth="true" style="0"/>
    <col min="14" max="14" width="12.42578125" customWidth="true" style="0"/>
    <col min="15" max="15" width="12.42578125" customWidth="true" style="0"/>
    <col min="16" max="16" width="12.42578125" customWidth="true" style="0"/>
    <col min="17" max="17" width="12.42578125" customWidth="true" style="0"/>
  </cols>
  <sheetData>
    <row r="1" spans="1:29">
      <c r="A1" s="15" t="s">
        <v>105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</row>
    <row r="2" spans="1:29" customHeight="1" ht="24.75">
      <c r="A2" s="74" t="s">
        <v>133</v>
      </c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</row>
    <row r="3" spans="1:29">
      <c r="A3" s="67" t="s">
        <v>134</v>
      </c>
      <c r="B3" s="11"/>
      <c r="C3" s="11"/>
      <c r="D3" s="6"/>
      <c r="E3" s="6"/>
      <c r="F3" s="6"/>
      <c r="G3" s="6"/>
      <c r="H3" s="6"/>
      <c r="J3" s="7"/>
      <c r="K3" s="7"/>
      <c r="L3" s="7"/>
      <c r="M3" s="6"/>
      <c r="N3" s="6"/>
      <c r="O3" s="6"/>
      <c r="P3" s="6"/>
    </row>
    <row r="4" spans="1:29" customHeight="1" ht="36">
      <c r="A4" s="38" t="s">
        <v>135</v>
      </c>
      <c r="C4" s="5"/>
      <c r="D4" s="6"/>
      <c r="E4" s="6"/>
      <c r="F4" s="6"/>
      <c r="G4" s="28"/>
      <c r="H4" s="28"/>
      <c r="I4" s="28"/>
      <c r="J4" s="16"/>
      <c r="K4" s="35"/>
      <c r="L4" s="35"/>
      <c r="M4" s="28"/>
      <c r="N4" s="28"/>
      <c r="O4" s="28"/>
      <c r="P4" s="28"/>
      <c r="Q4" s="28"/>
      <c r="R4" s="7"/>
      <c r="S4" s="7"/>
      <c r="T4" s="7"/>
      <c r="U4" s="7"/>
    </row>
    <row r="5" spans="1:29" customHeight="1" ht="60">
      <c r="C5" s="30"/>
      <c r="D5" s="213" t="s">
        <v>136</v>
      </c>
      <c r="E5" s="214"/>
      <c r="F5" s="214"/>
      <c r="G5" s="214"/>
      <c r="H5" s="214"/>
      <c r="I5" s="215"/>
      <c r="J5" s="205" t="s">
        <v>137</v>
      </c>
      <c r="K5" s="206"/>
      <c r="L5" s="207" t="s">
        <v>138</v>
      </c>
      <c r="M5" s="208"/>
      <c r="N5" s="208"/>
      <c r="O5" s="208"/>
      <c r="P5" s="208"/>
      <c r="Q5" s="209"/>
      <c r="R5" s="210" t="s">
        <v>139</v>
      </c>
      <c r="S5" s="211"/>
      <c r="T5" s="211"/>
      <c r="U5" s="211"/>
      <c r="V5" s="211"/>
      <c r="W5" s="212"/>
      <c r="X5" s="216" t="s">
        <v>140</v>
      </c>
      <c r="Y5" s="216"/>
      <c r="Z5" s="216"/>
      <c r="AA5" s="216"/>
      <c r="AB5" s="216"/>
      <c r="AC5" s="216"/>
    </row>
    <row r="6" spans="1:29" customHeight="1" ht="234">
      <c r="A6" s="29" t="s">
        <v>141</v>
      </c>
      <c r="B6" s="29" t="s">
        <v>117</v>
      </c>
      <c r="C6" s="26" t="s">
        <v>142</v>
      </c>
      <c r="D6" s="120" t="s">
        <v>143</v>
      </c>
      <c r="E6" s="64" t="s">
        <v>144</v>
      </c>
      <c r="F6" s="64" t="s">
        <v>145</v>
      </c>
      <c r="G6" s="64" t="s">
        <v>146</v>
      </c>
      <c r="H6" s="64" t="s">
        <v>147</v>
      </c>
      <c r="I6" s="120" t="s">
        <v>148</v>
      </c>
      <c r="J6" s="121" t="s">
        <v>149</v>
      </c>
      <c r="K6" s="39" t="s">
        <v>150</v>
      </c>
      <c r="L6" s="65" t="s">
        <v>151</v>
      </c>
      <c r="M6" s="65" t="s">
        <v>152</v>
      </c>
      <c r="N6" s="65" t="s">
        <v>153</v>
      </c>
      <c r="O6" s="65" t="s">
        <v>154</v>
      </c>
      <c r="P6" s="65" t="s">
        <v>155</v>
      </c>
      <c r="Q6" s="65" t="s">
        <v>156</v>
      </c>
      <c r="R6" s="27" t="s">
        <v>151</v>
      </c>
      <c r="S6" s="27" t="s">
        <v>152</v>
      </c>
      <c r="T6" s="27" t="s">
        <v>153</v>
      </c>
      <c r="U6" s="27" t="s">
        <v>154</v>
      </c>
      <c r="V6" s="27" t="s">
        <v>155</v>
      </c>
      <c r="W6" s="27" t="s">
        <v>156</v>
      </c>
      <c r="X6" s="37" t="s">
        <v>151</v>
      </c>
      <c r="Y6" s="37" t="s">
        <v>152</v>
      </c>
      <c r="Z6" s="37" t="s">
        <v>153</v>
      </c>
      <c r="AA6" s="37" t="s">
        <v>154</v>
      </c>
      <c r="AB6" s="37" t="s">
        <v>155</v>
      </c>
      <c r="AC6" s="37" t="s">
        <v>156</v>
      </c>
    </row>
    <row r="7" spans="1:29" customHeight="1" ht="45">
      <c r="A7" s="43" t="s">
        <v>116</v>
      </c>
      <c r="B7" s="43" t="s">
        <v>117</v>
      </c>
      <c r="C7" s="43" t="s">
        <v>4</v>
      </c>
      <c r="D7" s="63" t="s">
        <v>157</v>
      </c>
      <c r="E7" s="44" t="s">
        <v>158</v>
      </c>
      <c r="F7" s="44" t="s">
        <v>159</v>
      </c>
      <c r="G7" s="45" t="s">
        <v>160</v>
      </c>
      <c r="H7" s="45" t="s">
        <v>161</v>
      </c>
      <c r="I7" s="45" t="s">
        <v>162</v>
      </c>
      <c r="J7" s="45" t="s">
        <v>163</v>
      </c>
      <c r="K7" s="45" t="s">
        <v>164</v>
      </c>
      <c r="L7" s="45" t="s">
        <v>165</v>
      </c>
      <c r="M7" s="45" t="s">
        <v>166</v>
      </c>
      <c r="N7" s="45" t="s">
        <v>167</v>
      </c>
      <c r="O7" s="45" t="s">
        <v>168</v>
      </c>
      <c r="P7" s="45" t="s">
        <v>169</v>
      </c>
      <c r="Q7" s="45" t="s">
        <v>170</v>
      </c>
      <c r="R7" s="45" t="s">
        <v>171</v>
      </c>
      <c r="S7" s="45" t="s">
        <v>172</v>
      </c>
      <c r="T7" s="45" t="s">
        <v>173</v>
      </c>
      <c r="U7" s="45" t="s">
        <v>174</v>
      </c>
      <c r="V7" s="45" t="s">
        <v>175</v>
      </c>
      <c r="W7" s="45" t="s">
        <v>176</v>
      </c>
      <c r="X7" s="45" t="s">
        <v>177</v>
      </c>
      <c r="Y7" s="45" t="s">
        <v>178</v>
      </c>
      <c r="Z7" s="45" t="s">
        <v>179</v>
      </c>
      <c r="AA7" s="45" t="s">
        <v>180</v>
      </c>
      <c r="AB7" s="45" t="s">
        <v>181</v>
      </c>
      <c r="AC7" s="45" t="s">
        <v>182</v>
      </c>
    </row>
    <row r="8" spans="1:29">
      <c r="A8" s="31" t="s">
        <v>132</v>
      </c>
      <c r="B8" s="31">
        <v>2015</v>
      </c>
      <c r="C8" s="34">
        <v>1</v>
      </c>
      <c r="D8" s="124"/>
      <c r="E8" s="124"/>
      <c r="F8" s="124">
        <v>48</v>
      </c>
      <c r="G8" s="123">
        <v>2</v>
      </c>
      <c r="H8" s="122">
        <v>4</v>
      </c>
      <c r="I8" s="123">
        <v>11</v>
      </c>
      <c r="J8" s="122"/>
      <c r="K8" s="123"/>
      <c r="L8" s="123">
        <v>2</v>
      </c>
      <c r="M8" s="125"/>
      <c r="N8" s="125"/>
      <c r="O8" s="125"/>
      <c r="P8" s="125"/>
      <c r="Q8" s="125"/>
      <c r="R8" s="122"/>
      <c r="S8" s="122"/>
      <c r="T8" s="122"/>
      <c r="U8" s="122"/>
      <c r="V8" s="122"/>
      <c r="W8" s="122"/>
      <c r="X8" s="125"/>
      <c r="Y8" s="123"/>
      <c r="Z8" s="123"/>
      <c r="AA8" s="122"/>
      <c r="AB8" s="122"/>
      <c r="AC8" s="122"/>
    </row>
    <row r="9" spans="1:29">
      <c r="A9" s="31" t="s">
        <v>132</v>
      </c>
      <c r="B9" s="31">
        <v>2015</v>
      </c>
      <c r="C9" s="3">
        <v>2</v>
      </c>
      <c r="D9" s="124"/>
      <c r="E9" s="124"/>
      <c r="F9" s="124">
        <v>23</v>
      </c>
      <c r="G9" s="122">
        <v>0</v>
      </c>
      <c r="H9" s="122">
        <v>2</v>
      </c>
      <c r="I9" s="122">
        <v>9</v>
      </c>
      <c r="J9" s="122"/>
      <c r="K9" s="122"/>
      <c r="L9" s="122"/>
      <c r="M9" s="126"/>
      <c r="N9" s="126"/>
      <c r="O9" s="126"/>
      <c r="P9" s="126"/>
      <c r="Q9" s="126"/>
      <c r="R9" s="122"/>
      <c r="S9" s="122"/>
      <c r="T9" s="122"/>
      <c r="U9" s="122"/>
      <c r="V9" s="122"/>
      <c r="W9" s="122"/>
      <c r="X9" s="126"/>
      <c r="Y9" s="122"/>
      <c r="Z9" s="122"/>
      <c r="AA9" s="122"/>
      <c r="AB9" s="122"/>
      <c r="AC9" s="122"/>
    </row>
    <row r="10" spans="1:29">
      <c r="A10" s="31" t="s">
        <v>132</v>
      </c>
      <c r="B10" s="31">
        <v>2015</v>
      </c>
      <c r="C10" s="4">
        <v>3</v>
      </c>
      <c r="D10" s="124"/>
      <c r="E10" s="124"/>
      <c r="F10" s="124">
        <v>28</v>
      </c>
      <c r="G10" s="122"/>
      <c r="H10" s="122">
        <v>3</v>
      </c>
      <c r="I10" s="122">
        <v>13</v>
      </c>
      <c r="J10" s="122"/>
      <c r="K10" s="122"/>
      <c r="L10" s="122"/>
      <c r="M10" s="126"/>
      <c r="N10" s="126"/>
      <c r="O10" s="126"/>
      <c r="P10" s="126"/>
      <c r="Q10" s="126"/>
      <c r="R10" s="122"/>
      <c r="S10" s="122"/>
      <c r="T10" s="122"/>
      <c r="U10" s="122"/>
      <c r="V10" s="122"/>
      <c r="W10" s="122"/>
      <c r="X10" s="126"/>
      <c r="Y10" s="122"/>
      <c r="Z10" s="122"/>
      <c r="AA10" s="122"/>
      <c r="AB10" s="122"/>
      <c r="AC10" s="122"/>
    </row>
    <row r="11" spans="1:29">
      <c r="A11" s="31" t="s">
        <v>132</v>
      </c>
      <c r="B11" s="31">
        <v>2015</v>
      </c>
      <c r="C11" s="3">
        <v>4</v>
      </c>
      <c r="D11" s="124"/>
      <c r="E11" s="124"/>
      <c r="F11" s="124">
        <v>33</v>
      </c>
      <c r="G11" s="122"/>
      <c r="H11" s="122">
        <v>5</v>
      </c>
      <c r="I11" s="122">
        <v>18</v>
      </c>
      <c r="J11" s="122"/>
      <c r="K11" s="122"/>
      <c r="L11" s="122"/>
      <c r="M11" s="126"/>
      <c r="N11" s="126"/>
      <c r="O11" s="126"/>
      <c r="P11" s="126"/>
      <c r="Q11" s="125"/>
      <c r="R11" s="122"/>
      <c r="S11" s="122"/>
      <c r="T11" s="122"/>
      <c r="U11" s="122"/>
      <c r="V11" s="122"/>
      <c r="W11" s="122"/>
      <c r="X11" s="126"/>
      <c r="Y11" s="122"/>
      <c r="Z11" s="122"/>
      <c r="AA11" s="122"/>
      <c r="AB11" s="122"/>
      <c r="AC11" s="122"/>
    </row>
    <row r="12" spans="1:29">
      <c r="A12" s="31" t="s">
        <v>132</v>
      </c>
      <c r="B12" s="31">
        <v>2015</v>
      </c>
      <c r="C12" s="3">
        <v>5</v>
      </c>
      <c r="D12" s="124"/>
      <c r="E12" s="124"/>
      <c r="F12" s="124">
        <v>27</v>
      </c>
      <c r="G12" s="122"/>
      <c r="H12" s="122">
        <v>2</v>
      </c>
      <c r="I12" s="122">
        <v>16</v>
      </c>
      <c r="J12" s="122"/>
      <c r="K12" s="122"/>
      <c r="L12" s="122"/>
      <c r="M12" s="126"/>
      <c r="N12" s="126"/>
      <c r="O12" s="126"/>
      <c r="P12" s="126"/>
      <c r="Q12" s="126"/>
      <c r="R12" s="122"/>
      <c r="S12" s="122"/>
      <c r="T12" s="122"/>
      <c r="U12" s="122"/>
      <c r="V12" s="122"/>
      <c r="W12" s="122"/>
      <c r="X12" s="126"/>
      <c r="Y12" s="122"/>
      <c r="Z12" s="122"/>
      <c r="AA12" s="122"/>
      <c r="AB12" s="122"/>
      <c r="AC12" s="122"/>
    </row>
    <row r="13" spans="1:29">
      <c r="A13" s="31" t="s">
        <v>132</v>
      </c>
      <c r="B13" s="31">
        <v>2015</v>
      </c>
      <c r="C13" s="4">
        <v>6</v>
      </c>
      <c r="D13" s="124"/>
      <c r="E13" s="124"/>
      <c r="F13" s="124">
        <v>21</v>
      </c>
      <c r="G13" s="122"/>
      <c r="H13" s="122">
        <v>1</v>
      </c>
      <c r="I13" s="122">
        <v>14</v>
      </c>
      <c r="J13" s="122"/>
      <c r="K13" s="122"/>
      <c r="L13" s="122"/>
      <c r="M13" s="126"/>
      <c r="N13" s="126"/>
      <c r="O13" s="126"/>
      <c r="P13" s="126"/>
      <c r="Q13" s="126"/>
      <c r="R13" s="122"/>
      <c r="S13" s="122"/>
      <c r="T13" s="122"/>
      <c r="U13" s="122"/>
      <c r="V13" s="122"/>
      <c r="W13" s="122"/>
      <c r="X13" s="126"/>
      <c r="Y13" s="122"/>
      <c r="Z13" s="122"/>
      <c r="AA13" s="122"/>
      <c r="AB13" s="122"/>
      <c r="AC13" s="122"/>
    </row>
    <row r="14" spans="1:29" customHeight="1" ht="15">
      <c r="A14" s="31" t="s">
        <v>132</v>
      </c>
      <c r="B14" s="31">
        <v>2015</v>
      </c>
      <c r="C14" s="3">
        <v>7</v>
      </c>
      <c r="D14" s="124"/>
      <c r="E14" s="124"/>
      <c r="F14" s="124">
        <v>25</v>
      </c>
      <c r="G14" s="122"/>
      <c r="H14" s="122">
        <v>0</v>
      </c>
      <c r="I14" s="122">
        <v>16</v>
      </c>
      <c r="J14" s="122"/>
      <c r="K14" s="122"/>
      <c r="L14" s="122"/>
      <c r="M14" s="126"/>
      <c r="N14" s="125"/>
      <c r="O14" s="126"/>
      <c r="P14" s="126"/>
      <c r="Q14" s="126"/>
      <c r="R14" s="122"/>
      <c r="S14" s="122"/>
      <c r="T14" s="122"/>
      <c r="U14" s="122"/>
      <c r="V14" s="122"/>
      <c r="W14" s="122"/>
      <c r="X14" s="126"/>
      <c r="Y14" s="122"/>
      <c r="Z14" s="122"/>
      <c r="AA14" s="122"/>
      <c r="AB14" s="122"/>
      <c r="AC14" s="122"/>
    </row>
    <row r="15" spans="1:29">
      <c r="A15" s="31" t="s">
        <v>132</v>
      </c>
      <c r="B15" s="31">
        <v>2015</v>
      </c>
      <c r="C15" s="3">
        <v>8</v>
      </c>
      <c r="D15" s="124"/>
      <c r="E15" s="124"/>
      <c r="F15" s="124">
        <v>17</v>
      </c>
      <c r="G15" s="122"/>
      <c r="H15" s="122">
        <v>2</v>
      </c>
      <c r="I15" s="122">
        <v>9</v>
      </c>
      <c r="J15" s="122"/>
      <c r="K15" s="122"/>
      <c r="L15" s="122"/>
      <c r="M15" s="126"/>
      <c r="N15" s="125"/>
      <c r="O15" s="126"/>
      <c r="P15" s="126"/>
      <c r="Q15" s="126"/>
      <c r="R15" s="122"/>
      <c r="S15" s="122"/>
      <c r="T15" s="122"/>
      <c r="U15" s="122"/>
      <c r="V15" s="122"/>
      <c r="W15" s="122"/>
      <c r="X15" s="126"/>
      <c r="Y15" s="122"/>
      <c r="Z15" s="122"/>
      <c r="AA15" s="122"/>
      <c r="AB15" s="122"/>
      <c r="AC15" s="122"/>
    </row>
    <row r="16" spans="1:29">
      <c r="A16" s="31" t="s">
        <v>132</v>
      </c>
      <c r="B16" s="31">
        <v>2015</v>
      </c>
      <c r="C16" s="4">
        <v>9</v>
      </c>
      <c r="D16" s="124"/>
      <c r="E16" s="124"/>
      <c r="F16" s="124">
        <v>23</v>
      </c>
      <c r="G16" s="122"/>
      <c r="H16" s="122">
        <v>0</v>
      </c>
      <c r="I16" s="122">
        <v>18</v>
      </c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</row>
    <row r="17" spans="1:29">
      <c r="A17" s="31" t="s">
        <v>132</v>
      </c>
      <c r="B17" s="31">
        <v>2015</v>
      </c>
      <c r="C17" s="3">
        <v>10</v>
      </c>
      <c r="D17" s="124"/>
      <c r="E17" s="124"/>
      <c r="F17" s="124">
        <v>25</v>
      </c>
      <c r="G17" s="122"/>
      <c r="H17" s="122"/>
      <c r="I17" s="122">
        <v>20</v>
      </c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</row>
    <row r="18" spans="1:29">
      <c r="A18" s="31" t="s">
        <v>132</v>
      </c>
      <c r="B18" s="31">
        <v>2015</v>
      </c>
      <c r="C18" s="3">
        <v>11</v>
      </c>
      <c r="D18" s="36"/>
      <c r="E18" s="36"/>
      <c r="F18" s="36">
        <v>18</v>
      </c>
      <c r="G18" s="2"/>
      <c r="H18" s="2"/>
      <c r="I18" s="2">
        <v>12</v>
      </c>
      <c r="J18" s="2"/>
      <c r="K18" s="2"/>
      <c r="L18" s="2"/>
      <c r="M18" s="2"/>
      <c r="N18" s="2"/>
      <c r="O18" s="2"/>
      <c r="P18" s="2"/>
      <c r="Q18" s="2"/>
      <c r="R18" s="122"/>
      <c r="S18" s="122"/>
      <c r="T18" s="122"/>
      <c r="U18" s="122"/>
      <c r="V18" s="122"/>
      <c r="W18" s="122"/>
      <c r="X18" s="22"/>
      <c r="Y18" s="22"/>
      <c r="Z18" s="22"/>
      <c r="AA18" s="19"/>
      <c r="AB18" s="8"/>
      <c r="AC18" s="8"/>
    </row>
    <row r="19" spans="1:29">
      <c r="A19" s="31" t="s">
        <v>132</v>
      </c>
      <c r="B19" s="31">
        <v>2015</v>
      </c>
      <c r="C19" s="4">
        <v>12</v>
      </c>
      <c r="D19" s="36"/>
      <c r="E19" s="36"/>
      <c r="F19" s="36">
        <v>7</v>
      </c>
      <c r="G19" s="2"/>
      <c r="H19" s="2">
        <v>1</v>
      </c>
      <c r="I19" s="2">
        <v>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2"/>
      <c r="Y19" s="22"/>
      <c r="Z19" s="22"/>
      <c r="AA19" s="19"/>
      <c r="AB19" s="8"/>
      <c r="AC19" s="8"/>
    </row>
    <row r="20" spans="1:29">
      <c r="A20" s="31" t="s">
        <v>132</v>
      </c>
      <c r="B20" s="31">
        <v>2015</v>
      </c>
      <c r="C20" s="3">
        <v>13</v>
      </c>
      <c r="D20" s="36"/>
      <c r="E20" s="36"/>
      <c r="F20" s="36">
        <v>11</v>
      </c>
      <c r="G20" s="2"/>
      <c r="H20" s="2">
        <v>1</v>
      </c>
      <c r="I20" s="2">
        <v>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2"/>
      <c r="Y20" s="22"/>
      <c r="Z20" s="22"/>
      <c r="AA20" s="19"/>
      <c r="AB20" s="8"/>
      <c r="AC20" s="8"/>
    </row>
    <row r="21" spans="1:29">
      <c r="A21" s="31" t="s">
        <v>132</v>
      </c>
      <c r="B21" s="31">
        <v>2015</v>
      </c>
      <c r="C21" s="3">
        <v>14</v>
      </c>
      <c r="D21" s="36"/>
      <c r="E21" s="36"/>
      <c r="F21" s="36">
        <v>12</v>
      </c>
      <c r="G21" s="2"/>
      <c r="H21" s="2">
        <v>1</v>
      </c>
      <c r="I21" s="2">
        <v>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2"/>
      <c r="Y21" s="22"/>
      <c r="Z21" s="22"/>
      <c r="AA21" s="19"/>
      <c r="AB21" s="8"/>
      <c r="AC21" s="8"/>
    </row>
    <row r="22" spans="1:29">
      <c r="A22" s="31" t="s">
        <v>132</v>
      </c>
      <c r="B22" s="31">
        <v>2015</v>
      </c>
      <c r="C22" s="4">
        <v>15</v>
      </c>
      <c r="D22" s="36"/>
      <c r="E22" s="36"/>
      <c r="F22" s="36">
        <v>6</v>
      </c>
      <c r="G22" s="2"/>
      <c r="H22" s="2"/>
      <c r="I22" s="2">
        <v>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2"/>
      <c r="Y22" s="22"/>
      <c r="Z22" s="22"/>
      <c r="AA22" s="19"/>
      <c r="AB22" s="8"/>
      <c r="AC22" s="8"/>
    </row>
    <row r="23" spans="1:29">
      <c r="A23" s="31" t="s">
        <v>132</v>
      </c>
      <c r="B23" s="31">
        <v>2015</v>
      </c>
      <c r="C23" s="3">
        <v>16</v>
      </c>
      <c r="D23" s="36"/>
      <c r="E23" s="36"/>
      <c r="F23" s="36">
        <v>2</v>
      </c>
      <c r="G23" s="2"/>
      <c r="H23" s="2"/>
      <c r="I23" s="2">
        <v>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2"/>
      <c r="Y23" s="22"/>
      <c r="Z23" s="22"/>
      <c r="AA23" s="19"/>
      <c r="AB23" s="8"/>
      <c r="AC23" s="8"/>
    </row>
    <row r="24" spans="1:29">
      <c r="A24" s="31" t="s">
        <v>132</v>
      </c>
      <c r="B24" s="31">
        <v>2015</v>
      </c>
      <c r="C24" s="3">
        <v>17</v>
      </c>
      <c r="D24" s="36"/>
      <c r="E24" s="36"/>
      <c r="F24" s="36">
        <v>5</v>
      </c>
      <c r="G24" s="2"/>
      <c r="H24" s="2"/>
      <c r="I24" s="2">
        <v>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2"/>
      <c r="Y24" s="22"/>
      <c r="Z24" s="22"/>
      <c r="AA24" s="19"/>
      <c r="AB24" s="8"/>
      <c r="AC24" s="8"/>
    </row>
    <row r="25" spans="1:29">
      <c r="A25" s="31" t="s">
        <v>132</v>
      </c>
      <c r="B25" s="31">
        <v>2015</v>
      </c>
      <c r="C25" s="4">
        <v>18</v>
      </c>
      <c r="D25" s="36"/>
      <c r="E25" s="36"/>
      <c r="F25" s="36">
        <v>16</v>
      </c>
      <c r="G25" s="2"/>
      <c r="H25" s="2"/>
      <c r="I25" s="2">
        <v>11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2"/>
      <c r="Y25" s="22"/>
      <c r="Z25" s="22"/>
      <c r="AA25" s="19"/>
      <c r="AB25" s="8"/>
      <c r="AC25" s="8"/>
    </row>
    <row r="26" spans="1:29">
      <c r="A26" s="31" t="s">
        <v>132</v>
      </c>
      <c r="B26" s="31">
        <v>2015</v>
      </c>
      <c r="C26" s="3">
        <v>19</v>
      </c>
      <c r="D26" s="36"/>
      <c r="E26" s="36"/>
      <c r="F26" s="36">
        <v>10</v>
      </c>
      <c r="G26" s="2"/>
      <c r="H26" s="2">
        <v>1</v>
      </c>
      <c r="I26" s="2">
        <v>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2"/>
      <c r="Y26" s="22"/>
      <c r="Z26" s="22"/>
      <c r="AA26" s="19"/>
      <c r="AB26" s="8"/>
      <c r="AC26" s="8"/>
    </row>
    <row r="27" spans="1:29">
      <c r="A27" s="31" t="s">
        <v>132</v>
      </c>
      <c r="B27" s="31">
        <v>2015</v>
      </c>
      <c r="C27" s="3">
        <v>20</v>
      </c>
      <c r="D27" s="36"/>
      <c r="E27" s="36"/>
      <c r="F27" s="36">
        <v>12</v>
      </c>
      <c r="G27" s="2"/>
      <c r="H27" s="2"/>
      <c r="I27" s="2">
        <v>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2"/>
      <c r="Y27" s="22"/>
      <c r="Z27" s="22"/>
      <c r="AA27" s="19"/>
      <c r="AB27" s="8"/>
      <c r="AC27" s="8"/>
    </row>
    <row r="28" spans="1:29">
      <c r="A28" s="31" t="s">
        <v>132</v>
      </c>
      <c r="B28" s="31">
        <v>2015</v>
      </c>
      <c r="C28" s="4">
        <v>21</v>
      </c>
      <c r="D28" s="36"/>
      <c r="E28" s="36"/>
      <c r="F28" s="36">
        <v>12</v>
      </c>
      <c r="G28" s="2"/>
      <c r="H28" s="2"/>
      <c r="I28" s="2">
        <v>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2"/>
      <c r="Y28" s="22"/>
      <c r="Z28" s="22"/>
      <c r="AA28" s="19"/>
      <c r="AB28" s="8"/>
      <c r="AC28" s="8"/>
    </row>
    <row r="29" spans="1:29" customHeight="1" ht="15">
      <c r="A29" s="31" t="s">
        <v>132</v>
      </c>
      <c r="B29" s="31">
        <v>2015</v>
      </c>
      <c r="C29" s="3">
        <v>22</v>
      </c>
      <c r="D29" s="36"/>
      <c r="E29" s="36"/>
      <c r="F29" s="36">
        <v>12</v>
      </c>
      <c r="G29" s="2"/>
      <c r="H29" s="2">
        <v>1</v>
      </c>
      <c r="I29" s="2">
        <v>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2"/>
      <c r="Y29" s="22"/>
      <c r="Z29" s="22"/>
      <c r="AA29" s="19"/>
      <c r="AB29" s="8"/>
      <c r="AC29" s="8"/>
    </row>
    <row r="30" spans="1:29">
      <c r="A30" s="31" t="s">
        <v>132</v>
      </c>
      <c r="B30" s="31">
        <v>2015</v>
      </c>
      <c r="C30" s="3">
        <v>23</v>
      </c>
      <c r="D30" s="36"/>
      <c r="E30" s="36"/>
      <c r="F30" s="36">
        <v>8</v>
      </c>
      <c r="G30" s="2"/>
      <c r="H30" s="2">
        <v>1</v>
      </c>
      <c r="I30" s="2">
        <v>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2"/>
      <c r="Y30" s="22"/>
      <c r="Z30" s="22"/>
      <c r="AA30" s="19"/>
      <c r="AB30" s="8"/>
      <c r="AC30" s="8"/>
    </row>
    <row r="31" spans="1:29">
      <c r="A31" s="31" t="s">
        <v>132</v>
      </c>
      <c r="B31" s="31">
        <v>2015</v>
      </c>
      <c r="C31" s="4">
        <v>24</v>
      </c>
      <c r="D31" s="36"/>
      <c r="E31" s="36"/>
      <c r="F31" s="36">
        <v>10</v>
      </c>
      <c r="G31" s="2"/>
      <c r="H31" s="2"/>
      <c r="I31" s="2">
        <v>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2"/>
      <c r="Y31" s="22"/>
      <c r="Z31" s="22"/>
      <c r="AA31" s="19"/>
      <c r="AB31" s="8"/>
      <c r="AC31" s="8"/>
    </row>
    <row r="32" spans="1:29">
      <c r="A32" s="31" t="s">
        <v>132</v>
      </c>
      <c r="B32" s="31">
        <v>2015</v>
      </c>
      <c r="C32" s="3">
        <v>25</v>
      </c>
      <c r="D32" s="36"/>
      <c r="E32" s="36"/>
      <c r="F32" s="36">
        <v>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2"/>
      <c r="Y32" s="22"/>
      <c r="Z32" s="22"/>
      <c r="AA32" s="18"/>
      <c r="AB32" s="8"/>
      <c r="AC32" s="8"/>
    </row>
    <row r="33" spans="1:29">
      <c r="A33" s="31" t="s">
        <v>132</v>
      </c>
      <c r="B33" s="31">
        <v>2015</v>
      </c>
      <c r="C33" s="3">
        <v>26</v>
      </c>
      <c r="D33" s="36"/>
      <c r="E33" s="36"/>
      <c r="F33" s="3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2"/>
      <c r="Y33" s="22"/>
      <c r="Z33" s="22"/>
      <c r="AA33" s="18"/>
      <c r="AB33" s="8"/>
      <c r="AC33" s="8"/>
    </row>
    <row r="34" spans="1:29">
      <c r="A34" s="31" t="s">
        <v>132</v>
      </c>
      <c r="B34" s="31">
        <v>2015</v>
      </c>
      <c r="C34" s="4">
        <v>27</v>
      </c>
      <c r="D34" s="36"/>
      <c r="E34" s="36"/>
      <c r="F34" s="3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2"/>
      <c r="Y34" s="22"/>
      <c r="Z34" s="22"/>
      <c r="AA34" s="18"/>
      <c r="AB34" s="8"/>
      <c r="AC34" s="8"/>
    </row>
    <row r="35" spans="1:29">
      <c r="A35" s="31" t="s">
        <v>132</v>
      </c>
      <c r="B35" s="31">
        <v>2015</v>
      </c>
      <c r="C35" s="3">
        <v>28</v>
      </c>
      <c r="D35" s="36"/>
      <c r="E35" s="36"/>
      <c r="F35" s="3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2"/>
      <c r="Y35" s="22"/>
      <c r="Z35" s="22"/>
      <c r="AA35" s="18"/>
      <c r="AB35" s="8"/>
      <c r="AC35" s="8"/>
    </row>
    <row r="36" spans="1:29">
      <c r="A36" s="31" t="s">
        <v>132</v>
      </c>
      <c r="B36" s="31">
        <v>2015</v>
      </c>
      <c r="C36" s="3">
        <v>29</v>
      </c>
      <c r="D36" s="36"/>
      <c r="E36" s="36"/>
      <c r="F36" s="3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2"/>
      <c r="Y36" s="22"/>
      <c r="Z36" s="22"/>
      <c r="AA36" s="18"/>
      <c r="AB36" s="8"/>
      <c r="AC36" s="8"/>
    </row>
    <row r="37" spans="1:29">
      <c r="A37" s="31" t="s">
        <v>132</v>
      </c>
      <c r="B37" s="31">
        <v>2015</v>
      </c>
      <c r="C37" s="4">
        <v>30</v>
      </c>
      <c r="D37" s="36"/>
      <c r="E37" s="36"/>
      <c r="F37" s="3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2"/>
      <c r="Y37" s="22"/>
      <c r="Z37" s="22"/>
      <c r="AA37" s="18"/>
      <c r="AB37" s="8"/>
      <c r="AC37" s="8"/>
    </row>
    <row r="38" spans="1:29">
      <c r="A38" s="31" t="s">
        <v>132</v>
      </c>
      <c r="B38" s="31">
        <v>2015</v>
      </c>
      <c r="C38" s="3">
        <v>31</v>
      </c>
      <c r="D38" s="36"/>
      <c r="E38" s="36"/>
      <c r="F38" s="3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2"/>
      <c r="Y38" s="22"/>
      <c r="Z38" s="22"/>
      <c r="AA38" s="18"/>
      <c r="AB38" s="8"/>
      <c r="AC38" s="8"/>
    </row>
    <row r="39" spans="1:29">
      <c r="A39" s="31" t="s">
        <v>132</v>
      </c>
      <c r="B39" s="31">
        <v>2015</v>
      </c>
      <c r="C39" s="3">
        <v>32</v>
      </c>
      <c r="D39" s="36"/>
      <c r="E39" s="36"/>
      <c r="F39" s="3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2"/>
      <c r="Y39" s="22"/>
      <c r="Z39" s="22"/>
      <c r="AA39" s="18"/>
      <c r="AB39" s="8"/>
      <c r="AC39" s="8"/>
    </row>
    <row r="40" spans="1:29">
      <c r="A40" s="31" t="s">
        <v>132</v>
      </c>
      <c r="B40" s="31">
        <v>2015</v>
      </c>
      <c r="C40" s="4">
        <v>33</v>
      </c>
      <c r="D40" s="36"/>
      <c r="E40" s="36"/>
      <c r="F40" s="3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2"/>
      <c r="Y40" s="22"/>
      <c r="Z40" s="22"/>
      <c r="AA40" s="18"/>
      <c r="AB40" s="8"/>
      <c r="AC40" s="8"/>
    </row>
    <row r="41" spans="1:29">
      <c r="A41" s="31" t="s">
        <v>132</v>
      </c>
      <c r="B41" s="31">
        <v>2015</v>
      </c>
      <c r="C41" s="3">
        <v>34</v>
      </c>
      <c r="D41" s="36"/>
      <c r="E41" s="36"/>
      <c r="F41" s="3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2"/>
      <c r="Y41" s="22"/>
      <c r="Z41" s="22"/>
      <c r="AA41" s="18"/>
      <c r="AB41" s="8"/>
      <c r="AC41" s="8"/>
    </row>
    <row r="42" spans="1:29">
      <c r="A42" s="31" t="s">
        <v>132</v>
      </c>
      <c r="B42" s="31">
        <v>2015</v>
      </c>
      <c r="C42" s="3">
        <v>35</v>
      </c>
      <c r="D42" s="36"/>
      <c r="E42" s="36"/>
      <c r="F42" s="3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2"/>
      <c r="Y42" s="22"/>
      <c r="Z42" s="22"/>
      <c r="AA42" s="18"/>
      <c r="AB42" s="8"/>
      <c r="AC42" s="8"/>
    </row>
    <row r="43" spans="1:29">
      <c r="A43" s="31" t="s">
        <v>132</v>
      </c>
      <c r="B43" s="31">
        <v>2015</v>
      </c>
      <c r="C43" s="4">
        <v>36</v>
      </c>
      <c r="D43" s="36"/>
      <c r="E43" s="36"/>
      <c r="F43" s="3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2"/>
      <c r="Y43" s="22"/>
      <c r="Z43" s="22"/>
      <c r="AA43" s="18"/>
      <c r="AB43" s="8"/>
      <c r="AC43" s="8"/>
    </row>
    <row r="44" spans="1:29" customHeight="1" ht="15">
      <c r="A44" s="31" t="s">
        <v>132</v>
      </c>
      <c r="B44" s="31">
        <v>2015</v>
      </c>
      <c r="C44" s="3">
        <v>37</v>
      </c>
      <c r="D44" s="36"/>
      <c r="E44" s="36"/>
      <c r="F44" s="3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2"/>
      <c r="Y44" s="22"/>
      <c r="Z44" s="22"/>
      <c r="AA44" s="18"/>
      <c r="AB44" s="8"/>
      <c r="AC44" s="8"/>
    </row>
    <row r="45" spans="1:29">
      <c r="A45" s="31" t="s">
        <v>132</v>
      </c>
      <c r="B45" s="31">
        <v>2015</v>
      </c>
      <c r="C45" s="3">
        <v>38</v>
      </c>
      <c r="D45" s="36"/>
      <c r="E45" s="36"/>
      <c r="F45" s="3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s="22"/>
      <c r="Z45" s="22"/>
      <c r="AA45" s="18"/>
      <c r="AB45" s="8"/>
      <c r="AC45" s="8"/>
    </row>
    <row r="46" spans="1:29">
      <c r="A46" s="31" t="s">
        <v>132</v>
      </c>
      <c r="B46" s="31">
        <v>2015</v>
      </c>
      <c r="C46" s="4">
        <v>39</v>
      </c>
      <c r="D46" s="36"/>
      <c r="E46" s="36"/>
      <c r="F46" s="3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2"/>
      <c r="Y46" s="22"/>
      <c r="Z46" s="22"/>
      <c r="AA46" s="18"/>
      <c r="AB46" s="8"/>
      <c r="AC46" s="8"/>
    </row>
    <row r="47" spans="1:29">
      <c r="A47" s="31" t="s">
        <v>132</v>
      </c>
      <c r="B47" s="31">
        <v>2015</v>
      </c>
      <c r="C47" s="3">
        <v>40</v>
      </c>
      <c r="D47" s="36"/>
      <c r="E47" s="36"/>
      <c r="F47" s="3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2"/>
      <c r="Y47" s="22"/>
      <c r="Z47" s="22"/>
      <c r="AA47" s="18"/>
      <c r="AB47" s="8"/>
      <c r="AC47" s="8"/>
    </row>
    <row r="48" spans="1:29">
      <c r="A48" s="31" t="s">
        <v>132</v>
      </c>
      <c r="B48" s="31">
        <v>2015</v>
      </c>
      <c r="C48" s="3">
        <v>41</v>
      </c>
      <c r="D48" s="36"/>
      <c r="E48" s="36"/>
      <c r="F48" s="3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2"/>
      <c r="Y48" s="22"/>
      <c r="Z48" s="22"/>
      <c r="AA48" s="18"/>
      <c r="AB48" s="8"/>
      <c r="AC48" s="8"/>
    </row>
    <row r="49" spans="1:29">
      <c r="A49" s="31" t="s">
        <v>132</v>
      </c>
      <c r="B49" s="31">
        <v>2015</v>
      </c>
      <c r="C49" s="4">
        <v>42</v>
      </c>
      <c r="D49" s="36"/>
      <c r="E49" s="36"/>
      <c r="F49" s="3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2"/>
      <c r="Y49" s="22"/>
      <c r="Z49" s="22"/>
      <c r="AA49" s="18"/>
      <c r="AB49" s="8"/>
      <c r="AC49" s="8"/>
    </row>
    <row r="50" spans="1:29">
      <c r="A50" s="31" t="s">
        <v>132</v>
      </c>
      <c r="B50" s="31">
        <v>2015</v>
      </c>
      <c r="C50" s="3">
        <v>43</v>
      </c>
      <c r="D50" s="36"/>
      <c r="E50" s="36"/>
      <c r="F50" s="3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2"/>
      <c r="Y50" s="22"/>
      <c r="Z50" s="22"/>
      <c r="AA50" s="18"/>
      <c r="AB50" s="8"/>
      <c r="AC50" s="8"/>
    </row>
    <row r="51" spans="1:29">
      <c r="A51" s="31" t="s">
        <v>132</v>
      </c>
      <c r="B51" s="31">
        <v>2015</v>
      </c>
      <c r="C51" s="3">
        <v>44</v>
      </c>
      <c r="D51" s="36"/>
      <c r="E51" s="36"/>
      <c r="F51" s="3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2"/>
      <c r="Y51" s="22"/>
      <c r="Z51" s="22"/>
      <c r="AA51" s="18"/>
      <c r="AB51" s="8"/>
      <c r="AC51" s="8"/>
    </row>
    <row r="52" spans="1:29">
      <c r="A52" s="31" t="s">
        <v>132</v>
      </c>
      <c r="B52" s="31">
        <v>2015</v>
      </c>
      <c r="C52" s="4">
        <v>45</v>
      </c>
      <c r="D52" s="36"/>
      <c r="E52" s="36"/>
      <c r="F52" s="3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2"/>
      <c r="Y52" s="22"/>
      <c r="Z52" s="22"/>
      <c r="AA52" s="18"/>
      <c r="AB52" s="8"/>
      <c r="AC52" s="8"/>
    </row>
    <row r="53" spans="1:29" customHeight="1" ht="15">
      <c r="A53" s="31" t="s">
        <v>132</v>
      </c>
      <c r="B53" s="31">
        <v>2015</v>
      </c>
      <c r="C53" s="3">
        <v>46</v>
      </c>
      <c r="D53" s="36"/>
      <c r="E53" s="36"/>
      <c r="F53" s="3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2"/>
      <c r="Y53" s="22"/>
      <c r="Z53" s="22"/>
      <c r="AA53" s="18"/>
      <c r="AB53" s="8"/>
      <c r="AC53" s="8"/>
    </row>
    <row r="54" spans="1:29">
      <c r="A54" s="31" t="s">
        <v>132</v>
      </c>
      <c r="B54" s="31">
        <v>2015</v>
      </c>
      <c r="C54" s="3">
        <v>47</v>
      </c>
      <c r="D54" s="36"/>
      <c r="E54" s="36"/>
      <c r="F54" s="3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2"/>
      <c r="Y54" s="22"/>
      <c r="Z54" s="22"/>
      <c r="AA54" s="18"/>
      <c r="AB54" s="8"/>
      <c r="AC54" s="8"/>
    </row>
    <row r="55" spans="1:29">
      <c r="A55" s="31" t="s">
        <v>132</v>
      </c>
      <c r="B55" s="31">
        <v>2015</v>
      </c>
      <c r="C55" s="4">
        <v>48</v>
      </c>
      <c r="D55" s="36"/>
      <c r="E55" s="36"/>
      <c r="F55" s="3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2"/>
      <c r="Y55" s="22"/>
      <c r="Z55" s="22"/>
      <c r="AA55" s="18"/>
      <c r="AB55" s="8"/>
      <c r="AC55" s="8"/>
    </row>
    <row r="56" spans="1:29">
      <c r="A56" s="31" t="s">
        <v>132</v>
      </c>
      <c r="B56" s="31">
        <v>2015</v>
      </c>
      <c r="C56" s="3">
        <v>49</v>
      </c>
      <c r="D56" s="36"/>
      <c r="E56" s="36"/>
      <c r="F56" s="3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2"/>
      <c r="Y56" s="22"/>
      <c r="Z56" s="22"/>
      <c r="AA56" s="18"/>
      <c r="AB56" s="8"/>
      <c r="AC56" s="8"/>
    </row>
    <row r="57" spans="1:29">
      <c r="A57" s="31" t="s">
        <v>132</v>
      </c>
      <c r="B57" s="31">
        <v>2015</v>
      </c>
      <c r="C57" s="3">
        <v>50</v>
      </c>
      <c r="D57" s="36"/>
      <c r="E57" s="36"/>
      <c r="F57" s="3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2"/>
      <c r="Y57" s="22"/>
      <c r="Z57" s="22"/>
      <c r="AA57" s="18"/>
      <c r="AB57" s="8"/>
      <c r="AC57" s="8"/>
    </row>
    <row r="58" spans="1:29">
      <c r="A58" s="31" t="s">
        <v>132</v>
      </c>
      <c r="B58" s="31">
        <v>2015</v>
      </c>
      <c r="C58" s="4">
        <v>51</v>
      </c>
      <c r="D58" s="36"/>
      <c r="E58" s="36"/>
      <c r="F58" s="3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2"/>
      <c r="Y58" s="22"/>
      <c r="Z58" s="22"/>
      <c r="AA58" s="18"/>
      <c r="AB58" s="8"/>
      <c r="AC58" s="8"/>
    </row>
    <row r="59" spans="1:29">
      <c r="A59" s="31" t="s">
        <v>132</v>
      </c>
      <c r="B59" s="31">
        <v>2015</v>
      </c>
      <c r="C59" s="3">
        <v>52</v>
      </c>
      <c r="D59" s="36"/>
      <c r="E59" s="36"/>
      <c r="F59" s="3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2"/>
      <c r="Y59" s="22"/>
      <c r="Z59" s="22"/>
      <c r="AA59" s="18"/>
      <c r="AB59" s="8"/>
      <c r="AC59" s="8"/>
    </row>
    <row r="60" spans="1:29">
      <c r="A60" s="8"/>
      <c r="B60" s="8"/>
      <c r="C60" s="12"/>
      <c r="D60" s="8"/>
      <c r="E60" s="8"/>
      <c r="F60" s="8"/>
      <c r="G60" s="8" t="str">
        <f>SUM(G8:G59)</f>
        <v>0</v>
      </c>
      <c r="H60" s="8"/>
      <c r="I60" s="8" t="str">
        <f>SUM(I8:I59)</f>
        <v>0</v>
      </c>
      <c r="J60" s="13" t="str">
        <f>SUM(J8:J59)</f>
        <v>0</v>
      </c>
      <c r="K60" s="13" t="str">
        <f>SUM(K8:K59)</f>
        <v>0</v>
      </c>
      <c r="L60" s="13"/>
      <c r="M60" s="8" t="str">
        <f>SUM(M8:M59)</f>
        <v>0</v>
      </c>
      <c r="N60" s="8" t="str">
        <f>SUM(N8:N59)</f>
        <v>0</v>
      </c>
      <c r="O60" s="8"/>
      <c r="P60" s="8" t="str">
        <f>SUM(P8:P59)</f>
        <v>0</v>
      </c>
      <c r="Q60" s="8" t="str">
        <f>SUM(Q8:Q59)</f>
        <v>0</v>
      </c>
      <c r="R60" s="8" t="str">
        <f>SUM(R8:R59)</f>
        <v>0</v>
      </c>
      <c r="S60" s="8" t="str">
        <f>SUM(S8:S59)</f>
        <v>0</v>
      </c>
      <c r="T60" s="8" t="str">
        <f>SUM(T8:T59)</f>
        <v>0</v>
      </c>
      <c r="U60" s="8" t="str">
        <f>SUM(U8:U59)</f>
        <v>0</v>
      </c>
      <c r="V60" s="8" t="str">
        <f>SUM(V8:V59)</f>
        <v>0</v>
      </c>
      <c r="W60" s="8" t="str">
        <f>SUM(W8:W59)</f>
        <v>0</v>
      </c>
      <c r="X60" s="8" t="str">
        <f>SUM(X8:X59)</f>
        <v>0</v>
      </c>
      <c r="Y60" s="8" t="str">
        <f>SUM(Y8:Y59)</f>
        <v>0</v>
      </c>
      <c r="Z60" s="8" t="str">
        <f>SUM(Z8:Z59)</f>
        <v>0</v>
      </c>
      <c r="AA60" s="8" t="str">
        <f>SUM(AA8:AA59)</f>
        <v>0</v>
      </c>
      <c r="AB60" s="8" t="str">
        <f>SUM(AB8:AB59)</f>
        <v>0</v>
      </c>
      <c r="AC60" s="8" t="str">
        <f>SUM(AC8:AC59)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5:K5"/>
    <mergeCell ref="L5:Q5"/>
    <mergeCell ref="R5:W5"/>
    <mergeCell ref="D5:I5"/>
    <mergeCell ref="X5:AC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60"/>
  <sheetViews>
    <sheetView tabSelected="0" workbookViewId="0" showGridLines="true" showRowColHeaders="1">
      <selection activeCell="J16" sqref="J16"/>
    </sheetView>
  </sheetViews>
  <sheetFormatPr defaultRowHeight="14.4" defaultColWidth="11.42578125" outlineLevelRow="0" outlineLevelCol="0"/>
  <cols>
    <col min="3" max="3" width="10.42578125" customWidth="true" style="0"/>
    <col min="4" max="4" width="12.140625" customWidth="true" style="0"/>
    <col min="5" max="5" width="12.140625" customWidth="true" style="0"/>
    <col min="6" max="6" width="12.140625" customWidth="true" style="0"/>
    <col min="7" max="7" width="12.140625" customWidth="true" style="0"/>
    <col min="8" max="8" width="12.140625" customWidth="true" style="0"/>
    <col min="9" max="9" width="12.140625" customWidth="true" style="0"/>
    <col min="10" max="10" width="12.140625" customWidth="true" style="0"/>
    <col min="11" max="11" width="12.140625" customWidth="true" style="0"/>
    <col min="12" max="12" width="6.140625" customWidth="true" style="0"/>
    <col min="15" max="15" width="12.85546875" customWidth="true" style="0"/>
  </cols>
  <sheetData>
    <row r="1" spans="1:24">
      <c r="A1" s="15" t="s">
        <v>105</v>
      </c>
      <c r="D1" s="15"/>
      <c r="E1" s="15"/>
      <c r="F1" s="15"/>
      <c r="G1" s="15"/>
      <c r="H1" s="15"/>
      <c r="I1" s="15"/>
      <c r="J1" s="15"/>
      <c r="K1" s="15"/>
    </row>
    <row r="2" spans="1:24" customHeight="1" ht="21">
      <c r="A2" s="25" t="s">
        <v>183</v>
      </c>
      <c r="D2" s="15"/>
      <c r="E2" s="15"/>
      <c r="F2" s="15"/>
      <c r="G2" s="15"/>
      <c r="H2" s="15"/>
      <c r="I2" s="15"/>
      <c r="J2" s="15"/>
      <c r="K2" s="15"/>
    </row>
    <row r="3" spans="1:24">
      <c r="A3" s="67" t="s">
        <v>134</v>
      </c>
      <c r="B3" s="11"/>
      <c r="C3" s="10"/>
      <c r="F3" s="6"/>
      <c r="G3" s="6"/>
      <c r="H3" s="6"/>
      <c r="I3" s="6"/>
      <c r="J3" s="6"/>
      <c r="K3" s="6"/>
    </row>
    <row r="4" spans="1:24" customHeight="1" ht="15.75">
      <c r="A4" s="38" t="s">
        <v>184</v>
      </c>
      <c r="B4" s="11"/>
      <c r="C4" s="10"/>
      <c r="F4" s="6"/>
      <c r="G4" s="6"/>
      <c r="H4" s="6"/>
      <c r="I4" s="6"/>
      <c r="J4" s="6"/>
      <c r="K4" s="6"/>
    </row>
    <row r="5" spans="1:24" customHeight="1" ht="21">
      <c r="D5" s="219" t="s">
        <v>185</v>
      </c>
      <c r="E5" s="220"/>
      <c r="F5" s="220"/>
      <c r="G5" s="220"/>
      <c r="H5" s="220"/>
      <c r="I5" s="220"/>
      <c r="J5" s="221"/>
      <c r="K5" s="17"/>
      <c r="L5" s="1"/>
      <c r="M5" s="217" t="s">
        <v>186</v>
      </c>
      <c r="N5" s="218"/>
      <c r="O5" s="218"/>
      <c r="P5" s="218"/>
      <c r="Q5" s="218"/>
      <c r="R5" s="218"/>
      <c r="S5" s="218"/>
      <c r="T5" s="218"/>
      <c r="U5" s="218"/>
    </row>
    <row r="6" spans="1:24" customHeight="1" ht="77.25" s="14" customFormat="1">
      <c r="A6" s="29" t="s">
        <v>187</v>
      </c>
      <c r="B6" s="29" t="s">
        <v>117</v>
      </c>
      <c r="C6" s="26" t="s">
        <v>142</v>
      </c>
      <c r="D6" s="37" t="s">
        <v>151</v>
      </c>
      <c r="E6" s="37" t="s">
        <v>152</v>
      </c>
      <c r="F6" s="37" t="s">
        <v>153</v>
      </c>
      <c r="G6" s="37" t="s">
        <v>154</v>
      </c>
      <c r="H6" s="37" t="s">
        <v>155</v>
      </c>
      <c r="I6" s="37" t="s">
        <v>156</v>
      </c>
      <c r="J6" s="37" t="s">
        <v>188</v>
      </c>
      <c r="K6" s="160" t="s">
        <v>189</v>
      </c>
      <c r="M6" s="27" t="s">
        <v>190</v>
      </c>
      <c r="N6" s="27" t="s">
        <v>191</v>
      </c>
      <c r="O6" s="27" t="s">
        <v>192</v>
      </c>
      <c r="P6" s="27" t="s">
        <v>193</v>
      </c>
      <c r="Q6" s="27" t="s">
        <v>194</v>
      </c>
      <c r="R6" s="23" t="s">
        <v>195</v>
      </c>
      <c r="S6" s="23" t="s">
        <v>36</v>
      </c>
      <c r="T6" s="23" t="s">
        <v>196</v>
      </c>
      <c r="U6" s="24" t="s">
        <v>197</v>
      </c>
      <c r="V6" s="20"/>
      <c r="W6" s="20"/>
      <c r="X6" s="20"/>
    </row>
    <row r="7" spans="1:24" customHeight="1" ht="51" s="32" customFormat="1">
      <c r="A7" s="46" t="s">
        <v>116</v>
      </c>
      <c r="B7" s="46" t="s">
        <v>117</v>
      </c>
      <c r="C7" s="46" t="s">
        <v>4</v>
      </c>
      <c r="D7" s="47" t="s">
        <v>198</v>
      </c>
      <c r="E7" s="47" t="s">
        <v>199</v>
      </c>
      <c r="F7" s="47" t="s">
        <v>200</v>
      </c>
      <c r="G7" s="47" t="s">
        <v>201</v>
      </c>
      <c r="H7" s="47" t="s">
        <v>202</v>
      </c>
      <c r="I7" s="47" t="s">
        <v>203</v>
      </c>
      <c r="J7" s="47" t="s">
        <v>204</v>
      </c>
      <c r="K7" s="47" t="s">
        <v>205</v>
      </c>
      <c r="L7" s="48"/>
      <c r="M7" s="49" t="s">
        <v>206</v>
      </c>
      <c r="N7" s="49" t="s">
        <v>207</v>
      </c>
      <c r="O7" s="49" t="s">
        <v>208</v>
      </c>
      <c r="P7" s="49" t="s">
        <v>209</v>
      </c>
      <c r="Q7" s="49" t="s">
        <v>210</v>
      </c>
      <c r="R7" s="50" t="s">
        <v>211</v>
      </c>
      <c r="S7" s="50" t="s">
        <v>212</v>
      </c>
      <c r="T7" s="50" t="s">
        <v>213</v>
      </c>
      <c r="U7" s="50" t="s">
        <v>214</v>
      </c>
      <c r="V7" s="33"/>
      <c r="W7" s="33"/>
      <c r="X7" s="33"/>
    </row>
    <row r="8" spans="1:24">
      <c r="A8" s="8" t="s">
        <v>132</v>
      </c>
      <c r="B8" s="8">
        <v>2015</v>
      </c>
      <c r="C8" s="3">
        <v>1</v>
      </c>
      <c r="D8" s="123"/>
      <c r="E8" s="123"/>
      <c r="F8" s="123"/>
      <c r="G8" s="123"/>
      <c r="H8" s="123"/>
      <c r="I8" s="123"/>
      <c r="J8" s="122"/>
      <c r="K8" s="127" t="str">
        <f>SUM(D8:J8)</f>
        <v>0</v>
      </c>
      <c r="L8" s="1"/>
      <c r="M8" s="133"/>
      <c r="N8" s="134"/>
      <c r="O8" s="134"/>
      <c r="P8" s="134"/>
      <c r="Q8" s="132"/>
      <c r="R8" s="130"/>
      <c r="S8" s="130"/>
      <c r="T8" s="130"/>
      <c r="U8" s="130"/>
    </row>
    <row r="9" spans="1:24">
      <c r="A9" s="130" t="s">
        <v>132</v>
      </c>
      <c r="B9" s="8">
        <v>2015</v>
      </c>
      <c r="C9" s="3">
        <v>2</v>
      </c>
      <c r="D9" s="123"/>
      <c r="E9" s="123"/>
      <c r="F9" s="122"/>
      <c r="G9" s="122"/>
      <c r="H9" s="123"/>
      <c r="I9" s="123"/>
      <c r="J9" s="122"/>
      <c r="K9" s="127" t="str">
        <f>SUM(D9:J9)</f>
        <v>0</v>
      </c>
      <c r="L9" s="1"/>
      <c r="M9" s="133"/>
      <c r="N9" s="134"/>
      <c r="O9" s="134"/>
      <c r="P9" s="134"/>
      <c r="Q9" s="132"/>
      <c r="R9" s="130"/>
      <c r="S9" s="130"/>
      <c r="T9" s="130"/>
      <c r="U9" s="130"/>
    </row>
    <row r="10" spans="1:24">
      <c r="A10" s="130" t="s">
        <v>132</v>
      </c>
      <c r="B10" s="8">
        <v>2015</v>
      </c>
      <c r="C10" s="4">
        <v>3</v>
      </c>
      <c r="D10" s="123"/>
      <c r="E10" s="123"/>
      <c r="F10" s="122"/>
      <c r="G10" s="122"/>
      <c r="H10" s="123"/>
      <c r="I10" s="123"/>
      <c r="J10" s="122"/>
      <c r="K10" s="127" t="str">
        <f>SUM(D10:J10)</f>
        <v>0</v>
      </c>
      <c r="L10" s="1"/>
      <c r="M10" s="133"/>
      <c r="N10" s="134"/>
      <c r="O10" s="134"/>
      <c r="P10" s="134"/>
      <c r="Q10" s="132"/>
      <c r="R10" s="130"/>
      <c r="S10" s="130"/>
      <c r="T10" s="130"/>
      <c r="U10" s="130"/>
    </row>
    <row r="11" spans="1:24">
      <c r="A11" s="130" t="s">
        <v>132</v>
      </c>
      <c r="B11" s="8">
        <v>2015</v>
      </c>
      <c r="C11" s="3">
        <v>4</v>
      </c>
      <c r="D11" s="122"/>
      <c r="E11" s="122"/>
      <c r="F11" s="122"/>
      <c r="G11" s="122"/>
      <c r="H11" s="122"/>
      <c r="I11" s="122"/>
      <c r="J11" s="122"/>
      <c r="K11" s="127" t="str">
        <f>SUM(D11:J11)</f>
        <v>0</v>
      </c>
      <c r="L11" s="1"/>
      <c r="M11" s="133"/>
      <c r="N11" s="134"/>
      <c r="O11" s="134"/>
      <c r="P11" s="134"/>
      <c r="Q11" s="132"/>
      <c r="R11" s="130"/>
      <c r="S11" s="130"/>
      <c r="T11" s="130"/>
      <c r="U11" s="130"/>
    </row>
    <row r="12" spans="1:24">
      <c r="A12" s="130" t="s">
        <v>132</v>
      </c>
      <c r="B12" s="8">
        <v>2015</v>
      </c>
      <c r="C12" s="3">
        <v>5</v>
      </c>
      <c r="D12" s="122"/>
      <c r="E12" s="122"/>
      <c r="F12" s="122"/>
      <c r="G12" s="122"/>
      <c r="H12" s="122"/>
      <c r="I12" s="122"/>
      <c r="J12" s="122"/>
      <c r="K12" s="127" t="str">
        <f>SUM(D12:J12)</f>
        <v>0</v>
      </c>
      <c r="L12" s="1"/>
      <c r="M12" s="133"/>
      <c r="N12" s="134"/>
      <c r="O12" s="134"/>
      <c r="P12" s="134"/>
      <c r="Q12" s="132"/>
      <c r="R12" s="130"/>
      <c r="S12" s="130"/>
      <c r="T12" s="130"/>
      <c r="U12" s="130"/>
    </row>
    <row r="13" spans="1:24">
      <c r="A13" s="130" t="s">
        <v>132</v>
      </c>
      <c r="B13" s="8">
        <v>2015</v>
      </c>
      <c r="C13" s="4">
        <v>6</v>
      </c>
      <c r="D13" s="122"/>
      <c r="E13" s="122"/>
      <c r="F13" s="122"/>
      <c r="G13" s="122"/>
      <c r="H13" s="122"/>
      <c r="I13" s="122"/>
      <c r="J13" s="122"/>
      <c r="K13" s="127" t="str">
        <f>SUM(D13:J13)</f>
        <v>0</v>
      </c>
      <c r="L13" s="1"/>
      <c r="M13" s="133"/>
      <c r="N13" s="134"/>
      <c r="O13" s="134"/>
      <c r="P13" s="134"/>
      <c r="Q13" s="132"/>
      <c r="R13" s="130"/>
      <c r="S13" s="130"/>
      <c r="T13" s="130"/>
      <c r="U13" s="130"/>
    </row>
    <row r="14" spans="1:24" customHeight="1" ht="15">
      <c r="A14" s="130" t="s">
        <v>132</v>
      </c>
      <c r="B14" s="8">
        <v>2015</v>
      </c>
      <c r="C14" s="3">
        <v>7</v>
      </c>
      <c r="D14" s="122"/>
      <c r="E14" s="122"/>
      <c r="F14" s="122"/>
      <c r="G14" s="122"/>
      <c r="H14" s="122"/>
      <c r="I14" s="122"/>
      <c r="J14" s="122"/>
      <c r="K14" s="127" t="str">
        <f>SUM(D14:J14)</f>
        <v>0</v>
      </c>
      <c r="L14" s="1"/>
      <c r="M14" s="133"/>
      <c r="N14" s="134"/>
      <c r="O14" s="134"/>
      <c r="P14" s="134"/>
      <c r="Q14" s="132"/>
      <c r="R14" s="130"/>
      <c r="S14" s="130"/>
      <c r="T14" s="130"/>
      <c r="U14" s="130"/>
    </row>
    <row r="15" spans="1:24">
      <c r="A15" s="130" t="s">
        <v>132</v>
      </c>
      <c r="B15" s="8">
        <v>2015</v>
      </c>
      <c r="C15" s="3">
        <v>8</v>
      </c>
      <c r="D15" s="122"/>
      <c r="E15" s="122"/>
      <c r="F15" s="122"/>
      <c r="G15" s="122"/>
      <c r="H15" s="122"/>
      <c r="I15" s="122"/>
      <c r="J15" s="122"/>
      <c r="K15" s="127" t="str">
        <f>SUM(D15:J15)</f>
        <v>0</v>
      </c>
      <c r="L15" s="1"/>
      <c r="M15" s="133"/>
      <c r="N15" s="134"/>
      <c r="O15" s="134"/>
      <c r="P15" s="134"/>
      <c r="Q15" s="132"/>
      <c r="R15" s="130"/>
      <c r="S15" s="130"/>
      <c r="T15" s="130"/>
      <c r="U15" s="130"/>
    </row>
    <row r="16" spans="1:24">
      <c r="A16" s="130" t="s">
        <v>132</v>
      </c>
      <c r="B16" s="8">
        <v>2015</v>
      </c>
      <c r="C16" s="4">
        <v>9</v>
      </c>
      <c r="D16" s="122"/>
      <c r="E16" s="122"/>
      <c r="F16" s="122"/>
      <c r="G16" s="122"/>
      <c r="H16" s="122"/>
      <c r="I16" s="122"/>
      <c r="J16" s="122"/>
      <c r="K16" s="127" t="str">
        <f>SUM(D16:J16)</f>
        <v>0</v>
      </c>
      <c r="L16" s="1"/>
      <c r="M16" s="133"/>
      <c r="N16" s="134"/>
      <c r="O16" s="134"/>
      <c r="P16" s="134"/>
      <c r="Q16" s="132"/>
      <c r="R16" s="130"/>
      <c r="S16" s="130"/>
      <c r="T16" s="130"/>
      <c r="U16" s="130"/>
    </row>
    <row r="17" spans="1:24">
      <c r="A17" s="130" t="s">
        <v>132</v>
      </c>
      <c r="B17" s="8">
        <v>2015</v>
      </c>
      <c r="C17" s="3">
        <v>10</v>
      </c>
      <c r="D17" s="122"/>
      <c r="E17" s="122"/>
      <c r="F17" s="122"/>
      <c r="G17" s="122"/>
      <c r="H17" s="122"/>
      <c r="I17" s="122"/>
      <c r="J17" s="122"/>
      <c r="K17" s="127" t="str">
        <f>SUM(D17:J17)</f>
        <v>0</v>
      </c>
      <c r="L17" s="1"/>
      <c r="M17" s="133"/>
      <c r="N17" s="134"/>
      <c r="O17" s="134"/>
      <c r="P17" s="134"/>
      <c r="Q17" s="132"/>
      <c r="R17" s="130"/>
      <c r="S17" s="130"/>
      <c r="T17" s="130"/>
      <c r="U17" s="130"/>
    </row>
    <row r="18" spans="1:24">
      <c r="A18" s="130" t="s">
        <v>132</v>
      </c>
      <c r="B18" s="8">
        <v>2015</v>
      </c>
      <c r="C18" s="3">
        <v>11</v>
      </c>
      <c r="D18" s="2"/>
      <c r="E18" s="2"/>
      <c r="F18" s="2"/>
      <c r="G18" s="2"/>
      <c r="H18" s="2"/>
      <c r="I18" s="2"/>
      <c r="J18" s="2"/>
      <c r="K18" s="127" t="str">
        <f>SUM(D18:J18)</f>
        <v>0</v>
      </c>
      <c r="L18" s="1"/>
      <c r="M18" s="21"/>
      <c r="N18" s="22"/>
      <c r="O18" s="22"/>
      <c r="P18" s="22"/>
      <c r="Q18" s="19"/>
      <c r="R18" s="8"/>
      <c r="S18" s="8"/>
      <c r="T18" s="8"/>
      <c r="U18" s="8"/>
    </row>
    <row r="19" spans="1:24">
      <c r="A19" s="130" t="s">
        <v>132</v>
      </c>
      <c r="B19" s="8">
        <v>2015</v>
      </c>
      <c r="C19" s="4">
        <v>12</v>
      </c>
      <c r="D19" s="2"/>
      <c r="E19" s="2"/>
      <c r="F19" s="2"/>
      <c r="G19" s="2"/>
      <c r="H19" s="2"/>
      <c r="I19" s="2"/>
      <c r="J19" s="2"/>
      <c r="K19" s="127" t="str">
        <f>SUM(D19:J19)</f>
        <v>0</v>
      </c>
      <c r="L19" s="1"/>
      <c r="M19" s="21"/>
      <c r="N19" s="22"/>
      <c r="O19" s="22"/>
      <c r="P19" s="22"/>
      <c r="Q19" s="19"/>
      <c r="R19" s="8"/>
      <c r="S19" s="8"/>
      <c r="T19" s="8"/>
      <c r="U19" s="8"/>
    </row>
    <row r="20" spans="1:24">
      <c r="A20" s="130" t="s">
        <v>132</v>
      </c>
      <c r="B20" s="8">
        <v>2015</v>
      </c>
      <c r="C20" s="3">
        <v>13</v>
      </c>
      <c r="D20" s="2"/>
      <c r="E20" s="2"/>
      <c r="F20" s="2"/>
      <c r="G20" s="2"/>
      <c r="H20" s="2"/>
      <c r="I20" s="2"/>
      <c r="J20" s="2"/>
      <c r="K20" s="127" t="str">
        <f>SUM(D20:J20)</f>
        <v>0</v>
      </c>
      <c r="L20" s="1"/>
      <c r="M20" s="21"/>
      <c r="N20" s="22"/>
      <c r="O20" s="22"/>
      <c r="P20" s="22"/>
      <c r="Q20" s="19"/>
      <c r="R20" s="8"/>
      <c r="S20" s="8"/>
      <c r="T20" s="8"/>
      <c r="U20" s="8"/>
    </row>
    <row r="21" spans="1:24">
      <c r="A21" s="130" t="s">
        <v>132</v>
      </c>
      <c r="B21" s="8">
        <v>2015</v>
      </c>
      <c r="C21" s="3">
        <v>14</v>
      </c>
      <c r="D21" s="2"/>
      <c r="E21" s="2"/>
      <c r="F21" s="2"/>
      <c r="G21" s="2"/>
      <c r="H21" s="2"/>
      <c r="I21" s="2"/>
      <c r="J21" s="2"/>
      <c r="K21" s="127" t="str">
        <f>SUM(D21:J21)</f>
        <v>0</v>
      </c>
      <c r="L21" s="1"/>
      <c r="M21" s="21"/>
      <c r="N21" s="22"/>
      <c r="O21" s="22"/>
      <c r="P21" s="22"/>
      <c r="Q21" s="19"/>
      <c r="R21" s="8"/>
      <c r="S21" s="8"/>
      <c r="T21" s="8"/>
      <c r="U21" s="8"/>
    </row>
    <row r="22" spans="1:24">
      <c r="A22" s="130" t="s">
        <v>132</v>
      </c>
      <c r="B22" s="8">
        <v>2015</v>
      </c>
      <c r="C22" s="4">
        <v>15</v>
      </c>
      <c r="D22" s="2"/>
      <c r="E22" s="2"/>
      <c r="F22" s="2"/>
      <c r="G22" s="2"/>
      <c r="H22" s="2"/>
      <c r="I22" s="2"/>
      <c r="J22" s="2"/>
      <c r="K22" s="2" t="str">
        <f>SUM(D22:J22)</f>
        <v>0</v>
      </c>
      <c r="L22" s="1"/>
      <c r="M22" s="21"/>
      <c r="N22" s="22"/>
      <c r="O22" s="22"/>
      <c r="P22" s="22"/>
      <c r="Q22" s="19"/>
      <c r="R22" s="8"/>
      <c r="S22" s="8"/>
      <c r="T22" s="8"/>
      <c r="U22" s="8"/>
    </row>
    <row r="23" spans="1:24">
      <c r="A23" s="130" t="s">
        <v>132</v>
      </c>
      <c r="B23" s="8">
        <v>2015</v>
      </c>
      <c r="C23" s="3">
        <v>16</v>
      </c>
      <c r="D23" s="2"/>
      <c r="E23" s="2"/>
      <c r="F23" s="2"/>
      <c r="G23" s="2"/>
      <c r="H23" s="2"/>
      <c r="I23" s="2"/>
      <c r="J23" s="2"/>
      <c r="K23" s="2" t="str">
        <f>SUM(D23:J23)</f>
        <v>0</v>
      </c>
      <c r="L23" s="1"/>
      <c r="M23" s="21"/>
      <c r="N23" s="22"/>
      <c r="O23" s="22"/>
      <c r="P23" s="22"/>
      <c r="Q23" s="19"/>
      <c r="R23" s="8"/>
      <c r="S23" s="8"/>
      <c r="T23" s="8"/>
      <c r="U23" s="8"/>
    </row>
    <row r="24" spans="1:24">
      <c r="A24" s="130" t="s">
        <v>132</v>
      </c>
      <c r="B24" s="8">
        <v>2015</v>
      </c>
      <c r="C24" s="3">
        <v>17</v>
      </c>
      <c r="D24" s="2"/>
      <c r="E24" s="2"/>
      <c r="F24" s="2"/>
      <c r="G24" s="2"/>
      <c r="H24" s="2"/>
      <c r="I24" s="2"/>
      <c r="J24" s="2"/>
      <c r="K24" s="2" t="str">
        <f>SUM(D24:J24)</f>
        <v>0</v>
      </c>
      <c r="L24" s="1"/>
      <c r="M24" s="21"/>
      <c r="N24" s="22"/>
      <c r="O24" s="22"/>
      <c r="P24" s="22"/>
      <c r="Q24" s="19"/>
      <c r="R24" s="8"/>
      <c r="S24" s="8"/>
      <c r="T24" s="8"/>
      <c r="U24" s="8"/>
    </row>
    <row r="25" spans="1:24">
      <c r="A25" s="130" t="s">
        <v>132</v>
      </c>
      <c r="B25" s="8">
        <v>2015</v>
      </c>
      <c r="C25" s="4">
        <v>18</v>
      </c>
      <c r="D25" s="2"/>
      <c r="E25" s="2"/>
      <c r="F25" s="2"/>
      <c r="G25" s="2"/>
      <c r="H25" s="2"/>
      <c r="I25" s="2"/>
      <c r="J25" s="2"/>
      <c r="K25" s="2" t="str">
        <f>SUM(D25:J25)</f>
        <v>0</v>
      </c>
      <c r="L25" s="1"/>
      <c r="M25" s="21"/>
      <c r="N25" s="22"/>
      <c r="O25" s="22"/>
      <c r="P25" s="22"/>
      <c r="Q25" s="19"/>
      <c r="R25" s="8"/>
      <c r="S25" s="8"/>
      <c r="T25" s="8"/>
      <c r="U25" s="8"/>
    </row>
    <row r="26" spans="1:24">
      <c r="A26" s="130" t="s">
        <v>132</v>
      </c>
      <c r="B26" s="8">
        <v>2015</v>
      </c>
      <c r="C26" s="3">
        <v>19</v>
      </c>
      <c r="D26" s="2"/>
      <c r="E26" s="2"/>
      <c r="F26" s="2"/>
      <c r="G26" s="2"/>
      <c r="H26" s="2"/>
      <c r="I26" s="2"/>
      <c r="J26" s="2"/>
      <c r="K26" s="2" t="str">
        <f>SUM(D26:J26)</f>
        <v>0</v>
      </c>
      <c r="L26" s="1"/>
      <c r="M26" s="21"/>
      <c r="N26" s="22"/>
      <c r="O26" s="22"/>
      <c r="P26" s="22"/>
      <c r="Q26" s="19"/>
      <c r="R26" s="8"/>
      <c r="S26" s="8"/>
      <c r="T26" s="8"/>
      <c r="U26" s="8"/>
    </row>
    <row r="27" spans="1:24">
      <c r="A27" s="130" t="s">
        <v>132</v>
      </c>
      <c r="B27" s="8">
        <v>2015</v>
      </c>
      <c r="C27" s="3">
        <v>20</v>
      </c>
      <c r="D27" s="2"/>
      <c r="E27" s="2"/>
      <c r="F27" s="2"/>
      <c r="G27" s="2"/>
      <c r="H27" s="2"/>
      <c r="I27" s="2"/>
      <c r="J27" s="2"/>
      <c r="K27" s="2" t="str">
        <f>SUM(D27:J27)</f>
        <v>0</v>
      </c>
      <c r="L27" s="1"/>
      <c r="M27" s="21"/>
      <c r="N27" s="22"/>
      <c r="O27" s="22"/>
      <c r="P27" s="22"/>
      <c r="Q27" s="19"/>
      <c r="R27" s="8"/>
      <c r="S27" s="8"/>
      <c r="T27" s="8"/>
      <c r="U27" s="8"/>
    </row>
    <row r="28" spans="1:24">
      <c r="A28" s="130" t="s">
        <v>132</v>
      </c>
      <c r="B28" s="8">
        <v>2015</v>
      </c>
      <c r="C28" s="4">
        <v>21</v>
      </c>
      <c r="D28" s="2"/>
      <c r="E28" s="2"/>
      <c r="F28" s="2"/>
      <c r="G28" s="2"/>
      <c r="H28" s="2"/>
      <c r="I28" s="2"/>
      <c r="J28" s="2"/>
      <c r="K28" s="2" t="str">
        <f>SUM(D28:J28)</f>
        <v>0</v>
      </c>
      <c r="L28" s="1"/>
      <c r="M28" s="21"/>
      <c r="N28" s="22"/>
      <c r="O28" s="22"/>
      <c r="P28" s="22"/>
      <c r="Q28" s="19"/>
      <c r="R28" s="8"/>
      <c r="S28" s="8"/>
      <c r="T28" s="8"/>
      <c r="U28" s="8"/>
    </row>
    <row r="29" spans="1:24" customHeight="1" ht="15">
      <c r="A29" s="130" t="s">
        <v>132</v>
      </c>
      <c r="B29" s="8">
        <v>2015</v>
      </c>
      <c r="C29" s="3">
        <v>22</v>
      </c>
      <c r="D29" s="2"/>
      <c r="E29" s="2"/>
      <c r="F29" s="2"/>
      <c r="G29" s="2"/>
      <c r="H29" s="2"/>
      <c r="I29" s="2"/>
      <c r="J29" s="2"/>
      <c r="K29" s="2" t="str">
        <f>SUM(D29:J29)</f>
        <v>0</v>
      </c>
      <c r="L29" s="1"/>
      <c r="M29" s="21"/>
      <c r="N29" s="22"/>
      <c r="O29" s="22"/>
      <c r="P29" s="22"/>
      <c r="Q29" s="19"/>
      <c r="R29" s="8"/>
      <c r="S29" s="8"/>
      <c r="T29" s="8"/>
      <c r="U29" s="8"/>
    </row>
    <row r="30" spans="1:24">
      <c r="A30" s="130" t="s">
        <v>132</v>
      </c>
      <c r="B30" s="8">
        <v>2015</v>
      </c>
      <c r="C30" s="3">
        <v>23</v>
      </c>
      <c r="D30" s="2"/>
      <c r="E30" s="2"/>
      <c r="F30" s="2"/>
      <c r="G30" s="2"/>
      <c r="H30" s="2"/>
      <c r="I30" s="2"/>
      <c r="J30" s="2"/>
      <c r="K30" s="2" t="str">
        <f>SUM(D30:J30)</f>
        <v>0</v>
      </c>
      <c r="L30" s="1"/>
      <c r="M30" s="21"/>
      <c r="N30" s="22"/>
      <c r="O30" s="22"/>
      <c r="P30" s="22"/>
      <c r="Q30" s="19"/>
      <c r="R30" s="8"/>
      <c r="S30" s="8"/>
      <c r="T30" s="8"/>
      <c r="U30" s="8"/>
    </row>
    <row r="31" spans="1:24">
      <c r="A31" s="130" t="s">
        <v>132</v>
      </c>
      <c r="B31" s="8">
        <v>2015</v>
      </c>
      <c r="C31" s="4">
        <v>24</v>
      </c>
      <c r="D31" s="2"/>
      <c r="E31" s="2"/>
      <c r="F31" s="2"/>
      <c r="G31" s="2"/>
      <c r="H31" s="2"/>
      <c r="I31" s="2"/>
      <c r="J31" s="2"/>
      <c r="K31" s="2" t="str">
        <f>SUM(D31:J31)</f>
        <v>0</v>
      </c>
      <c r="L31" s="1"/>
      <c r="M31" s="21"/>
      <c r="N31" s="22"/>
      <c r="O31" s="22"/>
      <c r="P31" s="22"/>
      <c r="Q31" s="19"/>
      <c r="R31" s="8"/>
      <c r="S31" s="8"/>
      <c r="T31" s="8"/>
      <c r="U31" s="8"/>
    </row>
    <row r="32" spans="1:24">
      <c r="A32" s="130" t="s">
        <v>132</v>
      </c>
      <c r="B32" s="8">
        <v>2015</v>
      </c>
      <c r="C32" s="3">
        <v>25</v>
      </c>
      <c r="D32" s="2"/>
      <c r="E32" s="2"/>
      <c r="F32" s="2"/>
      <c r="G32" s="2"/>
      <c r="H32" s="2"/>
      <c r="I32" s="2"/>
      <c r="J32" s="2"/>
      <c r="K32" s="2" t="str">
        <f>SUM(D32:J32)</f>
        <v>0</v>
      </c>
      <c r="L32" s="1"/>
      <c r="M32" s="21"/>
      <c r="N32" s="22"/>
      <c r="O32" s="22"/>
      <c r="P32" s="22"/>
      <c r="Q32" s="18"/>
      <c r="R32" s="8"/>
      <c r="S32" s="8"/>
      <c r="T32" s="8"/>
      <c r="U32" s="8"/>
    </row>
    <row r="33" spans="1:24">
      <c r="A33" s="130" t="s">
        <v>132</v>
      </c>
      <c r="B33" s="8">
        <v>2015</v>
      </c>
      <c r="C33" s="3">
        <v>26</v>
      </c>
      <c r="D33" s="2"/>
      <c r="E33" s="2"/>
      <c r="F33" s="2"/>
      <c r="G33" s="2"/>
      <c r="H33" s="2"/>
      <c r="I33" s="2"/>
      <c r="J33" s="2"/>
      <c r="K33" s="2" t="str">
        <f>SUM(D33:J33)</f>
        <v>0</v>
      </c>
      <c r="L33" s="1"/>
      <c r="M33" s="21"/>
      <c r="N33" s="22"/>
      <c r="O33" s="22"/>
      <c r="P33" s="22"/>
      <c r="Q33" s="18"/>
      <c r="R33" s="8"/>
      <c r="S33" s="8"/>
      <c r="T33" s="8"/>
      <c r="U33" s="8"/>
    </row>
    <row r="34" spans="1:24">
      <c r="A34" s="130" t="s">
        <v>132</v>
      </c>
      <c r="B34" s="8">
        <v>2015</v>
      </c>
      <c r="C34" s="4">
        <v>27</v>
      </c>
      <c r="D34" s="2"/>
      <c r="E34" s="2"/>
      <c r="F34" s="2"/>
      <c r="G34" s="2"/>
      <c r="H34" s="2"/>
      <c r="I34" s="2"/>
      <c r="J34" s="2"/>
      <c r="K34" s="2" t="str">
        <f>SUM(D34:J34)</f>
        <v>0</v>
      </c>
      <c r="L34" s="1"/>
      <c r="M34" s="21"/>
      <c r="N34" s="22"/>
      <c r="O34" s="22"/>
      <c r="P34" s="22"/>
      <c r="Q34" s="18"/>
      <c r="R34" s="8"/>
      <c r="S34" s="8"/>
      <c r="T34" s="8"/>
      <c r="U34" s="8"/>
    </row>
    <row r="35" spans="1:24">
      <c r="A35" s="130" t="s">
        <v>132</v>
      </c>
      <c r="B35" s="8">
        <v>2015</v>
      </c>
      <c r="C35" s="3">
        <v>28</v>
      </c>
      <c r="D35" s="2"/>
      <c r="E35" s="2"/>
      <c r="F35" s="2"/>
      <c r="G35" s="2"/>
      <c r="H35" s="2"/>
      <c r="I35" s="2"/>
      <c r="J35" s="2"/>
      <c r="K35" s="2" t="str">
        <f>SUM(D35:J35)</f>
        <v>0</v>
      </c>
      <c r="L35" s="1"/>
      <c r="M35" s="21"/>
      <c r="N35" s="22"/>
      <c r="O35" s="22"/>
      <c r="P35" s="22"/>
      <c r="Q35" s="18"/>
      <c r="R35" s="8"/>
      <c r="S35" s="8"/>
      <c r="T35" s="8"/>
      <c r="U35" s="8"/>
    </row>
    <row r="36" spans="1:24">
      <c r="A36" s="130" t="s">
        <v>132</v>
      </c>
      <c r="B36" s="8">
        <v>2015</v>
      </c>
      <c r="C36" s="3">
        <v>29</v>
      </c>
      <c r="D36" s="2"/>
      <c r="E36" s="2"/>
      <c r="F36" s="2"/>
      <c r="G36" s="2"/>
      <c r="H36" s="2"/>
      <c r="I36" s="2"/>
      <c r="J36" s="2"/>
      <c r="K36" s="2" t="str">
        <f>SUM(D36:J36)</f>
        <v>0</v>
      </c>
      <c r="L36" s="1"/>
      <c r="M36" s="21"/>
      <c r="N36" s="22"/>
      <c r="O36" s="22"/>
      <c r="P36" s="22"/>
      <c r="Q36" s="18"/>
      <c r="R36" s="8"/>
      <c r="S36" s="8"/>
      <c r="T36" s="8"/>
      <c r="U36" s="8"/>
    </row>
    <row r="37" spans="1:24">
      <c r="A37" s="130" t="s">
        <v>132</v>
      </c>
      <c r="B37" s="8">
        <v>2015</v>
      </c>
      <c r="C37" s="4">
        <v>30</v>
      </c>
      <c r="D37" s="2"/>
      <c r="E37" s="2"/>
      <c r="F37" s="2"/>
      <c r="G37" s="2"/>
      <c r="H37" s="2"/>
      <c r="I37" s="2"/>
      <c r="J37" s="2"/>
      <c r="K37" s="2" t="str">
        <f>SUM(D37:J37)</f>
        <v>0</v>
      </c>
      <c r="L37" s="1"/>
      <c r="M37" s="21"/>
      <c r="N37" s="22"/>
      <c r="O37" s="22"/>
      <c r="P37" s="22"/>
      <c r="Q37" s="18"/>
      <c r="R37" s="8"/>
      <c r="S37" s="8"/>
      <c r="T37" s="8"/>
      <c r="U37" s="8"/>
    </row>
    <row r="38" spans="1:24">
      <c r="A38" s="130" t="s">
        <v>132</v>
      </c>
      <c r="B38" s="8">
        <v>2015</v>
      </c>
      <c r="C38" s="3">
        <v>31</v>
      </c>
      <c r="D38" s="2"/>
      <c r="E38" s="2"/>
      <c r="F38" s="2"/>
      <c r="G38" s="2"/>
      <c r="H38" s="2"/>
      <c r="I38" s="2"/>
      <c r="J38" s="2"/>
      <c r="K38" s="2" t="str">
        <f>SUM(D38:J38)</f>
        <v>0</v>
      </c>
      <c r="L38" s="1"/>
      <c r="M38" s="21"/>
      <c r="N38" s="22"/>
      <c r="O38" s="22"/>
      <c r="P38" s="22"/>
      <c r="Q38" s="18"/>
      <c r="R38" s="8"/>
      <c r="S38" s="8"/>
      <c r="T38" s="8"/>
      <c r="U38" s="8"/>
    </row>
    <row r="39" spans="1:24">
      <c r="A39" s="130" t="s">
        <v>132</v>
      </c>
      <c r="B39" s="8">
        <v>2015</v>
      </c>
      <c r="C39" s="3">
        <v>32</v>
      </c>
      <c r="D39" s="2"/>
      <c r="E39" s="2"/>
      <c r="F39" s="2"/>
      <c r="G39" s="2"/>
      <c r="H39" s="2"/>
      <c r="I39" s="2"/>
      <c r="J39" s="2"/>
      <c r="K39" s="2" t="str">
        <f>SUM(D39:J39)</f>
        <v>0</v>
      </c>
      <c r="L39" s="1"/>
      <c r="M39" s="21"/>
      <c r="N39" s="22"/>
      <c r="O39" s="22"/>
      <c r="P39" s="22"/>
      <c r="Q39" s="18"/>
      <c r="R39" s="8"/>
      <c r="S39" s="8"/>
      <c r="T39" s="8"/>
      <c r="U39" s="8"/>
    </row>
    <row r="40" spans="1:24">
      <c r="A40" s="130" t="s">
        <v>132</v>
      </c>
      <c r="B40" s="8">
        <v>2015</v>
      </c>
      <c r="C40" s="4">
        <v>33</v>
      </c>
      <c r="D40" s="2"/>
      <c r="E40" s="2"/>
      <c r="F40" s="2"/>
      <c r="G40" s="2"/>
      <c r="H40" s="2"/>
      <c r="I40" s="2"/>
      <c r="J40" s="2"/>
      <c r="K40" s="2" t="str">
        <f>SUM(D40:J40)</f>
        <v>0</v>
      </c>
      <c r="L40" s="1"/>
      <c r="M40" s="21"/>
      <c r="N40" s="22"/>
      <c r="O40" s="22"/>
      <c r="P40" s="22"/>
      <c r="Q40" s="18"/>
      <c r="R40" s="8"/>
      <c r="S40" s="8"/>
      <c r="T40" s="8"/>
      <c r="U40" s="8"/>
    </row>
    <row r="41" spans="1:24">
      <c r="A41" s="130" t="s">
        <v>132</v>
      </c>
      <c r="B41" s="8">
        <v>2015</v>
      </c>
      <c r="C41" s="3">
        <v>34</v>
      </c>
      <c r="D41" s="2"/>
      <c r="E41" s="2"/>
      <c r="F41" s="2"/>
      <c r="G41" s="2"/>
      <c r="H41" s="2"/>
      <c r="I41" s="2"/>
      <c r="J41" s="2"/>
      <c r="K41" s="2" t="str">
        <f>SUM(D41:J41)</f>
        <v>0</v>
      </c>
      <c r="L41" s="1"/>
      <c r="M41" s="21"/>
      <c r="N41" s="22"/>
      <c r="O41" s="22"/>
      <c r="P41" s="22"/>
      <c r="Q41" s="18"/>
      <c r="R41" s="8"/>
      <c r="S41" s="8"/>
      <c r="T41" s="8"/>
      <c r="U41" s="8"/>
    </row>
    <row r="42" spans="1:24">
      <c r="A42" s="130" t="s">
        <v>132</v>
      </c>
      <c r="B42" s="8">
        <v>2015</v>
      </c>
      <c r="C42" s="3">
        <v>35</v>
      </c>
      <c r="D42" s="2"/>
      <c r="E42" s="2"/>
      <c r="F42" s="2"/>
      <c r="G42" s="2"/>
      <c r="H42" s="2"/>
      <c r="I42" s="2"/>
      <c r="J42" s="2"/>
      <c r="K42" s="2" t="str">
        <f>SUM(D42:J42)</f>
        <v>0</v>
      </c>
      <c r="L42" s="1"/>
      <c r="M42" s="21"/>
      <c r="N42" s="22"/>
      <c r="O42" s="22"/>
      <c r="P42" s="22"/>
      <c r="Q42" s="18"/>
      <c r="R42" s="8"/>
      <c r="S42" s="8"/>
      <c r="T42" s="8"/>
      <c r="U42" s="8"/>
    </row>
    <row r="43" spans="1:24">
      <c r="A43" s="130" t="s">
        <v>132</v>
      </c>
      <c r="B43" s="8">
        <v>2015</v>
      </c>
      <c r="C43" s="4">
        <v>36</v>
      </c>
      <c r="D43" s="2"/>
      <c r="E43" s="2"/>
      <c r="F43" s="2"/>
      <c r="G43" s="2"/>
      <c r="H43" s="2"/>
      <c r="I43" s="2"/>
      <c r="J43" s="2"/>
      <c r="K43" s="2" t="str">
        <f>SUM(D43:J43)</f>
        <v>0</v>
      </c>
      <c r="L43" s="1"/>
      <c r="M43" s="21"/>
      <c r="N43" s="22"/>
      <c r="O43" s="22"/>
      <c r="P43" s="22"/>
      <c r="Q43" s="18"/>
      <c r="R43" s="8"/>
      <c r="S43" s="8"/>
      <c r="T43" s="8"/>
      <c r="U43" s="8"/>
    </row>
    <row r="44" spans="1:24" customHeight="1" ht="15">
      <c r="A44" s="130" t="s">
        <v>132</v>
      </c>
      <c r="B44" s="8">
        <v>2015</v>
      </c>
      <c r="C44" s="3">
        <v>37</v>
      </c>
      <c r="D44" s="2"/>
      <c r="E44" s="2"/>
      <c r="F44" s="2"/>
      <c r="G44" s="2"/>
      <c r="H44" s="2"/>
      <c r="I44" s="2"/>
      <c r="J44" s="2"/>
      <c r="K44" s="2" t="str">
        <f>SUM(D44:J44)</f>
        <v>0</v>
      </c>
      <c r="L44" s="1"/>
      <c r="M44" s="21"/>
      <c r="N44" s="22"/>
      <c r="O44" s="22"/>
      <c r="P44" s="22"/>
      <c r="Q44" s="18"/>
      <c r="R44" s="8"/>
      <c r="S44" s="8"/>
      <c r="T44" s="8"/>
      <c r="U44" s="8"/>
    </row>
    <row r="45" spans="1:24">
      <c r="A45" s="130" t="s">
        <v>132</v>
      </c>
      <c r="B45" s="8">
        <v>2015</v>
      </c>
      <c r="C45" s="3">
        <v>38</v>
      </c>
      <c r="D45" s="2"/>
      <c r="E45" s="2"/>
      <c r="F45" s="2"/>
      <c r="G45" s="2"/>
      <c r="H45" s="2"/>
      <c r="I45" s="2"/>
      <c r="J45" s="2"/>
      <c r="K45" s="2" t="str">
        <f>SUM(D45:J45)</f>
        <v>0</v>
      </c>
      <c r="L45" s="1"/>
      <c r="M45" s="21"/>
      <c r="N45" s="22"/>
      <c r="O45" s="22"/>
      <c r="P45" s="22"/>
      <c r="Q45" s="18"/>
      <c r="R45" s="8"/>
      <c r="S45" s="8"/>
      <c r="T45" s="8"/>
      <c r="U45" s="8"/>
    </row>
    <row r="46" spans="1:24">
      <c r="A46" s="130" t="s">
        <v>132</v>
      </c>
      <c r="B46" s="8">
        <v>2015</v>
      </c>
      <c r="C46" s="4">
        <v>39</v>
      </c>
      <c r="D46" s="2"/>
      <c r="E46" s="2"/>
      <c r="F46" s="2"/>
      <c r="G46" s="2"/>
      <c r="H46" s="2"/>
      <c r="I46" s="2"/>
      <c r="J46" s="2"/>
      <c r="K46" s="2" t="str">
        <f>SUM(D46:J46)</f>
        <v>0</v>
      </c>
      <c r="L46" s="1"/>
      <c r="M46" s="21"/>
      <c r="N46" s="22"/>
      <c r="O46" s="22"/>
      <c r="P46" s="22"/>
      <c r="Q46" s="18"/>
      <c r="R46" s="8"/>
      <c r="S46" s="8"/>
      <c r="T46" s="8"/>
      <c r="U46" s="8"/>
    </row>
    <row r="47" spans="1:24">
      <c r="A47" s="130" t="s">
        <v>132</v>
      </c>
      <c r="B47" s="8">
        <v>2015</v>
      </c>
      <c r="C47" s="3">
        <v>40</v>
      </c>
      <c r="D47" s="2"/>
      <c r="E47" s="2"/>
      <c r="F47" s="2"/>
      <c r="G47" s="2"/>
      <c r="H47" s="2"/>
      <c r="I47" s="2"/>
      <c r="J47" s="2"/>
      <c r="K47" s="2" t="str">
        <f>SUM(D47:J47)</f>
        <v>0</v>
      </c>
      <c r="L47" s="1"/>
      <c r="M47" s="21"/>
      <c r="N47" s="22"/>
      <c r="O47" s="22"/>
      <c r="P47" s="22"/>
      <c r="Q47" s="18"/>
      <c r="R47" s="8"/>
      <c r="S47" s="8"/>
      <c r="T47" s="8"/>
      <c r="U47" s="8"/>
    </row>
    <row r="48" spans="1:24">
      <c r="A48" s="130" t="s">
        <v>132</v>
      </c>
      <c r="B48" s="8">
        <v>2015</v>
      </c>
      <c r="C48" s="3">
        <v>41</v>
      </c>
      <c r="D48" s="2"/>
      <c r="E48" s="2"/>
      <c r="F48" s="2"/>
      <c r="G48" s="2"/>
      <c r="H48" s="2"/>
      <c r="I48" s="2"/>
      <c r="J48" s="2"/>
      <c r="K48" s="2" t="str">
        <f>SUM(D48:J48)</f>
        <v>0</v>
      </c>
      <c r="L48" s="1"/>
      <c r="M48" s="21"/>
      <c r="N48" s="22"/>
      <c r="O48" s="22"/>
      <c r="P48" s="22"/>
      <c r="Q48" s="18"/>
      <c r="R48" s="8"/>
      <c r="S48" s="8"/>
      <c r="T48" s="8"/>
      <c r="U48" s="8"/>
    </row>
    <row r="49" spans="1:24">
      <c r="A49" s="130" t="s">
        <v>132</v>
      </c>
      <c r="B49" s="8">
        <v>2015</v>
      </c>
      <c r="C49" s="4">
        <v>42</v>
      </c>
      <c r="D49" s="2"/>
      <c r="E49" s="2"/>
      <c r="F49" s="2"/>
      <c r="G49" s="2"/>
      <c r="H49" s="2"/>
      <c r="I49" s="2"/>
      <c r="J49" s="2"/>
      <c r="K49" s="2" t="str">
        <f>SUM(D49:J49)</f>
        <v>0</v>
      </c>
      <c r="L49" s="1"/>
      <c r="M49" s="21"/>
      <c r="N49" s="22"/>
      <c r="O49" s="22"/>
      <c r="P49" s="22"/>
      <c r="Q49" s="18"/>
      <c r="R49" s="8"/>
      <c r="S49" s="8"/>
      <c r="T49" s="8"/>
      <c r="U49" s="8"/>
    </row>
    <row r="50" spans="1:24">
      <c r="A50" s="130" t="s">
        <v>132</v>
      </c>
      <c r="B50" s="8">
        <v>2015</v>
      </c>
      <c r="C50" s="3">
        <v>43</v>
      </c>
      <c r="D50" s="2"/>
      <c r="E50" s="2"/>
      <c r="F50" s="2"/>
      <c r="G50" s="2"/>
      <c r="H50" s="2"/>
      <c r="I50" s="2"/>
      <c r="J50" s="2"/>
      <c r="K50" s="2" t="str">
        <f>SUM(D50:J50)</f>
        <v>0</v>
      </c>
      <c r="L50" s="1"/>
      <c r="M50" s="21"/>
      <c r="N50" s="22"/>
      <c r="O50" s="22"/>
      <c r="P50" s="22"/>
      <c r="Q50" s="18"/>
      <c r="R50" s="8"/>
      <c r="S50" s="8"/>
      <c r="T50" s="8"/>
      <c r="U50" s="8"/>
    </row>
    <row r="51" spans="1:24">
      <c r="A51" s="130" t="s">
        <v>132</v>
      </c>
      <c r="B51" s="8">
        <v>2015</v>
      </c>
      <c r="C51" s="3">
        <v>44</v>
      </c>
      <c r="D51" s="2"/>
      <c r="E51" s="2"/>
      <c r="F51" s="2"/>
      <c r="G51" s="2"/>
      <c r="H51" s="2"/>
      <c r="I51" s="2"/>
      <c r="J51" s="2"/>
      <c r="K51" s="2" t="str">
        <f>SUM(D51:J51)</f>
        <v>0</v>
      </c>
      <c r="L51" s="1"/>
      <c r="M51" s="21"/>
      <c r="N51" s="22"/>
      <c r="O51" s="22"/>
      <c r="P51" s="22"/>
      <c r="Q51" s="18"/>
      <c r="R51" s="8"/>
      <c r="S51" s="8"/>
      <c r="T51" s="8"/>
      <c r="U51" s="8"/>
    </row>
    <row r="52" spans="1:24">
      <c r="A52" s="130" t="s">
        <v>132</v>
      </c>
      <c r="B52" s="8">
        <v>2015</v>
      </c>
      <c r="C52" s="4">
        <v>45</v>
      </c>
      <c r="D52" s="2"/>
      <c r="E52" s="2"/>
      <c r="F52" s="2"/>
      <c r="G52" s="2"/>
      <c r="H52" s="2"/>
      <c r="I52" s="2"/>
      <c r="J52" s="2"/>
      <c r="K52" s="2" t="str">
        <f>SUM(D52:J52)</f>
        <v>0</v>
      </c>
      <c r="L52" s="1"/>
      <c r="M52" s="21"/>
      <c r="N52" s="22"/>
      <c r="O52" s="22"/>
      <c r="P52" s="22"/>
      <c r="Q52" s="18"/>
      <c r="R52" s="8"/>
      <c r="S52" s="8"/>
      <c r="T52" s="8"/>
      <c r="U52" s="8"/>
    </row>
    <row r="53" spans="1:24" customHeight="1" ht="15">
      <c r="A53" s="130" t="s">
        <v>132</v>
      </c>
      <c r="B53" s="8">
        <v>2015</v>
      </c>
      <c r="C53" s="3">
        <v>46</v>
      </c>
      <c r="D53" s="2"/>
      <c r="E53" s="2"/>
      <c r="F53" s="2"/>
      <c r="G53" s="2"/>
      <c r="H53" s="2"/>
      <c r="I53" s="2"/>
      <c r="J53" s="2"/>
      <c r="K53" s="2" t="str">
        <f>SUM(D53:J53)</f>
        <v>0</v>
      </c>
      <c r="L53" s="1"/>
      <c r="M53" s="21"/>
      <c r="N53" s="22"/>
      <c r="O53" s="22"/>
      <c r="P53" s="22"/>
      <c r="Q53" s="18"/>
      <c r="R53" s="8"/>
      <c r="S53" s="8"/>
      <c r="T53" s="8"/>
      <c r="U53" s="8"/>
    </row>
    <row r="54" spans="1:24">
      <c r="A54" s="130" t="s">
        <v>132</v>
      </c>
      <c r="B54" s="8">
        <v>2015</v>
      </c>
      <c r="C54" s="3">
        <v>47</v>
      </c>
      <c r="D54" s="2"/>
      <c r="E54" s="2"/>
      <c r="F54" s="2"/>
      <c r="G54" s="2"/>
      <c r="H54" s="2"/>
      <c r="I54" s="2"/>
      <c r="J54" s="2"/>
      <c r="K54" s="2" t="str">
        <f>SUM(D54:J54)</f>
        <v>0</v>
      </c>
      <c r="L54" s="1"/>
      <c r="M54" s="21"/>
      <c r="N54" s="22"/>
      <c r="O54" s="22"/>
      <c r="P54" s="22"/>
      <c r="Q54" s="18"/>
      <c r="R54" s="8"/>
      <c r="S54" s="8"/>
      <c r="T54" s="8"/>
      <c r="U54" s="8"/>
    </row>
    <row r="55" spans="1:24">
      <c r="A55" s="130" t="s">
        <v>132</v>
      </c>
      <c r="B55" s="8">
        <v>2015</v>
      </c>
      <c r="C55" s="4">
        <v>48</v>
      </c>
      <c r="D55" s="2"/>
      <c r="E55" s="2"/>
      <c r="F55" s="2"/>
      <c r="G55" s="2"/>
      <c r="H55" s="2"/>
      <c r="I55" s="2"/>
      <c r="J55" s="2"/>
      <c r="K55" s="2" t="str">
        <f>SUM(D55:J55)</f>
        <v>0</v>
      </c>
      <c r="L55" s="1"/>
      <c r="M55" s="21"/>
      <c r="N55" s="22"/>
      <c r="O55" s="22"/>
      <c r="P55" s="22"/>
      <c r="Q55" s="18"/>
      <c r="R55" s="8"/>
      <c r="S55" s="8"/>
      <c r="T55" s="8"/>
      <c r="U55" s="8"/>
    </row>
    <row r="56" spans="1:24">
      <c r="A56" s="130" t="s">
        <v>132</v>
      </c>
      <c r="B56" s="8">
        <v>2015</v>
      </c>
      <c r="C56" s="3">
        <v>49</v>
      </c>
      <c r="D56" s="2"/>
      <c r="E56" s="2"/>
      <c r="F56" s="2"/>
      <c r="G56" s="2"/>
      <c r="H56" s="2"/>
      <c r="I56" s="2"/>
      <c r="J56" s="2"/>
      <c r="K56" s="2" t="str">
        <f>SUM(D56:J56)</f>
        <v>0</v>
      </c>
      <c r="L56" s="1"/>
      <c r="M56" s="21"/>
      <c r="N56" s="22"/>
      <c r="O56" s="22"/>
      <c r="P56" s="22"/>
      <c r="Q56" s="18"/>
      <c r="R56" s="8"/>
      <c r="S56" s="8"/>
      <c r="T56" s="8"/>
      <c r="U56" s="8"/>
    </row>
    <row r="57" spans="1:24">
      <c r="A57" s="130" t="s">
        <v>132</v>
      </c>
      <c r="B57" s="8">
        <v>2015</v>
      </c>
      <c r="C57" s="3">
        <v>50</v>
      </c>
      <c r="D57" s="2"/>
      <c r="E57" s="2"/>
      <c r="F57" s="2"/>
      <c r="G57" s="2"/>
      <c r="H57" s="2"/>
      <c r="I57" s="2"/>
      <c r="J57" s="2"/>
      <c r="K57" s="2" t="str">
        <f>SUM(D57:J57)</f>
        <v>0</v>
      </c>
      <c r="L57" s="1"/>
      <c r="M57" s="21"/>
      <c r="N57" s="22"/>
      <c r="O57" s="22"/>
      <c r="P57" s="22"/>
      <c r="Q57" s="18"/>
      <c r="R57" s="8"/>
      <c r="S57" s="8"/>
      <c r="T57" s="8"/>
      <c r="U57" s="8"/>
    </row>
    <row r="58" spans="1:24">
      <c r="A58" s="130" t="s">
        <v>132</v>
      </c>
      <c r="B58" s="8">
        <v>2015</v>
      </c>
      <c r="C58" s="4">
        <v>51</v>
      </c>
      <c r="D58" s="2"/>
      <c r="E58" s="2"/>
      <c r="F58" s="2"/>
      <c r="G58" s="2"/>
      <c r="H58" s="2"/>
      <c r="I58" s="2"/>
      <c r="J58" s="2"/>
      <c r="K58" s="2" t="str">
        <f>SUM(D58:J58)</f>
        <v>0</v>
      </c>
      <c r="L58" s="1"/>
      <c r="M58" s="21"/>
      <c r="N58" s="22"/>
      <c r="O58" s="22"/>
      <c r="P58" s="22"/>
      <c r="Q58" s="18"/>
      <c r="R58" s="8"/>
      <c r="S58" s="8"/>
      <c r="T58" s="8"/>
      <c r="U58" s="8"/>
    </row>
    <row r="59" spans="1:24">
      <c r="A59" s="130" t="s">
        <v>132</v>
      </c>
      <c r="B59" s="8">
        <v>2015</v>
      </c>
      <c r="C59" s="3">
        <v>52</v>
      </c>
      <c r="D59" s="2"/>
      <c r="E59" s="2"/>
      <c r="F59" s="2"/>
      <c r="G59" s="2"/>
      <c r="H59" s="2"/>
      <c r="I59" s="2"/>
      <c r="J59" s="2"/>
      <c r="K59" s="2" t="str">
        <f>SUM(D59:J59)</f>
        <v>0</v>
      </c>
      <c r="L59" s="1"/>
      <c r="M59" s="21"/>
      <c r="N59" s="22"/>
      <c r="O59" s="22"/>
      <c r="P59" s="22"/>
      <c r="Q59" s="18"/>
      <c r="R59" s="8"/>
      <c r="S59" s="8"/>
      <c r="T59" s="8"/>
      <c r="U59" s="8"/>
    </row>
    <row r="60" spans="1:24">
      <c r="A60" s="8"/>
      <c r="B60" s="8"/>
      <c r="C60" s="12"/>
      <c r="D60" s="13" t="str">
        <f>SUM(D8:D59)</f>
        <v>0</v>
      </c>
      <c r="E60" s="13" t="str">
        <f>SUM(E8:E59)</f>
        <v>0</v>
      </c>
      <c r="F60" s="13" t="str">
        <f>SUM(F8:F59)</f>
        <v>0</v>
      </c>
      <c r="G60" s="13" t="str">
        <f>SUM(G8:G59)</f>
        <v>0</v>
      </c>
      <c r="H60" s="13"/>
      <c r="I60" s="13" t="str">
        <f>SUM(I8:I59)</f>
        <v>0</v>
      </c>
      <c r="J60" s="13"/>
      <c r="K60" s="13"/>
      <c r="M60" s="8"/>
      <c r="N60" s="8"/>
      <c r="O60" s="8"/>
      <c r="P60" s="8"/>
      <c r="Q60" s="8"/>
      <c r="R60" s="8"/>
      <c r="S60" s="8"/>
      <c r="T60" s="8"/>
      <c r="U6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5:U5"/>
    <mergeCell ref="D5:J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0"/>
  <sheetViews>
    <sheetView tabSelected="0" workbookViewId="0" showGridLines="false" showRowColHeaders="1">
      <selection activeCell="V10" sqref="V10"/>
    </sheetView>
  </sheetViews>
  <sheetFormatPr defaultRowHeight="14.4" defaultColWidth="11.42578125" outlineLevelRow="0" outlineLevelCol="0"/>
  <cols>
    <col min="3" max="3" width="13.42578125" customWidth="true" style="0"/>
    <col min="4" max="4" width="12.85546875" customWidth="true" style="0"/>
    <col min="5" max="5" width="12.85546875" customWidth="true" style="0"/>
    <col min="6" max="6" width="12.85546875" customWidth="true" style="0"/>
    <col min="7" max="7" width="12.85546875" customWidth="true" style="0"/>
    <col min="8" max="8" width="12.85546875" customWidth="true" style="0"/>
    <col min="9" max="9" width="12.85546875" customWidth="true" style="0"/>
    <col min="10" max="10" width="13.85546875" customWidth="true" style="0"/>
    <col min="11" max="11" width="13.85546875" customWidth="true" style="0"/>
    <col min="12" max="12" width="12.42578125" customWidth="true" style="0"/>
    <col min="13" max="13" width="12.42578125" customWidth="true" style="0"/>
    <col min="14" max="14" width="12.42578125" customWidth="true" style="0"/>
    <col min="15" max="15" width="12.42578125" customWidth="true" style="0"/>
    <col min="16" max="16" width="11.42578125" style="0"/>
  </cols>
  <sheetData>
    <row r="1" spans="1:23">
      <c r="A1" s="15" t="s">
        <v>105</v>
      </c>
      <c r="B1" s="15"/>
      <c r="C1" s="15"/>
      <c r="D1" s="15"/>
      <c r="E1" s="15"/>
      <c r="F1" s="15"/>
      <c r="G1" s="15"/>
      <c r="H1" s="15"/>
      <c r="L1" s="15"/>
      <c r="M1" s="15"/>
      <c r="N1" s="15"/>
    </row>
    <row r="2" spans="1:23" customHeight="1" ht="18.75">
      <c r="A2" s="25" t="s">
        <v>215</v>
      </c>
      <c r="B2" s="15"/>
      <c r="F2" s="15"/>
      <c r="G2" s="15"/>
      <c r="H2" s="15"/>
      <c r="I2" s="15"/>
      <c r="J2" s="15"/>
      <c r="K2" s="15"/>
      <c r="M2" s="15"/>
    </row>
    <row r="3" spans="1:23" customHeight="1" ht="15.75">
      <c r="A3" s="66" t="s">
        <v>134</v>
      </c>
      <c r="B3" s="11"/>
      <c r="C3" s="11"/>
      <c r="D3" s="6"/>
      <c r="E3" s="6"/>
      <c r="F3" s="6"/>
      <c r="G3" s="6"/>
      <c r="H3" s="6"/>
      <c r="L3" s="6"/>
      <c r="M3" s="6"/>
      <c r="N3" s="6"/>
    </row>
    <row r="4" spans="1:23" customHeight="1" ht="36">
      <c r="A4" s="38" t="s">
        <v>216</v>
      </c>
      <c r="C4" s="5"/>
      <c r="D4" s="6"/>
      <c r="E4" s="6"/>
      <c r="F4" s="6"/>
      <c r="G4" s="28"/>
      <c r="H4" s="28"/>
      <c r="I4" s="28"/>
      <c r="J4" s="16"/>
      <c r="K4" s="16"/>
      <c r="L4" s="16"/>
      <c r="M4" s="16"/>
      <c r="N4" s="16"/>
      <c r="O4" s="16"/>
      <c r="P4" s="7"/>
      <c r="Q4" s="7"/>
      <c r="R4" s="7"/>
      <c r="S4" s="7"/>
      <c r="T4" s="7"/>
    </row>
    <row r="5" spans="1:23" customHeight="1" ht="60">
      <c r="C5" s="30"/>
      <c r="D5" s="62" t="s">
        <v>217</v>
      </c>
      <c r="E5" s="41" t="s">
        <v>218</v>
      </c>
      <c r="F5" s="41" t="s">
        <v>219</v>
      </c>
      <c r="G5" s="41" t="s">
        <v>220</v>
      </c>
      <c r="H5" s="41"/>
      <c r="I5" s="41" t="s">
        <v>221</v>
      </c>
      <c r="J5" s="213" t="s">
        <v>222</v>
      </c>
      <c r="K5" s="214"/>
      <c r="L5" s="214"/>
      <c r="M5" s="214"/>
      <c r="N5" s="214"/>
      <c r="O5" s="214"/>
      <c r="P5" s="215"/>
      <c r="Q5" s="222" t="s">
        <v>223</v>
      </c>
      <c r="R5" s="223"/>
      <c r="S5" s="223"/>
      <c r="T5" s="223"/>
      <c r="U5" s="223"/>
      <c r="V5" s="223"/>
      <c r="W5" s="224"/>
    </row>
    <row r="6" spans="1:23" customHeight="1" ht="265.5">
      <c r="A6" s="29" t="s">
        <v>141</v>
      </c>
      <c r="B6" s="29" t="s">
        <v>117</v>
      </c>
      <c r="C6" s="26" t="s">
        <v>142</v>
      </c>
      <c r="D6" s="42" t="s">
        <v>224</v>
      </c>
      <c r="E6" s="42" t="s">
        <v>225</v>
      </c>
      <c r="F6" s="40" t="s">
        <v>226</v>
      </c>
      <c r="G6" s="40" t="s">
        <v>227</v>
      </c>
      <c r="H6" s="40" t="s">
        <v>228</v>
      </c>
      <c r="I6" s="40" t="s">
        <v>229</v>
      </c>
      <c r="J6" s="161" t="s">
        <v>151</v>
      </c>
      <c r="K6" s="161" t="s">
        <v>152</v>
      </c>
      <c r="L6" s="161" t="s">
        <v>153</v>
      </c>
      <c r="M6" s="161" t="s">
        <v>154</v>
      </c>
      <c r="N6" s="161" t="s">
        <v>155</v>
      </c>
      <c r="O6" s="161" t="s">
        <v>156</v>
      </c>
      <c r="P6" s="161" t="s">
        <v>188</v>
      </c>
      <c r="Q6" s="114" t="s">
        <v>151</v>
      </c>
      <c r="R6" s="114" t="s">
        <v>152</v>
      </c>
      <c r="S6" s="114" t="s">
        <v>153</v>
      </c>
      <c r="T6" s="114" t="s">
        <v>154</v>
      </c>
      <c r="U6" s="114" t="s">
        <v>155</v>
      </c>
      <c r="V6" s="114" t="s">
        <v>156</v>
      </c>
      <c r="W6" s="114" t="s">
        <v>188</v>
      </c>
    </row>
    <row r="7" spans="1:23" customHeight="1" ht="30">
      <c r="A7" s="43" t="s">
        <v>116</v>
      </c>
      <c r="B7" s="43" t="s">
        <v>117</v>
      </c>
      <c r="C7" s="43" t="s">
        <v>4</v>
      </c>
      <c r="D7" s="43" t="s">
        <v>230</v>
      </c>
      <c r="E7" s="44" t="s">
        <v>231</v>
      </c>
      <c r="F7" s="44" t="s">
        <v>232</v>
      </c>
      <c r="G7" s="45" t="s">
        <v>233</v>
      </c>
      <c r="H7" s="45" t="s">
        <v>234</v>
      </c>
      <c r="I7" s="45" t="s">
        <v>235</v>
      </c>
      <c r="J7" s="45" t="s">
        <v>236</v>
      </c>
      <c r="K7" s="45" t="s">
        <v>237</v>
      </c>
      <c r="L7" s="45" t="s">
        <v>238</v>
      </c>
      <c r="M7" s="45" t="s">
        <v>239</v>
      </c>
      <c r="N7" s="45" t="s">
        <v>240</v>
      </c>
      <c r="O7" s="45" t="s">
        <v>241</v>
      </c>
      <c r="P7" s="44" t="s">
        <v>242</v>
      </c>
      <c r="Q7" s="45" t="s">
        <v>243</v>
      </c>
      <c r="R7" s="45" t="s">
        <v>244</v>
      </c>
      <c r="S7" s="45" t="s">
        <v>245</v>
      </c>
      <c r="T7" s="45" t="s">
        <v>246</v>
      </c>
      <c r="U7" s="45" t="s">
        <v>247</v>
      </c>
      <c r="V7" s="45" t="s">
        <v>248</v>
      </c>
      <c r="W7" s="44" t="s">
        <v>249</v>
      </c>
    </row>
    <row r="8" spans="1:23">
      <c r="A8" s="80" t="s">
        <v>132</v>
      </c>
      <c r="B8" s="80">
        <v>2015</v>
      </c>
      <c r="C8" s="34">
        <v>1</v>
      </c>
      <c r="D8" s="135"/>
      <c r="E8" s="136"/>
      <c r="F8" s="136"/>
      <c r="G8" s="131"/>
      <c r="H8" s="127"/>
      <c r="I8" s="131"/>
      <c r="J8" s="127"/>
      <c r="K8" s="131"/>
      <c r="L8" s="131"/>
      <c r="M8" s="127"/>
      <c r="N8" s="127"/>
      <c r="O8" s="127"/>
      <c r="P8" s="133"/>
      <c r="Q8" s="21"/>
      <c r="R8" s="9"/>
      <c r="S8" s="9"/>
      <c r="T8" s="2"/>
      <c r="U8" s="2"/>
      <c r="V8" s="2"/>
      <c r="W8" s="21"/>
    </row>
    <row r="9" spans="1:23">
      <c r="A9" s="80" t="s">
        <v>132</v>
      </c>
      <c r="B9" s="80">
        <v>2015</v>
      </c>
      <c r="C9" s="3">
        <v>2</v>
      </c>
      <c r="D9" s="128"/>
      <c r="E9" s="136"/>
      <c r="F9" s="136"/>
      <c r="G9" s="127"/>
      <c r="H9" s="127"/>
      <c r="I9" s="127"/>
      <c r="J9" s="127"/>
      <c r="K9" s="127"/>
      <c r="L9" s="127"/>
      <c r="M9" s="127"/>
      <c r="N9" s="127"/>
      <c r="O9" s="127"/>
      <c r="P9" s="133"/>
      <c r="Q9" s="21"/>
      <c r="R9" s="2"/>
      <c r="S9" s="2"/>
      <c r="T9" s="2"/>
      <c r="U9" s="2"/>
      <c r="V9" s="2"/>
      <c r="W9" s="21"/>
    </row>
    <row r="10" spans="1:23">
      <c r="A10" s="80" t="s">
        <v>132</v>
      </c>
      <c r="B10" s="80">
        <v>2015</v>
      </c>
      <c r="C10" s="4">
        <v>3</v>
      </c>
      <c r="D10" s="129"/>
      <c r="E10" s="136"/>
      <c r="F10" s="136"/>
      <c r="G10" s="127"/>
      <c r="H10" s="127"/>
      <c r="I10" s="127"/>
      <c r="J10" s="127"/>
      <c r="K10" s="127"/>
      <c r="L10" s="127"/>
      <c r="M10" s="127"/>
      <c r="N10" s="127"/>
      <c r="O10" s="127"/>
      <c r="P10" s="133"/>
      <c r="Q10" s="21"/>
      <c r="R10" s="2"/>
      <c r="S10" s="2"/>
      <c r="T10" s="2"/>
      <c r="U10" s="2"/>
      <c r="V10" s="2"/>
      <c r="W10" s="21"/>
    </row>
    <row r="11" spans="1:23">
      <c r="A11" s="80" t="s">
        <v>132</v>
      </c>
      <c r="B11" s="80">
        <v>2015</v>
      </c>
      <c r="C11" s="3">
        <v>4</v>
      </c>
      <c r="D11" s="128"/>
      <c r="E11" s="136"/>
      <c r="F11" s="136"/>
      <c r="G11" s="127"/>
      <c r="H11" s="127"/>
      <c r="I11" s="127"/>
      <c r="J11" s="127"/>
      <c r="K11" s="127"/>
      <c r="L11" s="127"/>
      <c r="M11" s="127"/>
      <c r="N11" s="127"/>
      <c r="O11" s="127"/>
      <c r="P11" s="133"/>
      <c r="Q11" s="21"/>
      <c r="R11" s="2"/>
      <c r="S11" s="2"/>
      <c r="T11" s="2"/>
      <c r="U11" s="2"/>
      <c r="V11" s="2"/>
      <c r="W11" s="21"/>
    </row>
    <row r="12" spans="1:23">
      <c r="A12" s="80" t="s">
        <v>132</v>
      </c>
      <c r="B12" s="80">
        <v>2015</v>
      </c>
      <c r="C12" s="3">
        <v>5</v>
      </c>
      <c r="D12" s="128"/>
      <c r="E12" s="136"/>
      <c r="F12" s="136"/>
      <c r="G12" s="127"/>
      <c r="H12" s="127"/>
      <c r="I12" s="127"/>
      <c r="J12" s="127"/>
      <c r="K12" s="127"/>
      <c r="L12" s="127"/>
      <c r="M12" s="127"/>
      <c r="N12" s="127"/>
      <c r="O12" s="127"/>
      <c r="P12" s="133"/>
      <c r="Q12" s="21"/>
      <c r="R12" s="2"/>
      <c r="S12" s="2"/>
      <c r="T12" s="2"/>
      <c r="U12" s="2"/>
      <c r="V12" s="2"/>
      <c r="W12" s="21"/>
    </row>
    <row r="13" spans="1:23">
      <c r="A13" s="80" t="s">
        <v>132</v>
      </c>
      <c r="B13" s="80">
        <v>2015</v>
      </c>
      <c r="C13" s="4">
        <v>6</v>
      </c>
      <c r="D13" s="129"/>
      <c r="E13" s="136"/>
      <c r="F13" s="136"/>
      <c r="G13" s="127"/>
      <c r="H13" s="127"/>
      <c r="I13" s="127"/>
      <c r="J13" s="127"/>
      <c r="K13" s="127"/>
      <c r="L13" s="127"/>
      <c r="M13" s="127"/>
      <c r="N13" s="127"/>
      <c r="O13" s="127"/>
      <c r="P13" s="133"/>
      <c r="Q13" s="21"/>
      <c r="R13" s="2"/>
      <c r="S13" s="2"/>
      <c r="T13" s="2"/>
      <c r="U13" s="2"/>
      <c r="V13" s="2"/>
      <c r="W13" s="21"/>
    </row>
    <row r="14" spans="1:23" customHeight="1" ht="15">
      <c r="A14" s="80" t="s">
        <v>132</v>
      </c>
      <c r="B14" s="80">
        <v>2015</v>
      </c>
      <c r="C14" s="3">
        <v>7</v>
      </c>
      <c r="D14" s="128"/>
      <c r="E14" s="136"/>
      <c r="F14" s="136"/>
      <c r="G14" s="127"/>
      <c r="H14" s="127"/>
      <c r="I14" s="127"/>
      <c r="J14" s="127"/>
      <c r="K14" s="127"/>
      <c r="L14" s="127"/>
      <c r="M14" s="127"/>
      <c r="N14" s="127"/>
      <c r="O14" s="127"/>
      <c r="P14" s="133"/>
      <c r="Q14" s="21"/>
      <c r="R14" s="2"/>
      <c r="S14" s="2"/>
      <c r="T14" s="2"/>
      <c r="U14" s="2"/>
      <c r="V14" s="2"/>
      <c r="W14" s="21"/>
    </row>
    <row r="15" spans="1:23">
      <c r="A15" s="80" t="s">
        <v>132</v>
      </c>
      <c r="B15" s="80">
        <v>2015</v>
      </c>
      <c r="C15" s="3">
        <v>8</v>
      </c>
      <c r="D15" s="128"/>
      <c r="E15" s="136"/>
      <c r="F15" s="136"/>
      <c r="G15" s="127"/>
      <c r="H15" s="127"/>
      <c r="I15" s="127"/>
      <c r="J15" s="127"/>
      <c r="K15" s="127"/>
      <c r="L15" s="127"/>
      <c r="M15" s="127"/>
      <c r="N15" s="127"/>
      <c r="O15" s="127"/>
      <c r="P15" s="133"/>
      <c r="Q15" s="21"/>
      <c r="R15" s="2"/>
      <c r="S15" s="2"/>
      <c r="T15" s="2"/>
      <c r="U15" s="2"/>
      <c r="V15" s="2"/>
      <c r="W15" s="21"/>
    </row>
    <row r="16" spans="1:23">
      <c r="A16" s="80" t="s">
        <v>132</v>
      </c>
      <c r="B16" s="80">
        <v>2015</v>
      </c>
      <c r="C16" s="4">
        <v>9</v>
      </c>
      <c r="D16" s="136"/>
      <c r="E16" s="136"/>
      <c r="F16" s="136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21"/>
      <c r="R16" s="2"/>
      <c r="S16" s="2"/>
      <c r="T16" s="2"/>
      <c r="U16" s="2"/>
      <c r="V16" s="2"/>
      <c r="W16" s="21"/>
    </row>
    <row r="17" spans="1:23">
      <c r="A17" s="80" t="s">
        <v>132</v>
      </c>
      <c r="B17" s="80">
        <v>2015</v>
      </c>
      <c r="C17" s="3">
        <v>10</v>
      </c>
      <c r="D17" s="136"/>
      <c r="E17" s="136"/>
      <c r="F17" s="136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21"/>
      <c r="R17" s="2"/>
      <c r="S17" s="2"/>
      <c r="T17" s="2"/>
      <c r="U17" s="2"/>
      <c r="V17" s="2"/>
      <c r="W17" s="21"/>
    </row>
    <row r="18" spans="1:23">
      <c r="A18" s="80" t="s">
        <v>132</v>
      </c>
      <c r="B18" s="80">
        <v>2015</v>
      </c>
      <c r="C18" s="3">
        <v>11</v>
      </c>
      <c r="D18" s="36"/>
      <c r="E18" s="36"/>
      <c r="F18" s="36"/>
      <c r="G18" s="2"/>
      <c r="H18" s="127"/>
      <c r="I18" s="2"/>
      <c r="J18" s="2"/>
      <c r="K18" s="2"/>
      <c r="L18" s="2"/>
      <c r="M18" s="2"/>
      <c r="N18" s="2"/>
      <c r="O18" s="2"/>
      <c r="P18" s="2"/>
      <c r="Q18" s="21"/>
      <c r="R18" s="2"/>
      <c r="S18" s="2"/>
      <c r="T18" s="2"/>
      <c r="U18" s="2"/>
      <c r="V18" s="2"/>
      <c r="W18" s="21"/>
    </row>
    <row r="19" spans="1:23">
      <c r="A19" s="80" t="s">
        <v>132</v>
      </c>
      <c r="B19" s="80">
        <v>2015</v>
      </c>
      <c r="C19" s="4">
        <v>12</v>
      </c>
      <c r="D19" s="36"/>
      <c r="E19" s="36"/>
      <c r="F19" s="36"/>
      <c r="G19" s="2"/>
      <c r="H19" s="127"/>
      <c r="I19" s="2"/>
      <c r="J19" s="2"/>
      <c r="K19" s="2"/>
      <c r="L19" s="2"/>
      <c r="M19" s="2"/>
      <c r="N19" s="2"/>
      <c r="O19" s="2"/>
      <c r="P19" s="21"/>
      <c r="Q19" s="2"/>
      <c r="R19" s="2"/>
      <c r="S19" s="2"/>
      <c r="T19" s="2"/>
      <c r="U19" s="2"/>
      <c r="V19" s="2"/>
      <c r="W19" s="21"/>
    </row>
    <row r="20" spans="1:23">
      <c r="A20" s="80" t="s">
        <v>132</v>
      </c>
      <c r="B20" s="80">
        <v>2015</v>
      </c>
      <c r="C20" s="3">
        <v>13</v>
      </c>
      <c r="D20" s="36"/>
      <c r="E20" s="36"/>
      <c r="F20" s="36"/>
      <c r="G20" s="2"/>
      <c r="H20" s="2"/>
      <c r="I20" s="2"/>
      <c r="J20" s="2"/>
      <c r="K20" s="2"/>
      <c r="L20" s="2"/>
      <c r="M20" s="2"/>
      <c r="N20" s="2"/>
      <c r="O20" s="2"/>
      <c r="P20" s="21"/>
      <c r="Q20" s="2"/>
      <c r="R20" s="2"/>
      <c r="S20" s="2"/>
      <c r="T20" s="2"/>
      <c r="U20" s="2"/>
      <c r="V20" s="2"/>
      <c r="W20" s="21"/>
    </row>
    <row r="21" spans="1:23">
      <c r="A21" s="80" t="s">
        <v>132</v>
      </c>
      <c r="B21" s="80">
        <v>2015</v>
      </c>
      <c r="C21" s="3">
        <v>14</v>
      </c>
      <c r="D21" s="36"/>
      <c r="E21" s="36"/>
      <c r="F21" s="36"/>
      <c r="G21" s="2"/>
      <c r="H21" s="2"/>
      <c r="I21" s="2"/>
      <c r="J21" s="2"/>
      <c r="K21" s="2"/>
      <c r="L21" s="2"/>
      <c r="M21" s="2"/>
      <c r="N21" s="2"/>
      <c r="O21" s="2"/>
      <c r="P21" s="21"/>
      <c r="Q21" s="2"/>
      <c r="R21" s="2"/>
      <c r="S21" s="2"/>
      <c r="T21" s="2"/>
      <c r="U21" s="2"/>
      <c r="V21" s="2"/>
      <c r="W21" s="21"/>
    </row>
    <row r="22" spans="1:23">
      <c r="A22" s="80" t="s">
        <v>132</v>
      </c>
      <c r="B22" s="80">
        <v>2015</v>
      </c>
      <c r="C22" s="4">
        <v>15</v>
      </c>
      <c r="D22" s="36"/>
      <c r="E22" s="36"/>
      <c r="F22" s="36"/>
      <c r="G22" s="2"/>
      <c r="H22" s="2"/>
      <c r="I22" s="2"/>
      <c r="J22" s="2"/>
      <c r="K22" s="2"/>
      <c r="L22" s="2"/>
      <c r="M22" s="2"/>
      <c r="N22" s="2"/>
      <c r="O22" s="2"/>
      <c r="P22" s="21"/>
      <c r="Q22" s="2"/>
      <c r="R22" s="2"/>
      <c r="S22" s="2"/>
      <c r="T22" s="2"/>
      <c r="U22" s="2"/>
      <c r="V22" s="2"/>
      <c r="W22" s="21"/>
    </row>
    <row r="23" spans="1:23">
      <c r="A23" s="80" t="s">
        <v>132</v>
      </c>
      <c r="B23" s="80">
        <v>2015</v>
      </c>
      <c r="C23" s="3">
        <v>16</v>
      </c>
      <c r="D23" s="36"/>
      <c r="E23" s="36"/>
      <c r="F23" s="36"/>
      <c r="G23" s="2"/>
      <c r="H23" s="2"/>
      <c r="I23" s="2"/>
      <c r="J23" s="2"/>
      <c r="K23" s="2"/>
      <c r="L23" s="2"/>
      <c r="M23" s="2"/>
      <c r="N23" s="2"/>
      <c r="O23" s="2"/>
      <c r="P23" s="21"/>
      <c r="Q23" s="2"/>
      <c r="R23" s="2"/>
      <c r="S23" s="2"/>
      <c r="T23" s="2"/>
      <c r="U23" s="2"/>
      <c r="V23" s="2"/>
      <c r="W23" s="21"/>
    </row>
    <row r="24" spans="1:23">
      <c r="A24" s="80" t="s">
        <v>132</v>
      </c>
      <c r="B24" s="80">
        <v>2015</v>
      </c>
      <c r="C24" s="3">
        <v>17</v>
      </c>
      <c r="D24" s="36"/>
      <c r="E24" s="36"/>
      <c r="F24" s="36"/>
      <c r="G24" s="2"/>
      <c r="H24" s="2"/>
      <c r="I24" s="2"/>
      <c r="J24" s="2"/>
      <c r="K24" s="2"/>
      <c r="L24" s="2"/>
      <c r="M24" s="2"/>
      <c r="N24" s="2"/>
      <c r="O24" s="2"/>
      <c r="P24" s="21"/>
      <c r="Q24" s="2"/>
      <c r="R24" s="2"/>
      <c r="S24" s="2"/>
      <c r="T24" s="2"/>
      <c r="U24" s="2"/>
      <c r="V24" s="2"/>
      <c r="W24" s="21"/>
    </row>
    <row r="25" spans="1:23">
      <c r="A25" s="80" t="s">
        <v>132</v>
      </c>
      <c r="B25" s="80">
        <v>2015</v>
      </c>
      <c r="C25" s="4">
        <v>18</v>
      </c>
      <c r="D25" s="36"/>
      <c r="E25" s="36"/>
      <c r="F25" s="36"/>
      <c r="G25" s="2"/>
      <c r="H25" s="2"/>
      <c r="I25" s="2"/>
      <c r="J25" s="2"/>
      <c r="K25" s="2"/>
      <c r="L25" s="2"/>
      <c r="M25" s="2"/>
      <c r="N25" s="2"/>
      <c r="O25" s="2"/>
      <c r="P25" s="21"/>
      <c r="Q25" s="2"/>
      <c r="R25" s="2"/>
      <c r="S25" s="2"/>
      <c r="T25" s="2"/>
      <c r="U25" s="2"/>
      <c r="V25" s="2"/>
      <c r="W25" s="21"/>
    </row>
    <row r="26" spans="1:23">
      <c r="A26" s="80" t="s">
        <v>132</v>
      </c>
      <c r="B26" s="80">
        <v>2015</v>
      </c>
      <c r="C26" s="3">
        <v>19</v>
      </c>
      <c r="D26" s="36"/>
      <c r="E26" s="36"/>
      <c r="F26" s="36"/>
      <c r="G26" s="2"/>
      <c r="H26" s="2"/>
      <c r="I26" s="2"/>
      <c r="J26" s="2"/>
      <c r="K26" s="2"/>
      <c r="L26" s="2"/>
      <c r="M26" s="2"/>
      <c r="N26" s="2"/>
      <c r="O26" s="2"/>
      <c r="P26" s="21"/>
      <c r="Q26" s="2"/>
      <c r="R26" s="2"/>
      <c r="S26" s="2"/>
      <c r="T26" s="2"/>
      <c r="U26" s="2"/>
      <c r="V26" s="2"/>
      <c r="W26" s="21"/>
    </row>
    <row r="27" spans="1:23">
      <c r="A27" s="80" t="s">
        <v>132</v>
      </c>
      <c r="B27" s="80">
        <v>2015</v>
      </c>
      <c r="C27" s="3">
        <v>20</v>
      </c>
      <c r="D27" s="36"/>
      <c r="E27" s="36"/>
      <c r="F27" s="36"/>
      <c r="G27" s="2"/>
      <c r="H27" s="2"/>
      <c r="I27" s="2"/>
      <c r="J27" s="2"/>
      <c r="K27" s="2"/>
      <c r="L27" s="2"/>
      <c r="M27" s="2"/>
      <c r="N27" s="2"/>
      <c r="O27" s="2"/>
      <c r="P27" s="21"/>
      <c r="Q27" s="2"/>
      <c r="R27" s="2"/>
      <c r="S27" s="2"/>
      <c r="T27" s="2"/>
      <c r="U27" s="2"/>
      <c r="V27" s="2"/>
      <c r="W27" s="21"/>
    </row>
    <row r="28" spans="1:23">
      <c r="A28" s="80" t="s">
        <v>132</v>
      </c>
      <c r="B28" s="80">
        <v>2015</v>
      </c>
      <c r="C28" s="4">
        <v>21</v>
      </c>
      <c r="D28" s="36"/>
      <c r="E28" s="36"/>
      <c r="F28" s="36"/>
      <c r="G28" s="2"/>
      <c r="H28" s="2"/>
      <c r="I28" s="2"/>
      <c r="J28" s="2"/>
      <c r="K28" s="2"/>
      <c r="L28" s="2"/>
      <c r="M28" s="2"/>
      <c r="N28" s="2"/>
      <c r="O28" s="2"/>
      <c r="P28" s="21"/>
      <c r="Q28" s="2"/>
      <c r="R28" s="2"/>
      <c r="S28" s="2"/>
      <c r="T28" s="2"/>
      <c r="U28" s="2"/>
      <c r="V28" s="2"/>
      <c r="W28" s="21"/>
    </row>
    <row r="29" spans="1:23" customHeight="1" ht="15">
      <c r="A29" s="80" t="s">
        <v>132</v>
      </c>
      <c r="B29" s="80">
        <v>2015</v>
      </c>
      <c r="C29" s="3">
        <v>22</v>
      </c>
      <c r="D29" s="36"/>
      <c r="E29" s="36"/>
      <c r="F29" s="36"/>
      <c r="G29" s="2"/>
      <c r="H29" s="2"/>
      <c r="I29" s="2"/>
      <c r="J29" s="2"/>
      <c r="K29" s="2"/>
      <c r="L29" s="2"/>
      <c r="M29" s="2"/>
      <c r="N29" s="2"/>
      <c r="O29" s="2"/>
      <c r="P29" s="21"/>
      <c r="Q29" s="2"/>
      <c r="R29" s="2"/>
      <c r="S29" s="2"/>
      <c r="T29" s="2"/>
      <c r="U29" s="2"/>
      <c r="V29" s="2"/>
      <c r="W29" s="21"/>
    </row>
    <row r="30" spans="1:23">
      <c r="A30" s="80" t="s">
        <v>132</v>
      </c>
      <c r="B30" s="80">
        <v>2015</v>
      </c>
      <c r="C30" s="3">
        <v>23</v>
      </c>
      <c r="D30" s="36"/>
      <c r="E30" s="36"/>
      <c r="F30" s="36"/>
      <c r="G30" s="2"/>
      <c r="H30" s="2"/>
      <c r="I30" s="2"/>
      <c r="J30" s="2"/>
      <c r="K30" s="2"/>
      <c r="L30" s="2"/>
      <c r="M30" s="2"/>
      <c r="N30" s="2"/>
      <c r="O30" s="2"/>
      <c r="P30" s="21"/>
      <c r="Q30" s="2"/>
      <c r="R30" s="2"/>
      <c r="S30" s="2"/>
      <c r="T30" s="2"/>
      <c r="U30" s="2"/>
      <c r="V30" s="2"/>
      <c r="W30" s="21"/>
    </row>
    <row r="31" spans="1:23">
      <c r="A31" s="80" t="s">
        <v>132</v>
      </c>
      <c r="B31" s="80">
        <v>2015</v>
      </c>
      <c r="C31" s="4">
        <v>24</v>
      </c>
      <c r="D31" s="36"/>
      <c r="E31" s="36"/>
      <c r="F31" s="36"/>
      <c r="G31" s="2"/>
      <c r="H31" s="2"/>
      <c r="I31" s="2"/>
      <c r="J31" s="2"/>
      <c r="K31" s="2"/>
      <c r="L31" s="2"/>
      <c r="M31" s="2"/>
      <c r="N31" s="2"/>
      <c r="O31" s="2"/>
      <c r="P31" s="21"/>
      <c r="Q31" s="2"/>
      <c r="R31" s="2"/>
      <c r="S31" s="2"/>
      <c r="T31" s="2"/>
      <c r="U31" s="2"/>
      <c r="V31" s="2"/>
      <c r="W31" s="21"/>
    </row>
    <row r="32" spans="1:23">
      <c r="A32" s="80" t="s">
        <v>132</v>
      </c>
      <c r="B32" s="80">
        <v>2015</v>
      </c>
      <c r="C32" s="3">
        <v>25</v>
      </c>
      <c r="D32" s="36"/>
      <c r="E32" s="36"/>
      <c r="F32" s="36"/>
      <c r="G32" s="2"/>
      <c r="H32" s="2"/>
      <c r="I32" s="2"/>
      <c r="J32" s="2"/>
      <c r="K32" s="2"/>
      <c r="L32" s="2"/>
      <c r="M32" s="2"/>
      <c r="N32" s="2"/>
      <c r="O32" s="2"/>
      <c r="P32" s="21"/>
      <c r="Q32" s="2"/>
      <c r="R32" s="2"/>
      <c r="S32" s="2"/>
      <c r="T32" s="2"/>
      <c r="U32" s="2"/>
      <c r="V32" s="2"/>
      <c r="W32" s="21"/>
    </row>
    <row r="33" spans="1:23">
      <c r="A33" s="80" t="s">
        <v>132</v>
      </c>
      <c r="B33" s="80">
        <v>2015</v>
      </c>
      <c r="C33" s="3">
        <v>26</v>
      </c>
      <c r="D33" s="36"/>
      <c r="E33" s="36"/>
      <c r="F33" s="36"/>
      <c r="G33" s="2"/>
      <c r="H33" s="2"/>
      <c r="I33" s="2"/>
      <c r="J33" s="2"/>
      <c r="K33" s="2"/>
      <c r="L33" s="2"/>
      <c r="M33" s="2"/>
      <c r="N33" s="2"/>
      <c r="O33" s="2"/>
      <c r="P33" s="21"/>
      <c r="Q33" s="2"/>
      <c r="R33" s="2"/>
      <c r="S33" s="2"/>
      <c r="T33" s="2"/>
      <c r="U33" s="2"/>
      <c r="V33" s="2"/>
      <c r="W33" s="21"/>
    </row>
    <row r="34" spans="1:23">
      <c r="A34" s="80" t="s">
        <v>132</v>
      </c>
      <c r="B34" s="80">
        <v>2015</v>
      </c>
      <c r="C34" s="4">
        <v>27</v>
      </c>
      <c r="D34" s="36"/>
      <c r="E34" s="36"/>
      <c r="F34" s="36"/>
      <c r="G34" s="2"/>
      <c r="H34" s="2"/>
      <c r="I34" s="2"/>
      <c r="J34" s="2"/>
      <c r="K34" s="2"/>
      <c r="L34" s="2"/>
      <c r="M34" s="2"/>
      <c r="N34" s="2"/>
      <c r="O34" s="2"/>
      <c r="P34" s="21"/>
      <c r="Q34" s="2"/>
      <c r="R34" s="2"/>
      <c r="S34" s="2"/>
      <c r="T34" s="2"/>
      <c r="U34" s="2"/>
      <c r="V34" s="2"/>
      <c r="W34" s="21"/>
    </row>
    <row r="35" spans="1:23">
      <c r="A35" s="80" t="s">
        <v>132</v>
      </c>
      <c r="B35" s="80">
        <v>2015</v>
      </c>
      <c r="C35" s="3">
        <v>28</v>
      </c>
      <c r="D35" s="36"/>
      <c r="E35" s="36"/>
      <c r="F35" s="36"/>
      <c r="G35" s="2"/>
      <c r="H35" s="2"/>
      <c r="I35" s="2"/>
      <c r="J35" s="2"/>
      <c r="K35" s="2"/>
      <c r="L35" s="2"/>
      <c r="M35" s="2"/>
      <c r="N35" s="2"/>
      <c r="O35" s="2"/>
      <c r="P35" s="21"/>
      <c r="Q35" s="2"/>
      <c r="R35" s="2"/>
      <c r="S35" s="2"/>
      <c r="T35" s="2"/>
      <c r="U35" s="2"/>
      <c r="V35" s="2"/>
      <c r="W35" s="21"/>
    </row>
    <row r="36" spans="1:23">
      <c r="A36" s="80" t="s">
        <v>132</v>
      </c>
      <c r="B36" s="80">
        <v>2015</v>
      </c>
      <c r="C36" s="3">
        <v>29</v>
      </c>
      <c r="D36" s="36"/>
      <c r="E36" s="36"/>
      <c r="F36" s="36"/>
      <c r="G36" s="2"/>
      <c r="H36" s="2"/>
      <c r="I36" s="2"/>
      <c r="J36" s="2"/>
      <c r="K36" s="2"/>
      <c r="L36" s="2"/>
      <c r="M36" s="2"/>
      <c r="N36" s="2"/>
      <c r="O36" s="2"/>
      <c r="P36" s="21"/>
      <c r="Q36" s="2"/>
      <c r="R36" s="2"/>
      <c r="S36" s="2"/>
      <c r="T36" s="2"/>
      <c r="U36" s="2"/>
      <c r="V36" s="2"/>
      <c r="W36" s="21"/>
    </row>
    <row r="37" spans="1:23">
      <c r="A37" s="80" t="s">
        <v>132</v>
      </c>
      <c r="B37" s="80">
        <v>2015</v>
      </c>
      <c r="C37" s="4">
        <v>30</v>
      </c>
      <c r="D37" s="36"/>
      <c r="E37" s="36"/>
      <c r="F37" s="36"/>
      <c r="G37" s="2"/>
      <c r="H37" s="2"/>
      <c r="I37" s="2"/>
      <c r="J37" s="2"/>
      <c r="K37" s="2"/>
      <c r="L37" s="2"/>
      <c r="M37" s="2"/>
      <c r="N37" s="2"/>
      <c r="O37" s="2"/>
      <c r="P37" s="21"/>
      <c r="Q37" s="2"/>
      <c r="R37" s="2"/>
      <c r="S37" s="2"/>
      <c r="T37" s="2"/>
      <c r="U37" s="2"/>
      <c r="V37" s="2"/>
      <c r="W37" s="21"/>
    </row>
    <row r="38" spans="1:23">
      <c r="A38" s="80" t="s">
        <v>132</v>
      </c>
      <c r="B38" s="80">
        <v>2015</v>
      </c>
      <c r="C38" s="3">
        <v>31</v>
      </c>
      <c r="D38" s="36"/>
      <c r="E38" s="36"/>
      <c r="F38" s="36"/>
      <c r="G38" s="2"/>
      <c r="H38" s="2"/>
      <c r="I38" s="2"/>
      <c r="J38" s="2"/>
      <c r="K38" s="2"/>
      <c r="L38" s="2"/>
      <c r="M38" s="2"/>
      <c r="N38" s="2"/>
      <c r="O38" s="2"/>
      <c r="P38" s="21"/>
      <c r="Q38" s="2"/>
      <c r="R38" s="2"/>
      <c r="S38" s="2"/>
      <c r="T38" s="2"/>
      <c r="U38" s="2"/>
      <c r="V38" s="2"/>
      <c r="W38" s="21"/>
    </row>
    <row r="39" spans="1:23">
      <c r="A39" s="80" t="s">
        <v>132</v>
      </c>
      <c r="B39" s="80">
        <v>2015</v>
      </c>
      <c r="C39" s="3">
        <v>32</v>
      </c>
      <c r="D39" s="36"/>
      <c r="E39" s="36"/>
      <c r="F39" s="36"/>
      <c r="G39" s="2"/>
      <c r="H39" s="2"/>
      <c r="I39" s="2"/>
      <c r="J39" s="2"/>
      <c r="K39" s="2"/>
      <c r="L39" s="2"/>
      <c r="M39" s="2"/>
      <c r="N39" s="2"/>
      <c r="O39" s="2"/>
      <c r="P39" s="21"/>
      <c r="Q39" s="2"/>
      <c r="R39" s="2"/>
      <c r="S39" s="2"/>
      <c r="T39" s="2"/>
      <c r="U39" s="2"/>
      <c r="V39" s="2"/>
      <c r="W39" s="21"/>
    </row>
    <row r="40" spans="1:23">
      <c r="A40" s="80" t="s">
        <v>132</v>
      </c>
      <c r="B40" s="80">
        <v>2015</v>
      </c>
      <c r="C40" s="4">
        <v>33</v>
      </c>
      <c r="D40" s="36"/>
      <c r="E40" s="36"/>
      <c r="F40" s="36"/>
      <c r="G40" s="2"/>
      <c r="H40" s="2"/>
      <c r="I40" s="2"/>
      <c r="J40" s="2"/>
      <c r="K40" s="2"/>
      <c r="L40" s="2"/>
      <c r="M40" s="2"/>
      <c r="N40" s="2"/>
      <c r="O40" s="2"/>
      <c r="P40" s="21"/>
      <c r="Q40" s="2"/>
      <c r="R40" s="2"/>
      <c r="S40" s="2"/>
      <c r="T40" s="2"/>
      <c r="U40" s="2"/>
      <c r="V40" s="2"/>
      <c r="W40" s="21"/>
    </row>
    <row r="41" spans="1:23">
      <c r="A41" s="80" t="s">
        <v>132</v>
      </c>
      <c r="B41" s="80">
        <v>2015</v>
      </c>
      <c r="C41" s="3">
        <v>34</v>
      </c>
      <c r="D41" s="36"/>
      <c r="E41" s="36"/>
      <c r="F41" s="36"/>
      <c r="G41" s="2"/>
      <c r="H41" s="2"/>
      <c r="I41" s="2"/>
      <c r="J41" s="2"/>
      <c r="K41" s="2"/>
      <c r="L41" s="2"/>
      <c r="M41" s="2"/>
      <c r="N41" s="2"/>
      <c r="O41" s="2"/>
      <c r="P41" s="21"/>
      <c r="Q41" s="2"/>
      <c r="R41" s="2"/>
      <c r="S41" s="2"/>
      <c r="T41" s="2"/>
      <c r="U41" s="2"/>
      <c r="V41" s="2"/>
      <c r="W41" s="21"/>
    </row>
    <row r="42" spans="1:23">
      <c r="A42" s="80" t="s">
        <v>132</v>
      </c>
      <c r="B42" s="80">
        <v>2015</v>
      </c>
      <c r="C42" s="3">
        <v>35</v>
      </c>
      <c r="D42" s="36"/>
      <c r="E42" s="36"/>
      <c r="F42" s="36"/>
      <c r="G42" s="2"/>
      <c r="H42" s="2"/>
      <c r="I42" s="2"/>
      <c r="J42" s="2"/>
      <c r="K42" s="2"/>
      <c r="L42" s="2"/>
      <c r="M42" s="2"/>
      <c r="N42" s="2"/>
      <c r="O42" s="2"/>
      <c r="P42" s="21"/>
      <c r="Q42" s="2"/>
      <c r="R42" s="2"/>
      <c r="S42" s="2"/>
      <c r="T42" s="2"/>
      <c r="U42" s="2"/>
      <c r="V42" s="2"/>
      <c r="W42" s="21"/>
    </row>
    <row r="43" spans="1:23">
      <c r="A43" s="80" t="s">
        <v>132</v>
      </c>
      <c r="B43" s="80">
        <v>2015</v>
      </c>
      <c r="C43" s="4">
        <v>36</v>
      </c>
      <c r="D43" s="36"/>
      <c r="E43" s="36"/>
      <c r="F43" s="36"/>
      <c r="G43" s="2"/>
      <c r="H43" s="2"/>
      <c r="I43" s="2"/>
      <c r="J43" s="2"/>
      <c r="K43" s="2"/>
      <c r="L43" s="2"/>
      <c r="M43" s="2"/>
      <c r="N43" s="2"/>
      <c r="O43" s="2"/>
      <c r="P43" s="21"/>
      <c r="Q43" s="2"/>
      <c r="R43" s="2"/>
      <c r="S43" s="2"/>
      <c r="T43" s="2"/>
      <c r="U43" s="2"/>
      <c r="V43" s="2"/>
      <c r="W43" s="21"/>
    </row>
    <row r="44" spans="1:23" customHeight="1" ht="15">
      <c r="A44" s="80" t="s">
        <v>132</v>
      </c>
      <c r="B44" s="80">
        <v>2015</v>
      </c>
      <c r="C44" s="3">
        <v>37</v>
      </c>
      <c r="D44" s="36"/>
      <c r="E44" s="36"/>
      <c r="F44" s="36"/>
      <c r="G44" s="2"/>
      <c r="H44" s="2"/>
      <c r="I44" s="2"/>
      <c r="J44" s="2"/>
      <c r="K44" s="2"/>
      <c r="L44" s="2"/>
      <c r="M44" s="2"/>
      <c r="N44" s="2"/>
      <c r="O44" s="2"/>
      <c r="P44" s="21"/>
      <c r="Q44" s="2"/>
      <c r="R44" s="2"/>
      <c r="S44" s="2"/>
      <c r="T44" s="2"/>
      <c r="U44" s="2"/>
      <c r="V44" s="2"/>
      <c r="W44" s="21"/>
    </row>
    <row r="45" spans="1:23">
      <c r="A45" s="80" t="s">
        <v>132</v>
      </c>
      <c r="B45" s="80">
        <v>2015</v>
      </c>
      <c r="C45" s="3">
        <v>38</v>
      </c>
      <c r="D45" s="36"/>
      <c r="E45" s="36"/>
      <c r="F45" s="36"/>
      <c r="G45" s="2"/>
      <c r="H45" s="2"/>
      <c r="I45" s="2"/>
      <c r="J45" s="2"/>
      <c r="K45" s="2"/>
      <c r="L45" s="2"/>
      <c r="M45" s="2"/>
      <c r="N45" s="2"/>
      <c r="O45" s="2"/>
      <c r="P45" s="21"/>
      <c r="Q45" s="2"/>
      <c r="R45" s="2"/>
      <c r="S45" s="2"/>
      <c r="T45" s="2"/>
      <c r="U45" s="2"/>
      <c r="V45" s="2"/>
      <c r="W45" s="21"/>
    </row>
    <row r="46" spans="1:23">
      <c r="A46" s="80" t="s">
        <v>132</v>
      </c>
      <c r="B46" s="80">
        <v>2015</v>
      </c>
      <c r="C46" s="4">
        <v>39</v>
      </c>
      <c r="D46" s="36"/>
      <c r="E46" s="36"/>
      <c r="F46" s="36"/>
      <c r="G46" s="2"/>
      <c r="H46" s="2"/>
      <c r="I46" s="2"/>
      <c r="J46" s="2"/>
      <c r="K46" s="2"/>
      <c r="L46" s="2"/>
      <c r="M46" s="2"/>
      <c r="N46" s="2"/>
      <c r="O46" s="2"/>
      <c r="P46" s="21"/>
      <c r="Q46" s="2"/>
      <c r="R46" s="2"/>
      <c r="S46" s="2"/>
      <c r="T46" s="2"/>
      <c r="U46" s="2"/>
      <c r="V46" s="2"/>
      <c r="W46" s="21"/>
    </row>
    <row r="47" spans="1:23">
      <c r="A47" s="80" t="s">
        <v>132</v>
      </c>
      <c r="B47" s="80">
        <v>2015</v>
      </c>
      <c r="C47" s="3">
        <v>40</v>
      </c>
      <c r="D47" s="36"/>
      <c r="E47" s="36"/>
      <c r="F47" s="36"/>
      <c r="G47" s="2"/>
      <c r="H47" s="2"/>
      <c r="I47" s="2"/>
      <c r="J47" s="2"/>
      <c r="K47" s="2"/>
      <c r="L47" s="2"/>
      <c r="M47" s="2"/>
      <c r="N47" s="2"/>
      <c r="O47" s="2"/>
      <c r="P47" s="21"/>
      <c r="Q47" s="2"/>
      <c r="R47" s="2"/>
      <c r="S47" s="2"/>
      <c r="T47" s="2"/>
      <c r="U47" s="2"/>
      <c r="V47" s="2"/>
      <c r="W47" s="21"/>
    </row>
    <row r="48" spans="1:23">
      <c r="A48" s="80" t="s">
        <v>132</v>
      </c>
      <c r="B48" s="80">
        <v>2015</v>
      </c>
      <c r="C48" s="3">
        <v>41</v>
      </c>
      <c r="D48" s="36"/>
      <c r="E48" s="36"/>
      <c r="F48" s="36"/>
      <c r="G48" s="2"/>
      <c r="H48" s="2"/>
      <c r="I48" s="2"/>
      <c r="J48" s="2"/>
      <c r="K48" s="2"/>
      <c r="L48" s="2"/>
      <c r="M48" s="2"/>
      <c r="N48" s="2"/>
      <c r="O48" s="2"/>
      <c r="P48" s="21"/>
      <c r="Q48" s="2"/>
      <c r="R48" s="2"/>
      <c r="S48" s="2"/>
      <c r="T48" s="2"/>
      <c r="U48" s="2"/>
      <c r="V48" s="2"/>
      <c r="W48" s="21"/>
    </row>
    <row r="49" spans="1:23">
      <c r="A49" s="80" t="s">
        <v>132</v>
      </c>
      <c r="B49" s="80">
        <v>2015</v>
      </c>
      <c r="C49" s="4">
        <v>42</v>
      </c>
      <c r="D49" s="36"/>
      <c r="E49" s="36"/>
      <c r="F49" s="36"/>
      <c r="G49" s="2"/>
      <c r="H49" s="2"/>
      <c r="I49" s="2"/>
      <c r="J49" s="2"/>
      <c r="K49" s="2"/>
      <c r="L49" s="2"/>
      <c r="M49" s="2"/>
      <c r="N49" s="2"/>
      <c r="O49" s="2"/>
      <c r="P49" s="21"/>
      <c r="Q49" s="2"/>
      <c r="R49" s="2"/>
      <c r="S49" s="2"/>
      <c r="T49" s="2"/>
      <c r="U49" s="2"/>
      <c r="V49" s="2"/>
      <c r="W49" s="21"/>
    </row>
    <row r="50" spans="1:23">
      <c r="A50" s="80" t="s">
        <v>132</v>
      </c>
      <c r="B50" s="80">
        <v>2015</v>
      </c>
      <c r="C50" s="3">
        <v>43</v>
      </c>
      <c r="D50" s="36"/>
      <c r="E50" s="36"/>
      <c r="F50" s="36"/>
      <c r="G50" s="2"/>
      <c r="H50" s="2"/>
      <c r="I50" s="2"/>
      <c r="J50" s="2"/>
      <c r="K50" s="2"/>
      <c r="L50" s="2"/>
      <c r="M50" s="2"/>
      <c r="N50" s="2"/>
      <c r="O50" s="2"/>
      <c r="P50" s="21"/>
      <c r="Q50" s="2"/>
      <c r="R50" s="2"/>
      <c r="S50" s="2"/>
      <c r="T50" s="2"/>
      <c r="U50" s="2"/>
      <c r="V50" s="2"/>
      <c r="W50" s="21"/>
    </row>
    <row r="51" spans="1:23">
      <c r="A51" s="80" t="s">
        <v>132</v>
      </c>
      <c r="B51" s="80">
        <v>2015</v>
      </c>
      <c r="C51" s="3">
        <v>44</v>
      </c>
      <c r="D51" s="36"/>
      <c r="E51" s="36"/>
      <c r="F51" s="36"/>
      <c r="G51" s="2"/>
      <c r="H51" s="2"/>
      <c r="I51" s="2"/>
      <c r="J51" s="2"/>
      <c r="K51" s="2"/>
      <c r="L51" s="2"/>
      <c r="M51" s="2"/>
      <c r="N51" s="2"/>
      <c r="O51" s="2"/>
      <c r="P51" s="21"/>
      <c r="Q51" s="2"/>
      <c r="R51" s="2"/>
      <c r="S51" s="2"/>
      <c r="T51" s="2"/>
      <c r="U51" s="2"/>
      <c r="V51" s="2"/>
      <c r="W51" s="21"/>
    </row>
    <row r="52" spans="1:23">
      <c r="A52" s="80" t="s">
        <v>132</v>
      </c>
      <c r="B52" s="80">
        <v>2015</v>
      </c>
      <c r="C52" s="4">
        <v>45</v>
      </c>
      <c r="D52" s="36"/>
      <c r="E52" s="36"/>
      <c r="F52" s="36"/>
      <c r="G52" s="2"/>
      <c r="H52" s="2"/>
      <c r="I52" s="2"/>
      <c r="J52" s="2"/>
      <c r="K52" s="2"/>
      <c r="L52" s="2"/>
      <c r="M52" s="2"/>
      <c r="N52" s="2"/>
      <c r="O52" s="2"/>
      <c r="P52" s="21"/>
      <c r="Q52" s="2"/>
      <c r="R52" s="2"/>
      <c r="S52" s="2"/>
      <c r="T52" s="2"/>
      <c r="U52" s="2"/>
      <c r="V52" s="2"/>
      <c r="W52" s="21"/>
    </row>
    <row r="53" spans="1:23" customHeight="1" ht="15">
      <c r="A53" s="80" t="s">
        <v>132</v>
      </c>
      <c r="B53" s="80">
        <v>2015</v>
      </c>
      <c r="C53" s="3">
        <v>46</v>
      </c>
      <c r="D53" s="36"/>
      <c r="E53" s="36"/>
      <c r="F53" s="36"/>
      <c r="G53" s="2"/>
      <c r="H53" s="2"/>
      <c r="I53" s="2"/>
      <c r="J53" s="2"/>
      <c r="K53" s="2"/>
      <c r="L53" s="2"/>
      <c r="M53" s="2"/>
      <c r="N53" s="2"/>
      <c r="O53" s="2"/>
      <c r="P53" s="21"/>
      <c r="Q53" s="2"/>
      <c r="R53" s="2"/>
      <c r="S53" s="2"/>
      <c r="T53" s="2"/>
      <c r="U53" s="2"/>
      <c r="V53" s="2"/>
      <c r="W53" s="21"/>
    </row>
    <row r="54" spans="1:23">
      <c r="A54" s="80" t="s">
        <v>132</v>
      </c>
      <c r="B54" s="80">
        <v>2015</v>
      </c>
      <c r="C54" s="3">
        <v>47</v>
      </c>
      <c r="D54" s="36"/>
      <c r="E54" s="36"/>
      <c r="F54" s="36"/>
      <c r="G54" s="2"/>
      <c r="H54" s="2"/>
      <c r="I54" s="2"/>
      <c r="J54" s="2"/>
      <c r="K54" s="2"/>
      <c r="L54" s="2"/>
      <c r="M54" s="2"/>
      <c r="N54" s="2"/>
      <c r="O54" s="2"/>
      <c r="P54" s="21"/>
      <c r="Q54" s="2"/>
      <c r="R54" s="2"/>
      <c r="S54" s="2"/>
      <c r="T54" s="2"/>
      <c r="U54" s="2"/>
      <c r="V54" s="2"/>
      <c r="W54" s="21"/>
    </row>
    <row r="55" spans="1:23">
      <c r="A55" s="80" t="s">
        <v>132</v>
      </c>
      <c r="B55" s="80">
        <v>2015</v>
      </c>
      <c r="C55" s="4">
        <v>48</v>
      </c>
      <c r="D55" s="36"/>
      <c r="E55" s="36"/>
      <c r="F55" s="36"/>
      <c r="G55" s="2"/>
      <c r="H55" s="2"/>
      <c r="I55" s="2"/>
      <c r="J55" s="2"/>
      <c r="K55" s="2"/>
      <c r="L55" s="2"/>
      <c r="M55" s="2"/>
      <c r="N55" s="2"/>
      <c r="O55" s="2"/>
      <c r="P55" s="21"/>
      <c r="Q55" s="2"/>
      <c r="R55" s="2"/>
      <c r="S55" s="2"/>
      <c r="T55" s="2"/>
      <c r="U55" s="2"/>
      <c r="V55" s="2"/>
      <c r="W55" s="21"/>
    </row>
    <row r="56" spans="1:23">
      <c r="A56" s="80" t="s">
        <v>132</v>
      </c>
      <c r="B56" s="80">
        <v>2015</v>
      </c>
      <c r="C56" s="3">
        <v>49</v>
      </c>
      <c r="D56" s="36"/>
      <c r="E56" s="36"/>
      <c r="F56" s="36"/>
      <c r="G56" s="2"/>
      <c r="H56" s="2"/>
      <c r="I56" s="2"/>
      <c r="J56" s="2"/>
      <c r="K56" s="2"/>
      <c r="L56" s="2"/>
      <c r="M56" s="2"/>
      <c r="N56" s="2"/>
      <c r="O56" s="2"/>
      <c r="P56" s="21"/>
      <c r="Q56" s="2"/>
      <c r="R56" s="2"/>
      <c r="S56" s="2"/>
      <c r="T56" s="2"/>
      <c r="U56" s="2"/>
      <c r="V56" s="2"/>
      <c r="W56" s="21"/>
    </row>
    <row r="57" spans="1:23">
      <c r="A57" s="80" t="s">
        <v>132</v>
      </c>
      <c r="B57" s="80">
        <v>2015</v>
      </c>
      <c r="C57" s="3">
        <v>50</v>
      </c>
      <c r="D57" s="36"/>
      <c r="E57" s="36"/>
      <c r="F57" s="36"/>
      <c r="G57" s="2"/>
      <c r="H57" s="2"/>
      <c r="I57" s="2"/>
      <c r="J57" s="2"/>
      <c r="K57" s="2"/>
      <c r="L57" s="2"/>
      <c r="M57" s="2"/>
      <c r="N57" s="2"/>
      <c r="O57" s="2"/>
      <c r="P57" s="21"/>
      <c r="Q57" s="2"/>
      <c r="R57" s="2"/>
      <c r="S57" s="2"/>
      <c r="T57" s="2"/>
      <c r="U57" s="2"/>
      <c r="V57" s="2"/>
      <c r="W57" s="21"/>
    </row>
    <row r="58" spans="1:23">
      <c r="A58" s="80" t="s">
        <v>132</v>
      </c>
      <c r="B58" s="80">
        <v>2015</v>
      </c>
      <c r="C58" s="4">
        <v>51</v>
      </c>
      <c r="D58" s="36"/>
      <c r="E58" s="36"/>
      <c r="F58" s="36"/>
      <c r="G58" s="2"/>
      <c r="H58" s="2"/>
      <c r="I58" s="2"/>
      <c r="J58" s="2"/>
      <c r="K58" s="2"/>
      <c r="L58" s="2"/>
      <c r="M58" s="2"/>
      <c r="N58" s="2"/>
      <c r="O58" s="2"/>
      <c r="P58" s="21"/>
      <c r="Q58" s="2"/>
      <c r="R58" s="2"/>
      <c r="S58" s="2"/>
      <c r="T58" s="2"/>
      <c r="U58" s="2"/>
      <c r="V58" s="2"/>
      <c r="W58" s="21"/>
    </row>
    <row r="59" spans="1:23">
      <c r="A59" s="80" t="s">
        <v>132</v>
      </c>
      <c r="B59" s="80">
        <v>2015</v>
      </c>
      <c r="C59" s="3">
        <v>52</v>
      </c>
      <c r="D59" s="36"/>
      <c r="E59" s="36"/>
      <c r="F59" s="36"/>
      <c r="G59" s="2"/>
      <c r="H59" s="2"/>
      <c r="I59" s="2"/>
      <c r="J59" s="2"/>
      <c r="K59" s="2"/>
      <c r="L59" s="2"/>
      <c r="M59" s="2"/>
      <c r="N59" s="2"/>
      <c r="O59" s="2"/>
      <c r="P59" s="21"/>
      <c r="Q59" s="2"/>
      <c r="R59" s="2"/>
      <c r="S59" s="2"/>
      <c r="T59" s="2"/>
      <c r="U59" s="2"/>
      <c r="V59" s="2"/>
      <c r="W59" s="21"/>
    </row>
    <row r="60" spans="1:23">
      <c r="A60" s="80"/>
      <c r="B60" s="80"/>
      <c r="C60" s="12"/>
      <c r="D60" s="8"/>
      <c r="E60" s="8"/>
      <c r="F60" s="8"/>
      <c r="G60" s="8" t="str">
        <f>SUM(G8:G59)</f>
        <v>0</v>
      </c>
      <c r="H60" s="8"/>
      <c r="I60" s="8" t="str">
        <f>SUM(I8:I59)</f>
        <v>0</v>
      </c>
      <c r="J60" s="8"/>
      <c r="K60" s="8"/>
      <c r="L60" s="8" t="str">
        <f>SUM(L8:L59)</f>
        <v>0</v>
      </c>
      <c r="M60" s="8" t="str">
        <f>SUM(M8:M59)</f>
        <v>0</v>
      </c>
      <c r="N60" s="8" t="str">
        <f>SUM(N8:N59)</f>
        <v>0</v>
      </c>
      <c r="O60" s="8" t="str">
        <f>SUM(O8:O59)</f>
        <v>0</v>
      </c>
      <c r="Q60" s="8"/>
      <c r="R60" s="8"/>
      <c r="S60" s="8" t="str">
        <f>SUM(S8:S59)</f>
        <v>0</v>
      </c>
      <c r="T60" s="8" t="str">
        <f>SUM(T8:T59)</f>
        <v>0</v>
      </c>
      <c r="U60" s="8" t="str">
        <f>SUM(U8:U59)</f>
        <v>0</v>
      </c>
      <c r="V60" s="8" t="str">
        <f>SUM(V8:V59)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5:P5"/>
    <mergeCell ref="Q5:W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9"/>
  <sheetViews>
    <sheetView tabSelected="0" workbookViewId="0" showGridLines="true" showRowColHeaders="1">
      <selection activeCell="I20" sqref="I20"/>
    </sheetView>
  </sheetViews>
  <sheetFormatPr defaultRowHeight="14.4" defaultColWidth="9.140625" outlineLevelRow="0" outlineLevelCol="0"/>
  <cols>
    <col min="4" max="4" width="10.710937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0.7109375" customWidth="true" style="0"/>
    <col min="9" max="9" width="10.7109375" customWidth="true" style="0"/>
    <col min="10" max="10" width="10.7109375" customWidth="true" style="0"/>
    <col min="11" max="11" width="10.7109375" customWidth="true" style="0"/>
  </cols>
  <sheetData>
    <row r="1" spans="1:23">
      <c r="A1" s="15" t="s">
        <v>105</v>
      </c>
      <c r="D1" s="15"/>
      <c r="E1" s="15"/>
      <c r="F1" s="15"/>
      <c r="G1" s="15"/>
      <c r="H1" s="15"/>
      <c r="I1" s="15"/>
      <c r="J1" s="15"/>
      <c r="K1" s="15"/>
    </row>
    <row r="2" spans="1:23">
      <c r="A2" s="15" t="s">
        <v>250</v>
      </c>
      <c r="D2" s="15"/>
      <c r="E2" s="15"/>
      <c r="F2" s="15"/>
      <c r="G2" s="15"/>
      <c r="H2" s="15"/>
      <c r="I2" s="15"/>
      <c r="J2" s="15"/>
      <c r="K2" s="15"/>
    </row>
    <row r="3" spans="1:23">
      <c r="A3" s="10" t="s">
        <v>134</v>
      </c>
      <c r="B3" s="11"/>
      <c r="F3" s="10"/>
      <c r="G3" s="10"/>
      <c r="H3" s="10"/>
      <c r="I3" s="10"/>
      <c r="J3" s="10"/>
      <c r="K3" s="10"/>
    </row>
    <row r="4" spans="1:23">
      <c r="A4" s="10"/>
      <c r="B4" s="11"/>
      <c r="F4" s="10"/>
      <c r="G4" s="10"/>
      <c r="H4" s="10"/>
      <c r="I4" s="10"/>
      <c r="J4" s="10"/>
      <c r="K4" s="10"/>
    </row>
    <row r="5" spans="1:23" customHeight="1" ht="18.75">
      <c r="A5" s="51"/>
      <c r="B5" s="52"/>
      <c r="C5" s="52"/>
      <c r="D5" s="225" t="s">
        <v>251</v>
      </c>
      <c r="E5" s="226"/>
      <c r="F5" s="226"/>
      <c r="G5" s="226"/>
      <c r="H5" s="226"/>
      <c r="I5" s="226"/>
      <c r="J5" s="227"/>
      <c r="K5" s="53"/>
      <c r="L5" s="53" t="s">
        <v>252</v>
      </c>
    </row>
    <row r="6" spans="1:23" customHeight="1" ht="129">
      <c r="A6" s="29" t="s">
        <v>253</v>
      </c>
      <c r="B6" s="29" t="s">
        <v>117</v>
      </c>
      <c r="C6" s="26" t="s">
        <v>142</v>
      </c>
      <c r="D6" s="54" t="s">
        <v>151</v>
      </c>
      <c r="E6" s="54" t="s">
        <v>152</v>
      </c>
      <c r="F6" s="54" t="s">
        <v>153</v>
      </c>
      <c r="G6" s="54" t="s">
        <v>154</v>
      </c>
      <c r="H6" s="54" t="s">
        <v>155</v>
      </c>
      <c r="I6" s="54" t="s">
        <v>156</v>
      </c>
      <c r="J6" s="54" t="s">
        <v>188</v>
      </c>
      <c r="K6" s="162" t="s">
        <v>254</v>
      </c>
      <c r="L6" s="107" t="s">
        <v>255</v>
      </c>
      <c r="M6" s="107" t="s">
        <v>256</v>
      </c>
      <c r="N6" s="107" t="s">
        <v>257</v>
      </c>
      <c r="O6" s="107" t="s">
        <v>258</v>
      </c>
      <c r="P6" s="107" t="s">
        <v>259</v>
      </c>
      <c r="Q6" s="107" t="s">
        <v>260</v>
      </c>
      <c r="R6" s="107" t="s">
        <v>261</v>
      </c>
      <c r="S6" s="107" t="s">
        <v>132</v>
      </c>
      <c r="T6" s="107" t="s">
        <v>262</v>
      </c>
      <c r="U6" s="107" t="s">
        <v>263</v>
      </c>
      <c r="V6" s="107" t="s">
        <v>264</v>
      </c>
    </row>
    <row r="7" spans="1:23" customHeight="1" ht="45">
      <c r="A7" s="56" t="s">
        <v>116</v>
      </c>
      <c r="B7" s="56" t="s">
        <v>117</v>
      </c>
      <c r="C7" s="57" t="s">
        <v>4</v>
      </c>
      <c r="D7" s="58" t="s">
        <v>265</v>
      </c>
      <c r="E7" s="58" t="s">
        <v>266</v>
      </c>
      <c r="F7" s="58" t="s">
        <v>267</v>
      </c>
      <c r="G7" s="58" t="s">
        <v>268</v>
      </c>
      <c r="H7" s="58" t="s">
        <v>269</v>
      </c>
      <c r="I7" s="58" t="s">
        <v>270</v>
      </c>
      <c r="J7" s="58" t="s">
        <v>271</v>
      </c>
      <c r="K7" s="58" t="s">
        <v>272</v>
      </c>
      <c r="L7" s="79" t="s">
        <v>273</v>
      </c>
      <c r="M7" s="79" t="s">
        <v>274</v>
      </c>
      <c r="N7" s="79" t="s">
        <v>275</v>
      </c>
      <c r="O7" s="79" t="s">
        <v>276</v>
      </c>
      <c r="P7" s="79" t="s">
        <v>277</v>
      </c>
      <c r="Q7" s="79" t="s">
        <v>278</v>
      </c>
      <c r="R7" s="79" t="s">
        <v>279</v>
      </c>
      <c r="S7" s="79" t="s">
        <v>280</v>
      </c>
      <c r="T7" s="79" t="s">
        <v>281</v>
      </c>
      <c r="U7" s="79" t="s">
        <v>282</v>
      </c>
      <c r="V7" s="79" t="s">
        <v>283</v>
      </c>
    </row>
    <row r="8" spans="1:23">
      <c r="A8" s="80" t="s">
        <v>132</v>
      </c>
      <c r="B8" s="80">
        <v>2015</v>
      </c>
      <c r="C8" s="3">
        <v>1</v>
      </c>
      <c r="D8" s="163">
        <v>61</v>
      </c>
      <c r="E8" s="163">
        <v>107</v>
      </c>
      <c r="F8" s="163">
        <v>23</v>
      </c>
      <c r="G8" s="163">
        <v>18</v>
      </c>
      <c r="H8" s="163">
        <v>36</v>
      </c>
      <c r="I8" s="163">
        <v>69</v>
      </c>
      <c r="J8" s="55">
        <v>0</v>
      </c>
      <c r="K8" s="55">
        <v>314</v>
      </c>
      <c r="L8" s="8">
        <v>17</v>
      </c>
      <c r="M8">
        <v>23</v>
      </c>
      <c r="N8" s="108">
        <v>7</v>
      </c>
      <c r="O8" s="108">
        <v>15</v>
      </c>
      <c r="P8" s="108">
        <v>4</v>
      </c>
      <c r="Q8" s="108">
        <v>8</v>
      </c>
      <c r="R8" s="76">
        <v>8</v>
      </c>
      <c r="S8" s="76">
        <v>194</v>
      </c>
      <c r="T8" s="76">
        <v>24</v>
      </c>
      <c r="U8" s="108">
        <v>8</v>
      </c>
      <c r="V8" s="108">
        <v>6</v>
      </c>
      <c r="W8" t="str">
        <f>SUM(L8:V8)</f>
        <v>0</v>
      </c>
    </row>
    <row r="9" spans="1:23">
      <c r="A9" s="80" t="s">
        <v>132</v>
      </c>
      <c r="B9" s="80">
        <v>2015</v>
      </c>
      <c r="C9" s="3">
        <v>2</v>
      </c>
      <c r="D9" s="164">
        <v>103</v>
      </c>
      <c r="E9" s="164">
        <v>122</v>
      </c>
      <c r="F9" s="164">
        <v>25</v>
      </c>
      <c r="G9" s="164">
        <v>16</v>
      </c>
      <c r="H9" s="164">
        <v>26</v>
      </c>
      <c r="I9" s="164">
        <v>63</v>
      </c>
      <c r="J9" s="3">
        <v>0</v>
      </c>
      <c r="K9" s="3" t="str">
        <f>SUM(D9:J9)</f>
        <v>0</v>
      </c>
      <c r="L9" s="8">
        <v>20</v>
      </c>
      <c r="M9" s="109">
        <v>113</v>
      </c>
      <c r="N9" s="109">
        <v>11</v>
      </c>
      <c r="O9" s="109">
        <v>8</v>
      </c>
      <c r="P9" s="109">
        <v>2</v>
      </c>
      <c r="Q9" s="109">
        <v>34</v>
      </c>
      <c r="R9" s="78">
        <v>8</v>
      </c>
      <c r="S9" s="78">
        <v>131</v>
      </c>
      <c r="T9" s="78">
        <v>18</v>
      </c>
      <c r="U9" s="109">
        <v>4</v>
      </c>
      <c r="V9" s="109">
        <v>6</v>
      </c>
      <c r="W9" t="str">
        <f>SUM(L9:V9)</f>
        <v>0</v>
      </c>
    </row>
    <row r="10" spans="1:23">
      <c r="A10" s="80" t="s">
        <v>132</v>
      </c>
      <c r="B10" s="80">
        <v>2015</v>
      </c>
      <c r="C10" s="3">
        <v>3</v>
      </c>
      <c r="D10" s="165">
        <v>24</v>
      </c>
      <c r="E10" s="165">
        <v>70</v>
      </c>
      <c r="F10" s="165">
        <v>16</v>
      </c>
      <c r="G10" s="165">
        <v>11</v>
      </c>
      <c r="H10" s="165">
        <v>28</v>
      </c>
      <c r="I10" s="165">
        <v>65</v>
      </c>
      <c r="J10" s="4">
        <v>0</v>
      </c>
      <c r="K10" s="128" t="str">
        <f>SUM(D10:J10)</f>
        <v>0</v>
      </c>
      <c r="L10" s="8">
        <v>15</v>
      </c>
      <c r="M10" s="109">
        <v>12</v>
      </c>
      <c r="N10" s="109">
        <v>12</v>
      </c>
      <c r="O10" s="109">
        <v>10</v>
      </c>
      <c r="P10" s="109">
        <v>2</v>
      </c>
      <c r="Q10" s="109">
        <v>13</v>
      </c>
      <c r="R10" s="78">
        <v>8</v>
      </c>
      <c r="S10" s="78">
        <v>115</v>
      </c>
      <c r="T10" s="78">
        <v>21</v>
      </c>
      <c r="U10" s="109">
        <v>4</v>
      </c>
      <c r="V10" s="109">
        <v>2</v>
      </c>
      <c r="W10" t="str">
        <f>SUM(L10:V10)</f>
        <v>0</v>
      </c>
    </row>
    <row r="11" spans="1:23">
      <c r="A11" s="80" t="s">
        <v>132</v>
      </c>
      <c r="B11" s="80">
        <v>2015</v>
      </c>
      <c r="C11" s="3">
        <v>4</v>
      </c>
      <c r="D11" s="163">
        <v>48</v>
      </c>
      <c r="E11" s="163">
        <v>86</v>
      </c>
      <c r="F11" s="163">
        <v>15</v>
      </c>
      <c r="G11" s="163">
        <v>16</v>
      </c>
      <c r="H11" s="163">
        <v>28</v>
      </c>
      <c r="I11" s="163">
        <v>39</v>
      </c>
      <c r="J11" s="55">
        <v>8</v>
      </c>
      <c r="K11" s="128" t="str">
        <f>SUM(D11:J11)</f>
        <v>0</v>
      </c>
      <c r="L11" s="8">
        <v>9</v>
      </c>
      <c r="M11" s="109">
        <v>50</v>
      </c>
      <c r="N11" s="109">
        <v>9</v>
      </c>
      <c r="O11" s="109">
        <v>10</v>
      </c>
      <c r="P11" s="109">
        <v>1</v>
      </c>
      <c r="Q11" s="109">
        <v>16</v>
      </c>
      <c r="R11" s="78">
        <v>15</v>
      </c>
      <c r="S11" s="78">
        <v>110</v>
      </c>
      <c r="T11" s="78">
        <v>11</v>
      </c>
      <c r="U11" s="109">
        <v>0</v>
      </c>
      <c r="V11" s="109">
        <v>9</v>
      </c>
      <c r="W11" t="str">
        <f>SUM(L11:V11)</f>
        <v>0</v>
      </c>
    </row>
    <row r="12" spans="1:23">
      <c r="A12" s="80" t="s">
        <v>132</v>
      </c>
      <c r="B12" s="80">
        <v>2015</v>
      </c>
      <c r="C12" s="3">
        <v>5</v>
      </c>
      <c r="D12" s="164">
        <v>60</v>
      </c>
      <c r="E12" s="164">
        <v>93</v>
      </c>
      <c r="F12" s="164">
        <v>25</v>
      </c>
      <c r="G12" s="164">
        <v>21</v>
      </c>
      <c r="H12" s="164">
        <v>43</v>
      </c>
      <c r="I12" s="164">
        <v>59</v>
      </c>
      <c r="J12" s="128">
        <v>0</v>
      </c>
      <c r="K12" s="128" t="str">
        <f>SUM(D12:J12)</f>
        <v>0</v>
      </c>
      <c r="L12" s="8">
        <v>14</v>
      </c>
      <c r="M12" s="109">
        <v>59</v>
      </c>
      <c r="N12" s="109">
        <v>11</v>
      </c>
      <c r="O12" s="109">
        <v>8</v>
      </c>
      <c r="P12" s="109">
        <v>0</v>
      </c>
      <c r="Q12" s="109">
        <v>18</v>
      </c>
      <c r="R12" s="78">
        <v>4</v>
      </c>
      <c r="S12" s="78">
        <v>157</v>
      </c>
      <c r="T12" s="78">
        <v>15</v>
      </c>
      <c r="U12" s="109">
        <v>2</v>
      </c>
      <c r="V12" s="109">
        <v>13</v>
      </c>
      <c r="W12" t="str">
        <f>SUM(L12:V12)</f>
        <v>0</v>
      </c>
    </row>
    <row r="13" spans="1:23">
      <c r="A13" s="80" t="s">
        <v>132</v>
      </c>
      <c r="B13" s="80">
        <v>2015</v>
      </c>
      <c r="C13" s="3">
        <v>6</v>
      </c>
      <c r="D13" s="165">
        <v>64</v>
      </c>
      <c r="E13" s="165">
        <v>102</v>
      </c>
      <c r="F13" s="165">
        <v>12</v>
      </c>
      <c r="G13" s="165">
        <v>5</v>
      </c>
      <c r="H13" s="165">
        <v>27</v>
      </c>
      <c r="I13" s="165">
        <v>39</v>
      </c>
      <c r="J13" s="129">
        <v>0</v>
      </c>
      <c r="K13" s="128" t="str">
        <f>SUM(D13:J13)</f>
        <v>0</v>
      </c>
      <c r="L13" s="8">
        <v>19</v>
      </c>
      <c r="M13" s="109">
        <v>40</v>
      </c>
      <c r="N13" s="109">
        <v>7</v>
      </c>
      <c r="O13" s="109">
        <v>5</v>
      </c>
      <c r="P13" s="109">
        <v>0</v>
      </c>
      <c r="Q13" s="109">
        <v>6</v>
      </c>
      <c r="R13" s="78">
        <v>1</v>
      </c>
      <c r="S13" s="78">
        <v>136</v>
      </c>
      <c r="T13" s="78">
        <v>19</v>
      </c>
      <c r="U13" s="109">
        <v>2</v>
      </c>
      <c r="V13" s="109">
        <v>14</v>
      </c>
      <c r="W13" t="str">
        <f>SUM(L13:V13)</f>
        <v>0</v>
      </c>
    </row>
    <row r="14" spans="1:23">
      <c r="A14" s="80" t="s">
        <v>132</v>
      </c>
      <c r="B14" s="80">
        <v>2015</v>
      </c>
      <c r="C14" s="3">
        <v>7</v>
      </c>
      <c r="D14" s="164">
        <v>30</v>
      </c>
      <c r="E14" s="164">
        <v>88</v>
      </c>
      <c r="F14" s="164">
        <v>24</v>
      </c>
      <c r="G14" s="164">
        <v>15</v>
      </c>
      <c r="H14" s="164">
        <v>19</v>
      </c>
      <c r="I14" s="164">
        <v>33</v>
      </c>
      <c r="J14" s="128">
        <v>0</v>
      </c>
      <c r="K14" s="128" t="str">
        <f>SUM(D14:J14)</f>
        <v>0</v>
      </c>
      <c r="L14" s="109">
        <v>18</v>
      </c>
      <c r="M14" s="109">
        <v>43</v>
      </c>
      <c r="N14" s="109">
        <v>7</v>
      </c>
      <c r="O14" s="109">
        <v>2</v>
      </c>
      <c r="P14" s="109">
        <v>3</v>
      </c>
      <c r="Q14" s="109">
        <v>15</v>
      </c>
      <c r="R14" s="78">
        <v>4</v>
      </c>
      <c r="S14" s="78">
        <v>103</v>
      </c>
      <c r="T14" s="78">
        <v>10</v>
      </c>
      <c r="U14" s="140">
        <v>1</v>
      </c>
      <c r="V14" s="109">
        <v>3</v>
      </c>
      <c r="W14" t="str">
        <f>SUM(L14:V14)</f>
        <v>0</v>
      </c>
    </row>
    <row r="15" spans="1:23">
      <c r="A15" s="80" t="s">
        <v>132</v>
      </c>
      <c r="B15" s="80">
        <v>2015</v>
      </c>
      <c r="C15" s="3">
        <v>8</v>
      </c>
      <c r="D15" s="164">
        <v>32</v>
      </c>
      <c r="E15" s="164">
        <v>71</v>
      </c>
      <c r="F15" s="164">
        <v>20</v>
      </c>
      <c r="G15" s="164">
        <v>5</v>
      </c>
      <c r="H15" s="164">
        <v>23</v>
      </c>
      <c r="I15" s="164">
        <v>52</v>
      </c>
      <c r="J15" s="128">
        <v>0</v>
      </c>
      <c r="K15" s="128" t="str">
        <f>SUM(D15:J15)</f>
        <v>0</v>
      </c>
      <c r="L15" s="109">
        <v>17</v>
      </c>
      <c r="M15" s="109">
        <v>3</v>
      </c>
      <c r="N15" s="109">
        <v>12</v>
      </c>
      <c r="O15" s="140">
        <v>11</v>
      </c>
      <c r="P15" s="109"/>
      <c r="Q15" s="109">
        <v>15</v>
      </c>
      <c r="R15" s="78">
        <v>5</v>
      </c>
      <c r="S15" s="78">
        <v>120</v>
      </c>
      <c r="T15" s="78">
        <v>12</v>
      </c>
      <c r="U15" s="109">
        <v>3</v>
      </c>
      <c r="V15" s="109">
        <v>5</v>
      </c>
      <c r="W15" t="str">
        <f>SUM(L15:V15)</f>
        <v>0</v>
      </c>
    </row>
    <row r="16" spans="1:23">
      <c r="A16" s="80" t="s">
        <v>132</v>
      </c>
      <c r="B16" s="80">
        <v>2015</v>
      </c>
      <c r="C16" s="3">
        <v>9</v>
      </c>
      <c r="D16" s="165">
        <v>47</v>
      </c>
      <c r="E16" s="165">
        <v>80</v>
      </c>
      <c r="F16" s="164">
        <v>34</v>
      </c>
      <c r="G16" s="164">
        <v>10</v>
      </c>
      <c r="H16" s="164">
        <v>26</v>
      </c>
      <c r="I16" s="164">
        <v>50</v>
      </c>
      <c r="J16" s="129">
        <v>0</v>
      </c>
      <c r="K16" s="128" t="str">
        <f>SUM(D16:J16)</f>
        <v>0</v>
      </c>
      <c r="L16" s="77">
        <v>11</v>
      </c>
      <c r="M16" s="77">
        <v>45</v>
      </c>
      <c r="N16" s="77">
        <v>6</v>
      </c>
      <c r="O16" s="77">
        <v>9</v>
      </c>
      <c r="P16" s="77"/>
      <c r="Q16" s="77">
        <v>8</v>
      </c>
      <c r="R16" s="78">
        <v>8</v>
      </c>
      <c r="S16" s="78">
        <v>133</v>
      </c>
      <c r="T16" s="78">
        <v>18</v>
      </c>
      <c r="U16" s="77">
        <v>3</v>
      </c>
      <c r="V16" s="77">
        <v>6</v>
      </c>
      <c r="W16" t="str">
        <f>SUM(L16:V16)</f>
        <v>0</v>
      </c>
    </row>
    <row r="17" spans="1:23">
      <c r="A17" s="80" t="s">
        <v>132</v>
      </c>
      <c r="B17" s="80">
        <v>2015</v>
      </c>
      <c r="C17" s="3">
        <v>10</v>
      </c>
      <c r="D17" s="164">
        <v>66</v>
      </c>
      <c r="E17" s="166">
        <v>121</v>
      </c>
      <c r="F17" s="165">
        <v>35</v>
      </c>
      <c r="G17" s="165">
        <v>9</v>
      </c>
      <c r="H17" s="165">
        <v>28</v>
      </c>
      <c r="I17" s="165">
        <v>68</v>
      </c>
      <c r="J17" s="128">
        <v>0</v>
      </c>
      <c r="K17" s="128" t="str">
        <f>SUM(D17:J17)</f>
        <v>0</v>
      </c>
      <c r="L17" s="77">
        <v>32</v>
      </c>
      <c r="M17" s="77">
        <v>61</v>
      </c>
      <c r="N17" s="77">
        <v>14</v>
      </c>
      <c r="O17" s="77">
        <v>18</v>
      </c>
      <c r="P17" s="77">
        <v>4</v>
      </c>
      <c r="Q17" s="77">
        <v>18</v>
      </c>
      <c r="R17" s="78">
        <v>11</v>
      </c>
      <c r="S17" s="78">
        <v>136</v>
      </c>
      <c r="T17" s="78">
        <v>20</v>
      </c>
      <c r="U17" s="77">
        <v>7</v>
      </c>
      <c r="V17" s="77">
        <v>6</v>
      </c>
      <c r="W17" t="str">
        <f>SUM(L17:V17)</f>
        <v>0</v>
      </c>
    </row>
    <row r="18" spans="1:23">
      <c r="A18" s="80" t="s">
        <v>132</v>
      </c>
      <c r="B18" s="80">
        <v>2015</v>
      </c>
      <c r="C18" s="3">
        <v>11</v>
      </c>
      <c r="D18" s="164">
        <v>48</v>
      </c>
      <c r="E18" s="166">
        <v>94</v>
      </c>
      <c r="F18" s="164">
        <v>24</v>
      </c>
      <c r="G18" s="164">
        <v>4</v>
      </c>
      <c r="H18" s="164">
        <v>30</v>
      </c>
      <c r="I18" s="164">
        <v>47</v>
      </c>
      <c r="J18" s="128">
        <v>1</v>
      </c>
      <c r="K18" s="128" t="str">
        <f>SUM(D18:J18)</f>
        <v>0</v>
      </c>
      <c r="L18" s="77">
        <v>18</v>
      </c>
      <c r="M18" s="77">
        <v>44</v>
      </c>
      <c r="N18" s="77">
        <v>11</v>
      </c>
      <c r="O18" s="77">
        <v>2</v>
      </c>
      <c r="P18" s="77">
        <v>3</v>
      </c>
      <c r="Q18" s="77">
        <v>20</v>
      </c>
      <c r="R18" s="78">
        <v>8</v>
      </c>
      <c r="S18" s="78">
        <v>109</v>
      </c>
      <c r="T18" s="78">
        <v>19</v>
      </c>
      <c r="U18" s="77">
        <v>7</v>
      </c>
      <c r="V18" s="77">
        <v>7</v>
      </c>
      <c r="W18" t="str">
        <f>SUM(L18:V18)</f>
        <v>0</v>
      </c>
    </row>
    <row r="19" spans="1:23">
      <c r="A19" s="80" t="s">
        <v>132</v>
      </c>
      <c r="B19" s="80">
        <v>2015</v>
      </c>
      <c r="C19" s="3">
        <v>12</v>
      </c>
      <c r="D19" s="165">
        <v>61</v>
      </c>
      <c r="E19" s="166">
        <v>111</v>
      </c>
      <c r="F19" s="165">
        <v>23</v>
      </c>
      <c r="G19" s="165">
        <v>11</v>
      </c>
      <c r="H19" s="165">
        <v>31</v>
      </c>
      <c r="I19" s="165">
        <v>57</v>
      </c>
      <c r="J19" s="129">
        <v>0</v>
      </c>
      <c r="K19" s="128" t="str">
        <f>SUM(D19:J19)</f>
        <v>0</v>
      </c>
      <c r="L19" s="77">
        <v>29</v>
      </c>
      <c r="M19" s="77">
        <v>57</v>
      </c>
      <c r="N19" s="77">
        <v>7</v>
      </c>
      <c r="O19" s="77">
        <v>1</v>
      </c>
      <c r="P19" s="77">
        <v>1</v>
      </c>
      <c r="Q19" s="77">
        <v>13</v>
      </c>
      <c r="R19" s="78">
        <v>5</v>
      </c>
      <c r="S19" s="78">
        <v>148</v>
      </c>
      <c r="T19" s="78">
        <v>23</v>
      </c>
      <c r="U19" s="77">
        <v>4</v>
      </c>
      <c r="V19" s="77">
        <v>6</v>
      </c>
      <c r="W19" t="str">
        <f>SUM(L19:V19)</f>
        <v>0</v>
      </c>
    </row>
    <row r="20" spans="1:23">
      <c r="A20" s="80" t="s">
        <v>132</v>
      </c>
      <c r="B20" s="80">
        <v>2015</v>
      </c>
      <c r="C20" s="3">
        <v>13</v>
      </c>
      <c r="D20" s="166">
        <v>50</v>
      </c>
      <c r="E20" s="164">
        <v>70</v>
      </c>
      <c r="F20" s="166">
        <v>30</v>
      </c>
      <c r="G20" s="166">
        <v>18</v>
      </c>
      <c r="H20" s="166">
        <v>36</v>
      </c>
      <c r="I20" s="166">
        <v>53</v>
      </c>
      <c r="J20" s="128">
        <v>0</v>
      </c>
      <c r="K20" s="128" t="str">
        <f>SUM(D20:J20)</f>
        <v>0</v>
      </c>
      <c r="L20" s="77">
        <v>20</v>
      </c>
      <c r="M20" s="77">
        <v>52</v>
      </c>
      <c r="N20" s="77">
        <v>4</v>
      </c>
      <c r="O20" s="77">
        <v>1</v>
      </c>
      <c r="P20" s="77">
        <v>1</v>
      </c>
      <c r="Q20" s="77">
        <v>14</v>
      </c>
      <c r="R20" s="78">
        <v>8</v>
      </c>
      <c r="S20" s="78">
        <v>126</v>
      </c>
      <c r="T20" s="78">
        <v>21</v>
      </c>
      <c r="U20" s="77">
        <v>1</v>
      </c>
      <c r="V20" s="77">
        <v>9</v>
      </c>
      <c r="W20" t="str">
        <f>SUM(L20:V20)</f>
        <v>0</v>
      </c>
    </row>
    <row r="21" spans="1:23">
      <c r="A21" s="80" t="s">
        <v>132</v>
      </c>
      <c r="B21" s="80">
        <v>2015</v>
      </c>
      <c r="C21" s="3">
        <v>14</v>
      </c>
      <c r="D21" s="164">
        <v>85</v>
      </c>
      <c r="E21" s="164">
        <v>99</v>
      </c>
      <c r="F21" s="164">
        <v>32</v>
      </c>
      <c r="G21" s="164">
        <v>12</v>
      </c>
      <c r="H21" s="164">
        <v>55</v>
      </c>
      <c r="I21" s="164">
        <v>75</v>
      </c>
      <c r="J21" s="128">
        <v>0</v>
      </c>
      <c r="K21" s="128" t="str">
        <f>SUM(D21:J21)</f>
        <v>0</v>
      </c>
      <c r="L21" s="77">
        <v>12</v>
      </c>
      <c r="M21" s="77">
        <v>70</v>
      </c>
      <c r="N21" s="77">
        <v>11</v>
      </c>
      <c r="O21" s="77">
        <v>17</v>
      </c>
      <c r="P21" s="77"/>
      <c r="Q21" s="77">
        <v>10</v>
      </c>
      <c r="R21" s="78">
        <v>13</v>
      </c>
      <c r="S21" s="78">
        <v>189</v>
      </c>
      <c r="T21" s="78">
        <v>25</v>
      </c>
      <c r="U21" s="145">
        <v>1</v>
      </c>
      <c r="V21" s="77">
        <v>10</v>
      </c>
      <c r="W21" t="str">
        <f>SUM(L21:V21)</f>
        <v>0</v>
      </c>
    </row>
    <row r="22" spans="1:23">
      <c r="A22" s="80" t="s">
        <v>132</v>
      </c>
      <c r="B22" s="80">
        <v>2015</v>
      </c>
      <c r="C22" s="3">
        <v>15</v>
      </c>
      <c r="D22" s="165">
        <v>69</v>
      </c>
      <c r="E22" s="166">
        <v>127</v>
      </c>
      <c r="F22" s="164">
        <v>40</v>
      </c>
      <c r="G22" s="164">
        <v>20</v>
      </c>
      <c r="H22" s="164">
        <v>36</v>
      </c>
      <c r="I22" s="164">
        <v>85</v>
      </c>
      <c r="J22" s="129">
        <v>0</v>
      </c>
      <c r="K22" s="128" t="str">
        <f>SUM(D22:J22)</f>
        <v>0</v>
      </c>
      <c r="L22" s="77">
        <v>14</v>
      </c>
      <c r="M22" s="77">
        <v>117</v>
      </c>
      <c r="N22" s="77">
        <v>9</v>
      </c>
      <c r="O22" s="77">
        <v>11</v>
      </c>
      <c r="P22" s="77"/>
      <c r="Q22" s="77">
        <v>25</v>
      </c>
      <c r="R22" s="78">
        <v>17</v>
      </c>
      <c r="S22" s="78">
        <v>126</v>
      </c>
      <c r="T22" s="78">
        <v>28</v>
      </c>
      <c r="U22" s="77">
        <v>2</v>
      </c>
      <c r="V22" s="77">
        <v>28</v>
      </c>
      <c r="W22" t="str">
        <f>SUM(L22:V22)</f>
        <v>0</v>
      </c>
    </row>
    <row r="23" spans="1:23">
      <c r="A23" s="80" t="s">
        <v>132</v>
      </c>
      <c r="B23" s="80">
        <v>2015</v>
      </c>
      <c r="C23" s="3">
        <v>16</v>
      </c>
      <c r="D23" s="164">
        <v>39</v>
      </c>
      <c r="E23" s="166">
        <v>67</v>
      </c>
      <c r="F23" s="165">
        <v>30</v>
      </c>
      <c r="G23" s="165">
        <v>20</v>
      </c>
      <c r="H23" s="165">
        <v>38</v>
      </c>
      <c r="I23" s="165">
        <v>71</v>
      </c>
      <c r="J23" s="128">
        <v>0</v>
      </c>
      <c r="K23" s="128" t="str">
        <f>SUM(D23:J23)</f>
        <v>0</v>
      </c>
      <c r="L23" s="77">
        <v>11</v>
      </c>
      <c r="M23" s="77">
        <v>54</v>
      </c>
      <c r="N23" s="77">
        <v>4</v>
      </c>
      <c r="O23" s="77">
        <v>12</v>
      </c>
      <c r="P23" s="77">
        <v>3</v>
      </c>
      <c r="Q23" s="77">
        <v>12</v>
      </c>
      <c r="R23" s="78">
        <v>15</v>
      </c>
      <c r="S23" s="78">
        <v>121</v>
      </c>
      <c r="T23" s="78">
        <v>24</v>
      </c>
      <c r="U23" s="77">
        <v>4</v>
      </c>
      <c r="V23" s="77">
        <v>5</v>
      </c>
      <c r="W23" t="str">
        <f>SUM(L23:V23)</f>
        <v>0</v>
      </c>
    </row>
    <row r="24" spans="1:23">
      <c r="A24" s="80" t="s">
        <v>132</v>
      </c>
      <c r="B24" s="80">
        <v>2015</v>
      </c>
      <c r="C24" s="3">
        <v>17</v>
      </c>
      <c r="D24" s="164">
        <v>41</v>
      </c>
      <c r="E24" s="166">
        <v>66</v>
      </c>
      <c r="F24" s="164">
        <v>20</v>
      </c>
      <c r="G24" s="164">
        <v>10</v>
      </c>
      <c r="H24" s="164">
        <v>28</v>
      </c>
      <c r="I24" s="164">
        <v>62</v>
      </c>
      <c r="J24" s="128">
        <v>0</v>
      </c>
      <c r="K24" s="128" t="str">
        <f>SUM(D24:J24)</f>
        <v>0</v>
      </c>
      <c r="L24" s="77">
        <v>21</v>
      </c>
      <c r="M24" s="77">
        <v>42</v>
      </c>
      <c r="N24" s="77">
        <v>9</v>
      </c>
      <c r="O24" s="77">
        <v>9</v>
      </c>
      <c r="P24" s="77">
        <v>3</v>
      </c>
      <c r="Q24" s="77">
        <v>14</v>
      </c>
      <c r="R24" s="78">
        <v>6</v>
      </c>
      <c r="S24" s="78">
        <v>91</v>
      </c>
      <c r="T24" s="78">
        <v>24</v>
      </c>
      <c r="U24" s="77">
        <v>3</v>
      </c>
      <c r="V24" s="77">
        <v>5</v>
      </c>
      <c r="W24" t="str">
        <f>SUM(L24:V24)</f>
        <v>0</v>
      </c>
    </row>
    <row r="25" spans="1:23">
      <c r="A25" s="80" t="s">
        <v>132</v>
      </c>
      <c r="B25" s="80">
        <v>2015</v>
      </c>
      <c r="C25" s="3">
        <v>18</v>
      </c>
      <c r="D25" s="165">
        <v>25</v>
      </c>
      <c r="E25" s="166">
        <v>59</v>
      </c>
      <c r="F25" s="164">
        <v>33</v>
      </c>
      <c r="G25" s="164">
        <v>21</v>
      </c>
      <c r="H25" s="164">
        <v>31</v>
      </c>
      <c r="I25" s="164">
        <v>72</v>
      </c>
      <c r="J25" s="129">
        <v>0</v>
      </c>
      <c r="K25" s="128" t="str">
        <f>SUM(D25:J25)</f>
        <v>0</v>
      </c>
      <c r="L25" s="77">
        <v>30</v>
      </c>
      <c r="M25" s="77">
        <v>5</v>
      </c>
      <c r="N25" s="77">
        <v>7</v>
      </c>
      <c r="O25" s="77"/>
      <c r="P25" s="77"/>
      <c r="Q25" s="77">
        <v>17</v>
      </c>
      <c r="R25" s="78">
        <v>3</v>
      </c>
      <c r="S25" s="78">
        <v>145</v>
      </c>
      <c r="T25" s="78">
        <v>19</v>
      </c>
      <c r="U25" s="77">
        <v>7</v>
      </c>
      <c r="V25" s="77">
        <v>8</v>
      </c>
      <c r="W25" t="str">
        <f>SUM(L25:V25)</f>
        <v>0</v>
      </c>
    </row>
    <row r="26" spans="1:23">
      <c r="A26" s="80" t="s">
        <v>132</v>
      </c>
      <c r="B26" s="80">
        <v>2015</v>
      </c>
      <c r="C26" s="3">
        <v>19</v>
      </c>
      <c r="D26" s="164">
        <v>29</v>
      </c>
      <c r="E26" s="166">
        <v>62</v>
      </c>
      <c r="F26" s="165">
        <v>20</v>
      </c>
      <c r="G26" s="165">
        <v>11</v>
      </c>
      <c r="H26" s="165">
        <v>24</v>
      </c>
      <c r="I26" s="165">
        <v>65</v>
      </c>
      <c r="J26" s="128">
        <v>0</v>
      </c>
      <c r="K26" s="128" t="str">
        <f>SUM(D26:J26)</f>
        <v>0</v>
      </c>
      <c r="L26" s="77">
        <v>9</v>
      </c>
      <c r="M26" s="77">
        <v>11</v>
      </c>
      <c r="N26" s="77">
        <v>6</v>
      </c>
      <c r="O26" s="77">
        <v>4</v>
      </c>
      <c r="P26" s="77"/>
      <c r="Q26" s="77">
        <v>21</v>
      </c>
      <c r="R26" s="78">
        <v>8</v>
      </c>
      <c r="S26" s="78">
        <v>126</v>
      </c>
      <c r="T26" s="78">
        <v>15</v>
      </c>
      <c r="U26" s="77">
        <v>5</v>
      </c>
      <c r="V26" s="77">
        <v>6</v>
      </c>
      <c r="W26" t="str">
        <f>SUM(L26:V26)</f>
        <v>0</v>
      </c>
    </row>
    <row r="27" spans="1:23">
      <c r="A27" s="80" t="s">
        <v>132</v>
      </c>
      <c r="B27" s="80">
        <v>2015</v>
      </c>
      <c r="C27" s="3">
        <v>20</v>
      </c>
      <c r="D27" s="164">
        <v>44</v>
      </c>
      <c r="E27" s="166">
        <v>67</v>
      </c>
      <c r="F27" s="164">
        <v>28</v>
      </c>
      <c r="G27" s="164">
        <v>14</v>
      </c>
      <c r="H27" s="164">
        <v>14</v>
      </c>
      <c r="I27" s="164">
        <v>53</v>
      </c>
      <c r="J27" s="128">
        <v>0</v>
      </c>
      <c r="K27" s="128" t="str">
        <f>SUM(D27:J27)</f>
        <v>0</v>
      </c>
      <c r="L27" s="77">
        <v>22</v>
      </c>
      <c r="M27" s="77">
        <v>54</v>
      </c>
      <c r="N27" s="77">
        <v>10</v>
      </c>
      <c r="O27" s="77"/>
      <c r="P27" s="77">
        <v>2</v>
      </c>
      <c r="Q27" s="77">
        <v>6</v>
      </c>
      <c r="R27" s="78">
        <v>6</v>
      </c>
      <c r="S27" s="78">
        <v>88</v>
      </c>
      <c r="T27" s="78">
        <v>15</v>
      </c>
      <c r="U27" s="77">
        <v>3</v>
      </c>
      <c r="V27" s="77">
        <v>14</v>
      </c>
      <c r="W27" t="str">
        <f>SUM(L27:V27)</f>
        <v>0</v>
      </c>
    </row>
    <row r="28" spans="1:23">
      <c r="A28" s="80" t="s">
        <v>132</v>
      </c>
      <c r="B28" s="80">
        <v>2015</v>
      </c>
      <c r="C28" s="3">
        <v>21</v>
      </c>
      <c r="D28" s="165">
        <v>51</v>
      </c>
      <c r="E28" s="166">
        <v>60</v>
      </c>
      <c r="F28" s="164">
        <v>24</v>
      </c>
      <c r="G28" s="164">
        <v>13</v>
      </c>
      <c r="H28" s="164">
        <v>17</v>
      </c>
      <c r="I28" s="164">
        <v>51</v>
      </c>
      <c r="J28" s="129">
        <v>0</v>
      </c>
      <c r="K28" s="128" t="str">
        <f>SUM(D28:J28)</f>
        <v>0</v>
      </c>
      <c r="L28" s="77">
        <v>12</v>
      </c>
      <c r="M28" s="77">
        <v>46</v>
      </c>
      <c r="N28" s="77">
        <v>10</v>
      </c>
      <c r="O28" s="77">
        <v>9</v>
      </c>
      <c r="P28" s="77">
        <v>4</v>
      </c>
      <c r="Q28" s="77">
        <v>9</v>
      </c>
      <c r="R28" s="78">
        <v>5</v>
      </c>
      <c r="S28" s="78">
        <v>97</v>
      </c>
      <c r="T28" s="78">
        <v>12</v>
      </c>
      <c r="U28" s="77">
        <v>3</v>
      </c>
      <c r="V28" s="77">
        <v>9</v>
      </c>
      <c r="W28" t="str">
        <f>SUM(L28:V28)</f>
        <v>0</v>
      </c>
    </row>
    <row r="29" spans="1:23">
      <c r="A29" s="80" t="s">
        <v>132</v>
      </c>
      <c r="B29" s="80">
        <v>2015</v>
      </c>
      <c r="C29" s="3">
        <v>22</v>
      </c>
      <c r="D29" s="164">
        <v>18</v>
      </c>
      <c r="E29" s="166">
        <v>63</v>
      </c>
      <c r="F29" s="165">
        <v>18</v>
      </c>
      <c r="G29" s="165">
        <v>12</v>
      </c>
      <c r="H29" s="165">
        <v>14</v>
      </c>
      <c r="I29" s="165">
        <v>55</v>
      </c>
      <c r="J29" s="128">
        <v>0</v>
      </c>
      <c r="K29" s="128" t="str">
        <f>SUM(D29:J29)</f>
        <v>0</v>
      </c>
      <c r="L29" s="77">
        <v>13</v>
      </c>
      <c r="M29" s="77">
        <v>7</v>
      </c>
      <c r="N29" s="77">
        <v>5</v>
      </c>
      <c r="O29" s="77">
        <v>2</v>
      </c>
      <c r="P29" s="77"/>
      <c r="Q29" s="77">
        <v>12</v>
      </c>
      <c r="R29" s="78">
        <v>4</v>
      </c>
      <c r="S29" s="78">
        <v>118</v>
      </c>
      <c r="T29" s="78">
        <v>12</v>
      </c>
      <c r="U29" s="77">
        <v>4</v>
      </c>
      <c r="V29" s="77">
        <v>3</v>
      </c>
      <c r="W29" t="str">
        <f>SUM(L29:V29)</f>
        <v>0</v>
      </c>
    </row>
    <row r="30" spans="1:23">
      <c r="A30" s="80" t="s">
        <v>132</v>
      </c>
      <c r="B30" s="80">
        <v>2015</v>
      </c>
      <c r="C30" s="3">
        <v>23</v>
      </c>
      <c r="D30" s="164">
        <v>39</v>
      </c>
      <c r="E30" s="166">
        <v>87</v>
      </c>
      <c r="F30" s="163">
        <v>35</v>
      </c>
      <c r="G30" s="163">
        <v>14</v>
      </c>
      <c r="H30" s="163">
        <v>24</v>
      </c>
      <c r="I30" s="163">
        <v>48</v>
      </c>
      <c r="J30" s="128">
        <v>0</v>
      </c>
      <c r="K30" s="128" t="str">
        <f>SUM(D30:J30)</f>
        <v>0</v>
      </c>
      <c r="L30" s="77">
        <v>13</v>
      </c>
      <c r="M30" s="77">
        <v>44</v>
      </c>
      <c r="N30" s="77">
        <v>9</v>
      </c>
      <c r="O30" s="77">
        <v>15</v>
      </c>
      <c r="P30" s="77">
        <v>1</v>
      </c>
      <c r="Q30" s="77">
        <v>8</v>
      </c>
      <c r="R30" s="78">
        <v>2</v>
      </c>
      <c r="S30" s="78">
        <v>121</v>
      </c>
      <c r="T30" s="78">
        <v>18</v>
      </c>
      <c r="U30" s="77">
        <v>4</v>
      </c>
      <c r="V30" s="77">
        <v>12</v>
      </c>
      <c r="W30" t="str">
        <f>SUM(L30:V30)</f>
        <v>0</v>
      </c>
    </row>
    <row r="31" spans="1:23">
      <c r="A31" s="80" t="s">
        <v>132</v>
      </c>
      <c r="B31" s="80">
        <v>2015</v>
      </c>
      <c r="C31" s="3">
        <v>24</v>
      </c>
      <c r="D31" s="165"/>
      <c r="E31" s="166"/>
      <c r="F31" s="165"/>
      <c r="G31" s="166"/>
      <c r="H31" s="165"/>
      <c r="I31" s="166"/>
      <c r="J31" s="129"/>
      <c r="K31" s="4"/>
      <c r="L31" s="77"/>
      <c r="M31" s="77"/>
      <c r="N31" s="77"/>
      <c r="O31" s="77"/>
      <c r="P31" s="77"/>
      <c r="Q31" s="77"/>
      <c r="R31" s="78"/>
      <c r="S31" s="78"/>
      <c r="T31" s="78"/>
      <c r="U31" s="77"/>
      <c r="V31" s="77"/>
    </row>
    <row r="32" spans="1:23">
      <c r="A32" s="80" t="s">
        <v>132</v>
      </c>
      <c r="B32" s="80">
        <v>2015</v>
      </c>
      <c r="C32" s="3">
        <v>25</v>
      </c>
      <c r="D32" s="55"/>
      <c r="F32" s="55"/>
      <c r="H32" s="55"/>
      <c r="J32" s="55"/>
      <c r="K32" s="55"/>
      <c r="L32" s="77"/>
      <c r="M32" s="77"/>
      <c r="N32" s="77"/>
      <c r="O32" s="77"/>
      <c r="P32" s="77"/>
      <c r="Q32" s="77"/>
      <c r="R32" s="78"/>
      <c r="S32" s="78"/>
      <c r="T32" s="78"/>
      <c r="U32" s="77"/>
      <c r="V32" s="77"/>
    </row>
    <row r="33" spans="1:23">
      <c r="A33" s="80" t="s">
        <v>132</v>
      </c>
      <c r="B33" s="80">
        <v>2015</v>
      </c>
      <c r="C33" s="3">
        <v>26</v>
      </c>
      <c r="D33" s="3"/>
      <c r="E33" s="3"/>
      <c r="F33" s="3"/>
      <c r="G33" s="3"/>
      <c r="H33" s="3"/>
      <c r="I33" s="3"/>
      <c r="J33" s="3"/>
      <c r="K33" s="3"/>
      <c r="L33" s="77"/>
      <c r="M33" s="77"/>
      <c r="N33" s="77"/>
      <c r="O33" s="77"/>
      <c r="P33" s="77"/>
      <c r="Q33" s="77"/>
      <c r="R33" s="78"/>
      <c r="S33" s="78"/>
      <c r="T33" s="78"/>
      <c r="U33" s="77"/>
      <c r="V33" s="77"/>
    </row>
    <row r="34" spans="1:23">
      <c r="A34" s="80" t="s">
        <v>132</v>
      </c>
      <c r="B34" s="80">
        <v>2015</v>
      </c>
      <c r="C34" s="3">
        <v>27</v>
      </c>
      <c r="D34" s="4"/>
      <c r="E34" s="4"/>
      <c r="F34" s="4"/>
      <c r="G34" s="4"/>
      <c r="H34" s="4"/>
      <c r="I34" s="4"/>
      <c r="J34" s="4"/>
      <c r="K34" s="4"/>
      <c r="L34" s="77"/>
      <c r="M34" s="77"/>
      <c r="N34" s="77"/>
      <c r="O34" s="77"/>
      <c r="P34" s="77"/>
      <c r="Q34" s="77"/>
      <c r="R34" s="78"/>
      <c r="S34" s="78"/>
      <c r="T34" s="78"/>
      <c r="U34" s="77"/>
      <c r="V34" s="77"/>
    </row>
    <row r="35" spans="1:23">
      <c r="A35" s="80" t="s">
        <v>132</v>
      </c>
      <c r="B35" s="80">
        <v>2015</v>
      </c>
      <c r="C35" s="3">
        <v>28</v>
      </c>
      <c r="D35" s="55"/>
      <c r="E35" s="55"/>
      <c r="F35" s="55"/>
      <c r="G35" s="55"/>
      <c r="H35" s="55"/>
      <c r="I35" s="55"/>
      <c r="J35" s="55"/>
      <c r="K35" s="55"/>
      <c r="L35" s="77"/>
      <c r="M35" s="77"/>
      <c r="N35" s="77"/>
      <c r="O35" s="77"/>
      <c r="P35" s="77"/>
      <c r="Q35" s="77"/>
      <c r="R35" s="78"/>
      <c r="S35" s="78"/>
      <c r="T35" s="78"/>
      <c r="U35" s="77"/>
      <c r="V35" s="77"/>
    </row>
    <row r="36" spans="1:23">
      <c r="A36" s="80" t="s">
        <v>132</v>
      </c>
      <c r="B36" s="80">
        <v>2015</v>
      </c>
      <c r="C36" s="3">
        <v>29</v>
      </c>
      <c r="D36" s="3"/>
      <c r="E36" s="3"/>
      <c r="F36" s="3"/>
      <c r="G36" s="3"/>
      <c r="H36" s="3"/>
      <c r="I36" s="3"/>
      <c r="J36" s="3"/>
      <c r="K36" s="3"/>
      <c r="L36" s="77"/>
      <c r="M36" s="77"/>
      <c r="N36" s="77"/>
      <c r="O36" s="77"/>
      <c r="P36" s="77"/>
      <c r="Q36" s="77"/>
      <c r="R36" s="78"/>
      <c r="S36" s="78"/>
      <c r="T36" s="78"/>
      <c r="U36" s="77"/>
      <c r="V36" s="77"/>
    </row>
    <row r="37" spans="1:23">
      <c r="A37" s="80" t="s">
        <v>132</v>
      </c>
      <c r="B37" s="80">
        <v>2015</v>
      </c>
      <c r="C37" s="3">
        <v>30</v>
      </c>
      <c r="D37" s="4"/>
      <c r="E37" s="4"/>
      <c r="F37" s="4"/>
      <c r="G37" s="4"/>
      <c r="H37" s="4"/>
      <c r="I37" s="4"/>
      <c r="J37" s="4"/>
      <c r="K37" s="4"/>
      <c r="L37" s="77"/>
      <c r="M37" s="77"/>
      <c r="N37" s="77"/>
      <c r="O37" s="77"/>
      <c r="P37" s="77"/>
      <c r="Q37" s="77"/>
      <c r="R37" s="78"/>
      <c r="S37" s="78"/>
      <c r="T37" s="78"/>
      <c r="U37" s="77"/>
      <c r="V37" s="77"/>
    </row>
    <row r="38" spans="1:23">
      <c r="A38" s="80" t="s">
        <v>132</v>
      </c>
      <c r="B38" s="80">
        <v>2015</v>
      </c>
      <c r="C38" s="3">
        <v>31</v>
      </c>
      <c r="D38" s="55"/>
      <c r="E38" s="55"/>
      <c r="F38" s="55"/>
      <c r="G38" s="55"/>
      <c r="H38" s="55"/>
      <c r="I38" s="55"/>
      <c r="J38" s="55"/>
      <c r="K38" s="55"/>
      <c r="L38" s="77"/>
      <c r="M38" s="77"/>
      <c r="N38" s="77"/>
      <c r="O38" s="77"/>
      <c r="P38" s="77"/>
      <c r="Q38" s="77"/>
      <c r="R38" s="78"/>
      <c r="S38" s="78"/>
      <c r="T38" s="78"/>
      <c r="U38" s="77"/>
      <c r="V38" s="77"/>
    </row>
    <row r="39" spans="1:23">
      <c r="A39" s="80" t="s">
        <v>132</v>
      </c>
      <c r="B39" s="80">
        <v>2015</v>
      </c>
      <c r="C39" s="3">
        <v>32</v>
      </c>
      <c r="D39" s="3"/>
      <c r="E39" s="3"/>
      <c r="F39" s="3"/>
      <c r="G39" s="3"/>
      <c r="H39" s="3"/>
      <c r="I39" s="3"/>
      <c r="J39" s="3"/>
      <c r="K39" s="3"/>
      <c r="L39" s="77"/>
      <c r="M39" s="77"/>
      <c r="N39" s="77"/>
      <c r="O39" s="77"/>
      <c r="P39" s="77"/>
      <c r="Q39" s="77"/>
      <c r="R39" s="78"/>
      <c r="S39" s="78"/>
      <c r="T39" s="78"/>
      <c r="U39" s="77"/>
      <c r="V39" s="77"/>
    </row>
    <row r="40" spans="1:23">
      <c r="A40" s="80" t="s">
        <v>132</v>
      </c>
      <c r="B40" s="80">
        <v>2015</v>
      </c>
      <c r="C40" s="3">
        <v>33</v>
      </c>
      <c r="D40" s="4"/>
      <c r="E40" s="4"/>
      <c r="F40" s="4"/>
      <c r="G40" s="4"/>
      <c r="H40" s="4"/>
      <c r="I40" s="4"/>
      <c r="J40" s="4"/>
      <c r="K40" s="4"/>
      <c r="L40" s="77"/>
      <c r="M40" s="77"/>
      <c r="N40" s="77"/>
      <c r="O40" s="77"/>
      <c r="P40" s="77"/>
      <c r="Q40" s="77"/>
      <c r="R40" s="78"/>
      <c r="S40" s="78"/>
      <c r="T40" s="78"/>
      <c r="U40" s="77"/>
      <c r="V40" s="77"/>
    </row>
    <row r="41" spans="1:23">
      <c r="A41" s="80" t="s">
        <v>132</v>
      </c>
      <c r="B41" s="80">
        <v>2015</v>
      </c>
      <c r="C41" s="3">
        <v>34</v>
      </c>
      <c r="D41" s="55"/>
      <c r="E41" s="55"/>
      <c r="F41" s="55"/>
      <c r="G41" s="55"/>
      <c r="H41" s="55"/>
      <c r="I41" s="55"/>
      <c r="J41" s="55"/>
      <c r="K41" s="55"/>
      <c r="L41" s="77"/>
      <c r="M41" s="77"/>
      <c r="N41" s="77"/>
      <c r="O41" s="77"/>
      <c r="P41" s="77"/>
      <c r="Q41" s="77"/>
      <c r="R41" s="78"/>
      <c r="S41" s="78"/>
      <c r="T41" s="78"/>
      <c r="U41" s="77"/>
      <c r="V41" s="77"/>
    </row>
    <row r="42" spans="1:23">
      <c r="A42" s="80" t="s">
        <v>132</v>
      </c>
      <c r="B42" s="80">
        <v>2015</v>
      </c>
      <c r="C42" s="3">
        <v>35</v>
      </c>
      <c r="D42" s="3"/>
      <c r="E42" s="3"/>
      <c r="F42" s="3"/>
      <c r="G42" s="3"/>
      <c r="H42" s="3"/>
      <c r="I42" s="3"/>
      <c r="J42" s="3"/>
      <c r="K42" s="3"/>
      <c r="L42" s="77"/>
      <c r="M42" s="77"/>
      <c r="N42" s="77"/>
      <c r="O42" s="77"/>
      <c r="P42" s="77"/>
      <c r="Q42" s="77"/>
      <c r="R42" s="78"/>
      <c r="S42" s="78"/>
      <c r="T42" s="78"/>
      <c r="U42" s="77"/>
      <c r="V42" s="77"/>
    </row>
    <row r="43" spans="1:23">
      <c r="A43" s="80" t="s">
        <v>132</v>
      </c>
      <c r="B43" s="80">
        <v>2015</v>
      </c>
      <c r="C43" s="3">
        <v>36</v>
      </c>
      <c r="D43" s="4"/>
      <c r="E43" s="4"/>
      <c r="F43" s="4"/>
      <c r="G43" s="4"/>
      <c r="H43" s="4"/>
      <c r="I43" s="4"/>
      <c r="J43" s="4"/>
      <c r="K43" s="4"/>
      <c r="L43" s="77"/>
      <c r="M43" s="77"/>
      <c r="N43" s="77"/>
      <c r="O43" s="77"/>
      <c r="P43" s="77"/>
      <c r="Q43" s="77"/>
      <c r="R43" s="78"/>
      <c r="S43" s="78"/>
      <c r="T43" s="78"/>
      <c r="U43" s="77"/>
      <c r="V43" s="77"/>
    </row>
    <row r="44" spans="1:23">
      <c r="A44" s="80" t="s">
        <v>132</v>
      </c>
      <c r="B44" s="80">
        <v>2015</v>
      </c>
      <c r="C44" s="3">
        <v>37</v>
      </c>
      <c r="D44" s="55"/>
      <c r="E44" s="55"/>
      <c r="F44" s="55"/>
      <c r="G44" s="55"/>
      <c r="H44" s="55"/>
      <c r="I44" s="55"/>
      <c r="J44" s="55"/>
      <c r="K44" s="55"/>
      <c r="L44" s="77"/>
      <c r="M44" s="77"/>
      <c r="N44" s="77"/>
      <c r="O44" s="77"/>
      <c r="P44" s="77"/>
      <c r="Q44" s="77"/>
      <c r="R44" s="78"/>
      <c r="S44" s="78"/>
      <c r="T44" s="78"/>
      <c r="U44" s="77"/>
      <c r="V44" s="77"/>
    </row>
    <row r="45" spans="1:23">
      <c r="A45" s="80" t="s">
        <v>132</v>
      </c>
      <c r="B45" s="80">
        <v>2015</v>
      </c>
      <c r="C45" s="3">
        <v>38</v>
      </c>
      <c r="D45" s="3"/>
      <c r="E45" s="3"/>
      <c r="F45" s="3"/>
      <c r="G45" s="3"/>
      <c r="H45" s="3"/>
      <c r="I45" s="3"/>
      <c r="J45" s="3"/>
      <c r="K45" s="3"/>
      <c r="L45" s="77"/>
      <c r="M45" s="77"/>
      <c r="N45" s="77"/>
      <c r="O45" s="77"/>
      <c r="P45" s="77"/>
      <c r="Q45" s="77"/>
      <c r="R45" s="78"/>
      <c r="S45" s="78"/>
      <c r="T45" s="78"/>
      <c r="U45" s="77"/>
      <c r="V45" s="77"/>
    </row>
    <row r="46" spans="1:23">
      <c r="A46" s="80" t="s">
        <v>132</v>
      </c>
      <c r="B46" s="80">
        <v>2015</v>
      </c>
      <c r="C46" s="3">
        <v>39</v>
      </c>
      <c r="D46" s="4"/>
      <c r="E46" s="4"/>
      <c r="F46" s="4"/>
      <c r="G46" s="4"/>
      <c r="H46" s="4"/>
      <c r="I46" s="4"/>
      <c r="J46" s="4"/>
      <c r="K46" s="4"/>
      <c r="L46" s="77"/>
      <c r="M46" s="77"/>
      <c r="N46" s="77"/>
      <c r="O46" s="77"/>
      <c r="P46" s="77"/>
      <c r="Q46" s="77"/>
      <c r="R46" s="78"/>
      <c r="S46" s="78"/>
      <c r="T46" s="78"/>
      <c r="U46" s="77"/>
      <c r="V46" s="77"/>
    </row>
    <row r="47" spans="1:23">
      <c r="A47" s="80" t="s">
        <v>132</v>
      </c>
      <c r="B47" s="80">
        <v>2015</v>
      </c>
      <c r="C47" s="3">
        <v>40</v>
      </c>
      <c r="D47" s="55"/>
      <c r="E47" s="55"/>
      <c r="F47" s="55"/>
      <c r="G47" s="55"/>
      <c r="H47" s="55"/>
      <c r="I47" s="55"/>
      <c r="J47" s="55"/>
      <c r="K47" s="55"/>
      <c r="L47" s="77"/>
      <c r="M47" s="77"/>
      <c r="N47" s="77"/>
      <c r="O47" s="77"/>
      <c r="P47" s="77"/>
      <c r="Q47" s="77"/>
      <c r="R47" s="78"/>
      <c r="S47" s="78"/>
      <c r="T47" s="78"/>
      <c r="U47" s="77"/>
      <c r="V47" s="77"/>
    </row>
    <row r="48" spans="1:23">
      <c r="A48" s="80" t="s">
        <v>132</v>
      </c>
      <c r="B48" s="80">
        <v>2015</v>
      </c>
      <c r="C48" s="3">
        <v>41</v>
      </c>
      <c r="D48" s="3"/>
      <c r="E48" s="3"/>
      <c r="F48" s="3"/>
      <c r="G48" s="3"/>
      <c r="H48" s="3"/>
      <c r="I48" s="3"/>
      <c r="J48" s="3"/>
      <c r="K48" s="3"/>
      <c r="L48" s="77"/>
      <c r="M48" s="77"/>
      <c r="N48" s="77"/>
      <c r="O48" s="77"/>
      <c r="P48" s="77"/>
      <c r="Q48" s="77"/>
      <c r="R48" s="78"/>
      <c r="S48" s="78"/>
      <c r="T48" s="78"/>
      <c r="U48" s="77"/>
      <c r="V48" s="77"/>
    </row>
    <row r="49" spans="1:23">
      <c r="A49" s="80" t="s">
        <v>132</v>
      </c>
      <c r="B49" s="80">
        <v>2015</v>
      </c>
      <c r="C49" s="3">
        <v>42</v>
      </c>
      <c r="D49" s="4"/>
      <c r="E49" s="4"/>
      <c r="F49" s="4"/>
      <c r="G49" s="4"/>
      <c r="H49" s="4"/>
      <c r="I49" s="4"/>
      <c r="J49" s="4"/>
      <c r="K49" s="4"/>
      <c r="L49" s="77"/>
      <c r="M49" s="77"/>
      <c r="N49" s="77"/>
      <c r="O49" s="77"/>
      <c r="P49" s="77"/>
      <c r="Q49" s="77"/>
      <c r="R49" s="78"/>
      <c r="S49" s="78"/>
      <c r="T49" s="78"/>
      <c r="U49" s="77"/>
      <c r="V49" s="77"/>
    </row>
    <row r="50" spans="1:23">
      <c r="A50" s="80" t="s">
        <v>132</v>
      </c>
      <c r="B50" s="80">
        <v>2015</v>
      </c>
      <c r="C50" s="3">
        <v>43</v>
      </c>
      <c r="D50" s="55"/>
      <c r="E50" s="55"/>
      <c r="F50" s="55"/>
      <c r="G50" s="55"/>
      <c r="H50" s="55"/>
      <c r="I50" s="55"/>
      <c r="J50" s="55"/>
      <c r="K50" s="55"/>
      <c r="L50" s="77"/>
      <c r="M50" s="77"/>
      <c r="N50" s="77"/>
      <c r="O50" s="77"/>
      <c r="P50" s="77"/>
      <c r="Q50" s="77"/>
      <c r="R50" s="78"/>
      <c r="S50" s="78"/>
      <c r="T50" s="78"/>
      <c r="U50" s="77"/>
      <c r="V50" s="77"/>
    </row>
    <row r="51" spans="1:23">
      <c r="A51" s="80" t="s">
        <v>132</v>
      </c>
      <c r="B51" s="80">
        <v>2015</v>
      </c>
      <c r="C51" s="3">
        <v>44</v>
      </c>
      <c r="D51" s="3"/>
      <c r="E51" s="3"/>
      <c r="F51" s="3"/>
      <c r="G51" s="3"/>
      <c r="H51" s="3"/>
      <c r="I51" s="3"/>
      <c r="J51" s="3"/>
      <c r="K51" s="3"/>
      <c r="L51" s="77"/>
      <c r="M51" s="77"/>
      <c r="N51" s="77"/>
      <c r="O51" s="77"/>
      <c r="P51" s="77"/>
      <c r="Q51" s="77"/>
      <c r="R51" s="78"/>
      <c r="S51" s="78"/>
      <c r="T51" s="78"/>
      <c r="U51" s="77"/>
      <c r="V51" s="77"/>
    </row>
    <row r="52" spans="1:23">
      <c r="A52" s="80" t="s">
        <v>132</v>
      </c>
      <c r="B52" s="80">
        <v>2015</v>
      </c>
      <c r="C52" s="3">
        <v>45</v>
      </c>
      <c r="D52" s="4"/>
      <c r="E52" s="4"/>
      <c r="F52" s="4"/>
      <c r="G52" s="4"/>
      <c r="H52" s="4"/>
      <c r="I52" s="4"/>
      <c r="J52" s="4"/>
      <c r="K52" s="4"/>
      <c r="L52" s="77"/>
      <c r="M52" s="77"/>
      <c r="N52" s="77"/>
      <c r="O52" s="77"/>
      <c r="P52" s="77"/>
      <c r="Q52" s="77"/>
      <c r="R52" s="78"/>
      <c r="S52" s="78"/>
      <c r="T52" s="78"/>
      <c r="U52" s="77"/>
      <c r="V52" s="77"/>
    </row>
    <row r="53" spans="1:23">
      <c r="A53" s="80" t="s">
        <v>132</v>
      </c>
      <c r="B53" s="80">
        <v>2015</v>
      </c>
      <c r="C53" s="3">
        <v>46</v>
      </c>
      <c r="D53" s="55"/>
      <c r="E53" s="55"/>
      <c r="F53" s="55"/>
      <c r="G53" s="55"/>
      <c r="H53" s="55"/>
      <c r="I53" s="55"/>
      <c r="J53" s="55"/>
      <c r="K53" s="55"/>
      <c r="L53" s="77"/>
      <c r="M53" s="77"/>
      <c r="N53" s="77"/>
      <c r="O53" s="77"/>
      <c r="P53" s="77"/>
      <c r="Q53" s="77"/>
      <c r="R53" s="78"/>
      <c r="S53" s="78"/>
      <c r="T53" s="78"/>
      <c r="U53" s="77"/>
      <c r="V53" s="77"/>
    </row>
    <row r="54" spans="1:23">
      <c r="A54" s="80" t="s">
        <v>132</v>
      </c>
      <c r="B54" s="80">
        <v>2015</v>
      </c>
      <c r="C54" s="3">
        <v>47</v>
      </c>
      <c r="D54" s="3"/>
      <c r="E54" s="3"/>
      <c r="F54" s="3"/>
      <c r="G54" s="3"/>
      <c r="H54" s="3"/>
      <c r="I54" s="3"/>
      <c r="J54" s="3"/>
      <c r="K54" s="3"/>
      <c r="L54" s="77"/>
      <c r="M54" s="77"/>
      <c r="N54" s="77"/>
      <c r="O54" s="77"/>
      <c r="P54" s="77"/>
      <c r="Q54" s="77"/>
      <c r="R54" s="78"/>
      <c r="S54" s="78"/>
      <c r="T54" s="78"/>
      <c r="U54" s="77"/>
      <c r="V54" s="77"/>
    </row>
    <row r="55" spans="1:23">
      <c r="A55" s="80" t="s">
        <v>132</v>
      </c>
      <c r="B55" s="80">
        <v>2015</v>
      </c>
      <c r="C55" s="3">
        <v>48</v>
      </c>
      <c r="D55" s="4"/>
      <c r="E55" s="4"/>
      <c r="F55" s="4"/>
      <c r="G55" s="4"/>
      <c r="H55" s="4"/>
      <c r="I55" s="4"/>
      <c r="J55" s="4"/>
      <c r="K55" s="4"/>
      <c r="L55" s="77"/>
      <c r="M55" s="77"/>
      <c r="N55" s="77"/>
      <c r="O55" s="77"/>
      <c r="P55" s="77"/>
      <c r="Q55" s="77"/>
      <c r="R55" s="78"/>
      <c r="S55" s="78"/>
      <c r="T55" s="78"/>
      <c r="U55" s="77"/>
      <c r="V55" s="77"/>
    </row>
    <row r="56" spans="1:23">
      <c r="A56" s="80" t="s">
        <v>132</v>
      </c>
      <c r="B56" s="80">
        <v>2015</v>
      </c>
      <c r="C56" s="3">
        <v>49</v>
      </c>
      <c r="D56" s="55"/>
      <c r="E56" s="55"/>
      <c r="F56" s="55"/>
      <c r="G56" s="55"/>
      <c r="H56" s="55"/>
      <c r="I56" s="55"/>
      <c r="J56" s="55"/>
      <c r="K56" s="55"/>
      <c r="L56" s="77"/>
      <c r="M56" s="77"/>
      <c r="N56" s="77"/>
      <c r="O56" s="77"/>
      <c r="P56" s="77"/>
      <c r="Q56" s="77"/>
      <c r="R56" s="78"/>
      <c r="S56" s="78"/>
      <c r="T56" s="78"/>
      <c r="U56" s="77"/>
      <c r="V56" s="77"/>
    </row>
    <row r="57" spans="1:23">
      <c r="A57" s="80" t="s">
        <v>132</v>
      </c>
      <c r="B57" s="80">
        <v>2015</v>
      </c>
      <c r="C57" s="3">
        <v>50</v>
      </c>
      <c r="D57" s="3"/>
      <c r="E57" s="3"/>
      <c r="F57" s="3"/>
      <c r="G57" s="3"/>
      <c r="H57" s="3"/>
      <c r="I57" s="3"/>
      <c r="J57" s="3"/>
      <c r="K57" s="3"/>
      <c r="L57" s="77"/>
      <c r="M57" s="77"/>
      <c r="N57" s="77"/>
      <c r="O57" s="77"/>
      <c r="P57" s="77"/>
      <c r="Q57" s="77"/>
      <c r="R57" s="78"/>
      <c r="S57" s="78"/>
      <c r="T57" s="78"/>
      <c r="U57" s="77"/>
      <c r="V57" s="77"/>
    </row>
    <row r="58" spans="1:23">
      <c r="A58" s="80" t="s">
        <v>132</v>
      </c>
      <c r="B58" s="80">
        <v>2015</v>
      </c>
      <c r="C58" s="3">
        <v>51</v>
      </c>
      <c r="D58" s="4"/>
      <c r="E58" s="4"/>
      <c r="F58" s="4"/>
      <c r="G58" s="4"/>
      <c r="H58" s="4"/>
      <c r="I58" s="4"/>
      <c r="J58" s="4"/>
      <c r="K58" s="4"/>
      <c r="L58" s="77"/>
      <c r="M58" s="77"/>
      <c r="N58" s="77"/>
      <c r="O58" s="77"/>
      <c r="P58" s="77"/>
      <c r="Q58" s="77"/>
      <c r="R58" s="78"/>
      <c r="S58" s="78"/>
      <c r="T58" s="78"/>
      <c r="U58" s="77"/>
      <c r="V58" s="77"/>
    </row>
    <row r="59" spans="1:23">
      <c r="A59" s="80" t="s">
        <v>132</v>
      </c>
      <c r="B59" s="80">
        <v>2015</v>
      </c>
      <c r="C59" s="3">
        <v>52</v>
      </c>
      <c r="D59" s="55"/>
      <c r="E59" s="55"/>
      <c r="F59" s="55"/>
      <c r="G59" s="55"/>
      <c r="H59" s="55"/>
      <c r="I59" s="55"/>
      <c r="J59" s="55"/>
      <c r="K59" s="55"/>
      <c r="L59" s="77"/>
      <c r="M59" s="77"/>
      <c r="N59" s="77"/>
      <c r="O59" s="77"/>
      <c r="P59" s="77"/>
      <c r="Q59" s="77"/>
      <c r="R59" s="78"/>
      <c r="S59" s="78"/>
      <c r="T59" s="78"/>
      <c r="U59" s="77"/>
      <c r="V59" s="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5:J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9"/>
  <sheetViews>
    <sheetView tabSelected="0" workbookViewId="0" showGridLines="true" showRowColHeaders="1">
      <selection activeCell="I15" sqref="I15"/>
    </sheetView>
  </sheetViews>
  <sheetFormatPr defaultRowHeight="14.4" defaultColWidth="9.140625" outlineLevelRow="0" outlineLevelCol="0"/>
  <cols>
    <col min="21" max="21" width="9.140625" style="155"/>
  </cols>
  <sheetData>
    <row r="1" spans="1:23">
      <c r="A1" s="15" t="s">
        <v>105</v>
      </c>
      <c r="D1" s="15"/>
      <c r="E1" s="15"/>
      <c r="F1" s="15"/>
      <c r="G1" s="15"/>
      <c r="H1" s="15"/>
      <c r="I1" s="15"/>
      <c r="J1" s="15"/>
      <c r="K1" s="15"/>
    </row>
    <row r="2" spans="1:23">
      <c r="A2" s="15" t="s">
        <v>284</v>
      </c>
      <c r="D2" s="15"/>
      <c r="E2" s="15"/>
      <c r="F2" s="15"/>
      <c r="G2" s="15"/>
      <c r="H2" s="15"/>
      <c r="I2" s="15"/>
      <c r="J2" s="15"/>
      <c r="K2" s="15"/>
    </row>
    <row r="3" spans="1:23">
      <c r="A3" s="10" t="s">
        <v>134</v>
      </c>
      <c r="B3" s="11"/>
      <c r="F3" s="10"/>
      <c r="G3" s="10"/>
      <c r="H3" s="10"/>
      <c r="I3" s="10"/>
      <c r="J3" s="10"/>
      <c r="K3" s="10"/>
    </row>
    <row r="4" spans="1:23">
      <c r="A4" s="10"/>
      <c r="B4" s="11"/>
      <c r="F4" s="10"/>
      <c r="G4" s="10"/>
      <c r="H4" s="10"/>
      <c r="I4" s="10"/>
      <c r="J4" s="10"/>
      <c r="K4" s="10"/>
    </row>
    <row r="5" spans="1:23" customHeight="1" ht="18.75">
      <c r="A5" s="53"/>
      <c r="B5" s="59"/>
      <c r="C5" s="59"/>
      <c r="D5" s="225" t="s">
        <v>285</v>
      </c>
      <c r="E5" s="226"/>
      <c r="F5" s="226"/>
      <c r="G5" s="226"/>
      <c r="H5" s="226"/>
      <c r="I5" s="226"/>
      <c r="J5" s="227"/>
      <c r="K5" s="53"/>
      <c r="L5" s="53" t="s">
        <v>252</v>
      </c>
    </row>
    <row r="6" spans="1:23" customHeight="1" ht="121.5">
      <c r="A6" s="60" t="s">
        <v>253</v>
      </c>
      <c r="B6" s="60" t="s">
        <v>117</v>
      </c>
      <c r="C6" s="61" t="s">
        <v>142</v>
      </c>
      <c r="D6" s="54" t="s">
        <v>151</v>
      </c>
      <c r="E6" s="54" t="s">
        <v>152</v>
      </c>
      <c r="F6" s="54" t="s">
        <v>153</v>
      </c>
      <c r="G6" s="54" t="s">
        <v>154</v>
      </c>
      <c r="H6" s="54" t="s">
        <v>155</v>
      </c>
      <c r="I6" s="54" t="s">
        <v>156</v>
      </c>
      <c r="J6" s="54" t="s">
        <v>188</v>
      </c>
      <c r="K6" s="54" t="s">
        <v>98</v>
      </c>
      <c r="L6" s="107" t="s">
        <v>255</v>
      </c>
      <c r="M6" s="107" t="s">
        <v>256</v>
      </c>
      <c r="N6" s="107" t="s">
        <v>257</v>
      </c>
      <c r="O6" s="107" t="s">
        <v>258</v>
      </c>
      <c r="P6" s="107" t="s">
        <v>259</v>
      </c>
      <c r="Q6" s="107" t="s">
        <v>260</v>
      </c>
      <c r="R6" s="107" t="s">
        <v>261</v>
      </c>
      <c r="S6" s="107" t="s">
        <v>132</v>
      </c>
      <c r="T6" s="107" t="s">
        <v>262</v>
      </c>
      <c r="U6" s="156" t="s">
        <v>286</v>
      </c>
      <c r="V6" s="107" t="s">
        <v>263</v>
      </c>
      <c r="W6" s="107" t="s">
        <v>264</v>
      </c>
    </row>
    <row r="7" spans="1:23" customHeight="1" ht="45">
      <c r="A7" s="56" t="s">
        <v>116</v>
      </c>
      <c r="B7" s="56" t="s">
        <v>117</v>
      </c>
      <c r="C7" s="57" t="s">
        <v>4</v>
      </c>
      <c r="D7" s="58" t="s">
        <v>287</v>
      </c>
      <c r="E7" s="58" t="s">
        <v>288</v>
      </c>
      <c r="F7" s="58" t="s">
        <v>289</v>
      </c>
      <c r="G7" s="58" t="s">
        <v>290</v>
      </c>
      <c r="H7" s="58" t="s">
        <v>291</v>
      </c>
      <c r="I7" s="58" t="s">
        <v>292</v>
      </c>
      <c r="J7" s="58" t="s">
        <v>293</v>
      </c>
      <c r="K7" s="58" t="s">
        <v>294</v>
      </c>
      <c r="L7" s="79" t="s">
        <v>273</v>
      </c>
      <c r="M7" s="79" t="s">
        <v>274</v>
      </c>
      <c r="N7" s="79" t="s">
        <v>275</v>
      </c>
      <c r="O7" s="79" t="s">
        <v>276</v>
      </c>
      <c r="P7" s="79" t="s">
        <v>277</v>
      </c>
      <c r="Q7" s="79" t="s">
        <v>278</v>
      </c>
      <c r="R7" s="79" t="s">
        <v>279</v>
      </c>
      <c r="S7" s="79" t="s">
        <v>280</v>
      </c>
      <c r="T7" s="79" t="s">
        <v>281</v>
      </c>
      <c r="U7" s="157" t="s">
        <v>295</v>
      </c>
      <c r="V7" s="79" t="s">
        <v>282</v>
      </c>
      <c r="W7" s="79" t="s">
        <v>283</v>
      </c>
    </row>
    <row r="8" spans="1:23" customHeight="1" ht="15">
      <c r="A8" s="80" t="s">
        <v>132</v>
      </c>
      <c r="B8" s="80">
        <v>2015</v>
      </c>
      <c r="C8" s="3">
        <v>1</v>
      </c>
      <c r="D8" s="55"/>
      <c r="E8" s="55"/>
      <c r="F8" s="55"/>
      <c r="G8" s="55"/>
      <c r="H8" s="55"/>
      <c r="I8" s="55"/>
      <c r="J8" s="55"/>
      <c r="K8" s="55"/>
      <c r="L8" s="75">
        <v>33</v>
      </c>
      <c r="M8" s="75"/>
      <c r="N8" s="75"/>
      <c r="O8" s="75"/>
      <c r="P8" s="75"/>
      <c r="Q8" s="75"/>
      <c r="R8" s="76"/>
      <c r="S8" s="76"/>
      <c r="T8" s="76"/>
      <c r="U8" s="159"/>
      <c r="V8" s="75"/>
      <c r="W8" s="75"/>
    </row>
    <row r="9" spans="1:23">
      <c r="A9" s="80" t="s">
        <v>132</v>
      </c>
      <c r="B9" s="80">
        <v>2015</v>
      </c>
      <c r="C9" s="3">
        <v>2</v>
      </c>
      <c r="D9" s="3"/>
      <c r="E9" s="3"/>
      <c r="F9" s="3"/>
      <c r="G9" s="3"/>
      <c r="H9" s="3"/>
      <c r="I9" s="3"/>
      <c r="J9" s="3"/>
      <c r="K9" s="55"/>
      <c r="L9" s="77"/>
      <c r="M9" s="77"/>
      <c r="N9" s="77"/>
      <c r="O9" s="77"/>
      <c r="P9" s="77"/>
      <c r="Q9" s="77"/>
      <c r="R9" s="78"/>
      <c r="S9" s="78"/>
      <c r="T9" s="78"/>
      <c r="U9" s="158"/>
      <c r="V9" s="77"/>
      <c r="W9" s="77"/>
    </row>
    <row r="10" spans="1:23">
      <c r="A10" s="80" t="s">
        <v>132</v>
      </c>
      <c r="B10" s="80">
        <v>2015</v>
      </c>
      <c r="C10" s="3">
        <v>3</v>
      </c>
      <c r="D10" s="4"/>
      <c r="E10" s="4"/>
      <c r="F10" s="4"/>
      <c r="G10" s="4"/>
      <c r="H10" s="4"/>
      <c r="I10" s="4"/>
      <c r="J10" s="4"/>
      <c r="K10" s="55"/>
      <c r="L10" s="77"/>
      <c r="M10" s="77"/>
      <c r="N10" s="77"/>
      <c r="O10" s="77"/>
      <c r="P10" s="77"/>
      <c r="Q10" s="77"/>
      <c r="R10" s="78"/>
      <c r="S10" s="78"/>
      <c r="T10" s="78"/>
      <c r="U10" s="158"/>
      <c r="V10" s="77"/>
      <c r="W10" s="77"/>
    </row>
    <row r="11" spans="1:23">
      <c r="A11" s="80" t="s">
        <v>132</v>
      </c>
      <c r="B11" s="80">
        <v>2015</v>
      </c>
      <c r="C11" s="3">
        <v>4</v>
      </c>
      <c r="D11" s="55"/>
      <c r="E11" s="55"/>
      <c r="F11" s="55"/>
      <c r="G11" s="55"/>
      <c r="H11" s="55"/>
      <c r="I11" s="55"/>
      <c r="J11" s="55"/>
      <c r="K11" s="55"/>
      <c r="L11" s="77"/>
      <c r="M11" s="77"/>
      <c r="N11" s="77"/>
      <c r="O11" s="77"/>
      <c r="P11" s="77"/>
      <c r="Q11" s="77"/>
      <c r="R11" s="78"/>
      <c r="S11" s="78"/>
      <c r="T11" s="78"/>
      <c r="U11" s="158"/>
      <c r="V11" s="77"/>
      <c r="W11" s="77"/>
    </row>
    <row r="12" spans="1:23">
      <c r="A12" s="80" t="s">
        <v>132</v>
      </c>
      <c r="B12" s="80">
        <v>2015</v>
      </c>
      <c r="C12" s="3">
        <v>5</v>
      </c>
      <c r="D12" s="3"/>
      <c r="E12" s="3"/>
      <c r="F12" s="3"/>
      <c r="G12" s="3"/>
      <c r="H12" s="3"/>
      <c r="I12" s="3"/>
      <c r="J12" s="3"/>
      <c r="K12" s="55"/>
      <c r="L12" s="77"/>
      <c r="M12" s="77"/>
      <c r="N12" s="77"/>
      <c r="O12" s="77"/>
      <c r="P12" s="77"/>
      <c r="Q12" s="77"/>
      <c r="R12" s="78"/>
      <c r="S12" s="78"/>
      <c r="T12" s="78"/>
      <c r="U12" s="158"/>
      <c r="V12" s="77"/>
      <c r="W12" s="77"/>
    </row>
    <row r="13" spans="1:23">
      <c r="A13" s="80" t="s">
        <v>132</v>
      </c>
      <c r="B13" s="80">
        <v>2015</v>
      </c>
      <c r="C13" s="3">
        <v>6</v>
      </c>
      <c r="D13" s="4"/>
      <c r="E13" s="4"/>
      <c r="F13" s="4"/>
      <c r="G13" s="4"/>
      <c r="H13" s="4"/>
      <c r="I13" s="4"/>
      <c r="J13" s="4"/>
      <c r="K13" s="55"/>
      <c r="L13" s="77"/>
      <c r="M13" s="77"/>
      <c r="N13" s="77"/>
      <c r="O13" s="77"/>
      <c r="P13" s="77"/>
      <c r="Q13" s="77"/>
      <c r="R13" s="78"/>
      <c r="S13" s="78"/>
      <c r="T13" s="78"/>
      <c r="U13" s="158"/>
      <c r="V13" s="77"/>
      <c r="W13" s="77"/>
    </row>
    <row r="14" spans="1:23">
      <c r="A14" s="80" t="s">
        <v>132</v>
      </c>
      <c r="B14" s="80">
        <v>2015</v>
      </c>
      <c r="C14" s="3">
        <v>7</v>
      </c>
      <c r="D14" s="55"/>
      <c r="E14" s="55"/>
      <c r="F14" s="55"/>
      <c r="G14" s="55"/>
      <c r="H14" s="55"/>
      <c r="I14" s="55"/>
      <c r="J14" s="55"/>
      <c r="K14" s="55"/>
      <c r="L14" s="77"/>
      <c r="M14" s="77"/>
      <c r="N14" s="77"/>
      <c r="O14" s="77"/>
      <c r="P14" s="77"/>
      <c r="Q14" s="77"/>
      <c r="R14" s="78"/>
      <c r="S14" s="78"/>
      <c r="T14" s="78"/>
      <c r="U14" s="158"/>
      <c r="V14" s="77"/>
      <c r="W14" s="77"/>
    </row>
    <row r="15" spans="1:23">
      <c r="A15" s="80" t="s">
        <v>132</v>
      </c>
      <c r="B15" s="80">
        <v>2015</v>
      </c>
      <c r="C15" s="3">
        <v>8</v>
      </c>
      <c r="D15" s="3"/>
      <c r="E15" s="3"/>
      <c r="F15" s="3"/>
      <c r="G15" s="3"/>
      <c r="H15" s="3"/>
      <c r="I15" s="3"/>
      <c r="J15" s="3"/>
      <c r="K15" s="55"/>
      <c r="L15" s="77"/>
      <c r="M15" s="77"/>
      <c r="N15" s="77"/>
      <c r="O15" s="77"/>
      <c r="P15" s="77"/>
      <c r="Q15" s="77"/>
      <c r="R15" s="78"/>
      <c r="S15" s="78"/>
      <c r="T15" s="78"/>
      <c r="U15" s="158"/>
      <c r="V15" s="77"/>
      <c r="W15" s="77"/>
    </row>
    <row r="16" spans="1:23">
      <c r="A16" s="80" t="s">
        <v>132</v>
      </c>
      <c r="B16" s="80">
        <v>2015</v>
      </c>
      <c r="C16" s="3">
        <v>9</v>
      </c>
      <c r="D16" s="4"/>
      <c r="E16" s="4"/>
      <c r="F16" s="4"/>
      <c r="G16" s="4"/>
      <c r="H16" s="4"/>
      <c r="I16" s="4"/>
      <c r="J16" s="4"/>
      <c r="K16" s="55"/>
      <c r="L16" s="77"/>
      <c r="M16" s="77"/>
      <c r="N16" s="77"/>
      <c r="O16" s="77"/>
      <c r="P16" s="77"/>
      <c r="Q16" s="77"/>
      <c r="R16" s="78"/>
      <c r="S16" s="78"/>
      <c r="T16" s="78"/>
      <c r="U16" s="158"/>
      <c r="V16" s="77"/>
      <c r="W16" s="77"/>
    </row>
    <row r="17" spans="1:23">
      <c r="A17" s="80" t="s">
        <v>132</v>
      </c>
      <c r="B17" s="80">
        <v>2015</v>
      </c>
      <c r="C17" s="3">
        <v>10</v>
      </c>
      <c r="D17" s="55"/>
      <c r="E17" s="55"/>
      <c r="F17" s="55"/>
      <c r="G17" s="55"/>
      <c r="H17" s="55"/>
      <c r="I17" s="55"/>
      <c r="J17" s="55"/>
      <c r="K17" s="55"/>
      <c r="L17" s="77"/>
      <c r="M17" s="77"/>
      <c r="N17" s="77"/>
      <c r="O17" s="77"/>
      <c r="P17" s="77"/>
      <c r="Q17" s="77"/>
      <c r="R17" s="78"/>
      <c r="S17" s="78"/>
      <c r="T17" s="78"/>
      <c r="U17" s="158"/>
      <c r="V17" s="77"/>
      <c r="W17" s="77"/>
    </row>
    <row r="18" spans="1:23">
      <c r="A18" s="80" t="s">
        <v>132</v>
      </c>
      <c r="B18" s="80">
        <v>2015</v>
      </c>
      <c r="C18" s="3">
        <v>11</v>
      </c>
      <c r="D18" s="3"/>
      <c r="E18" s="3"/>
      <c r="F18" s="3"/>
      <c r="G18" s="3"/>
      <c r="H18" s="3"/>
      <c r="I18" s="3"/>
      <c r="J18" s="3"/>
      <c r="K18" s="55"/>
      <c r="L18" s="77"/>
      <c r="M18" s="77"/>
      <c r="N18" s="77"/>
      <c r="O18" s="77"/>
      <c r="P18" s="77"/>
      <c r="Q18" s="77"/>
      <c r="R18" s="78"/>
      <c r="S18" s="78"/>
      <c r="T18" s="78"/>
      <c r="U18" s="158"/>
      <c r="V18" s="77"/>
      <c r="W18" s="77"/>
    </row>
    <row r="19" spans="1:23">
      <c r="A19" s="80" t="s">
        <v>132</v>
      </c>
      <c r="B19" s="80">
        <v>2015</v>
      </c>
      <c r="C19" s="3">
        <v>12</v>
      </c>
      <c r="D19" s="4"/>
      <c r="E19" s="4"/>
      <c r="F19" s="4"/>
      <c r="G19" s="4"/>
      <c r="H19" s="4"/>
      <c r="I19" s="4"/>
      <c r="J19" s="4"/>
      <c r="K19" s="55"/>
      <c r="L19" s="77"/>
      <c r="M19" s="77"/>
      <c r="N19" s="77"/>
      <c r="O19" s="77"/>
      <c r="P19" s="77"/>
      <c r="Q19" s="77"/>
      <c r="R19" s="78"/>
      <c r="S19" s="78"/>
      <c r="T19" s="78"/>
      <c r="U19" s="158"/>
      <c r="V19" s="77"/>
      <c r="W19" s="77"/>
    </row>
    <row r="20" spans="1:23">
      <c r="A20" s="80" t="s">
        <v>132</v>
      </c>
      <c r="B20" s="80">
        <v>2015</v>
      </c>
      <c r="C20" s="3">
        <v>13</v>
      </c>
      <c r="D20" s="55"/>
      <c r="E20" s="55"/>
      <c r="F20" s="55"/>
      <c r="G20" s="55"/>
      <c r="H20" s="55"/>
      <c r="I20" s="55"/>
      <c r="J20" s="55"/>
      <c r="K20" s="55"/>
      <c r="L20" s="77"/>
      <c r="M20" s="77"/>
      <c r="N20" s="77"/>
      <c r="O20" s="77"/>
      <c r="P20" s="77"/>
      <c r="Q20" s="77"/>
      <c r="R20" s="78"/>
      <c r="S20" s="78"/>
      <c r="T20" s="78"/>
      <c r="U20" s="158"/>
      <c r="V20" s="77"/>
      <c r="W20" s="77"/>
    </row>
    <row r="21" spans="1:23">
      <c r="A21" s="80" t="s">
        <v>132</v>
      </c>
      <c r="B21" s="80">
        <v>2015</v>
      </c>
      <c r="C21" s="3">
        <v>14</v>
      </c>
      <c r="D21" s="3"/>
      <c r="E21" s="3"/>
      <c r="F21" s="3"/>
      <c r="G21" s="3"/>
      <c r="H21" s="3"/>
      <c r="I21" s="3"/>
      <c r="J21" s="3"/>
      <c r="K21" s="55"/>
      <c r="L21" s="77"/>
      <c r="M21" s="77"/>
      <c r="N21" s="77"/>
      <c r="O21" s="77"/>
      <c r="P21" s="77"/>
      <c r="Q21" s="77"/>
      <c r="R21" s="78"/>
      <c r="S21" s="78"/>
      <c r="T21" s="78"/>
      <c r="U21" s="158"/>
      <c r="V21" s="77"/>
      <c r="W21" s="77"/>
    </row>
    <row r="22" spans="1:23">
      <c r="A22" s="80" t="s">
        <v>132</v>
      </c>
      <c r="B22" s="80">
        <v>2015</v>
      </c>
      <c r="C22" s="3">
        <v>15</v>
      </c>
      <c r="D22" s="4"/>
      <c r="E22" s="4"/>
      <c r="F22" s="4"/>
      <c r="G22" s="4"/>
      <c r="H22" s="4"/>
      <c r="I22" s="4"/>
      <c r="J22" s="4"/>
      <c r="K22" s="55"/>
      <c r="L22" s="77"/>
      <c r="M22" s="77"/>
      <c r="N22" s="77"/>
      <c r="O22" s="77"/>
      <c r="P22" s="77"/>
      <c r="Q22" s="77"/>
      <c r="R22" s="78"/>
      <c r="S22" s="78"/>
      <c r="T22" s="78"/>
      <c r="U22" s="158"/>
      <c r="V22" s="77"/>
      <c r="W22" s="77"/>
    </row>
    <row r="23" spans="1:23">
      <c r="A23" s="80" t="s">
        <v>132</v>
      </c>
      <c r="B23" s="80">
        <v>2015</v>
      </c>
      <c r="C23" s="3">
        <v>16</v>
      </c>
      <c r="D23" s="55"/>
      <c r="E23" s="55"/>
      <c r="F23" s="55"/>
      <c r="G23" s="55"/>
      <c r="H23" s="55"/>
      <c r="I23" s="55"/>
      <c r="J23" s="55"/>
      <c r="K23" s="55"/>
      <c r="L23" s="77"/>
      <c r="M23" s="77"/>
      <c r="N23" s="77"/>
      <c r="O23" s="77"/>
      <c r="P23" s="77"/>
      <c r="Q23" s="77"/>
      <c r="R23" s="78"/>
      <c r="S23" s="78"/>
      <c r="T23" s="78"/>
      <c r="U23" s="158"/>
      <c r="V23" s="77"/>
      <c r="W23" s="77"/>
    </row>
    <row r="24" spans="1:23">
      <c r="A24" s="80" t="s">
        <v>132</v>
      </c>
      <c r="B24" s="80">
        <v>2015</v>
      </c>
      <c r="C24" s="3">
        <v>17</v>
      </c>
      <c r="D24" s="3"/>
      <c r="E24" s="3"/>
      <c r="F24" s="3"/>
      <c r="G24" s="3"/>
      <c r="H24" s="3"/>
      <c r="I24" s="3"/>
      <c r="J24" s="3"/>
      <c r="K24" s="55"/>
      <c r="L24" s="77"/>
      <c r="M24" s="77"/>
      <c r="N24" s="77"/>
      <c r="O24" s="77"/>
      <c r="P24" s="77"/>
      <c r="Q24" s="77"/>
      <c r="R24" s="78"/>
      <c r="S24" s="78"/>
      <c r="T24" s="78"/>
      <c r="U24" s="158"/>
      <c r="V24" s="77"/>
      <c r="W24" s="77"/>
    </row>
    <row r="25" spans="1:23">
      <c r="A25" s="80" t="s">
        <v>132</v>
      </c>
      <c r="B25" s="80">
        <v>2015</v>
      </c>
      <c r="C25" s="3">
        <v>18</v>
      </c>
      <c r="D25" s="4"/>
      <c r="E25" s="4"/>
      <c r="F25" s="4"/>
      <c r="G25" s="4"/>
      <c r="H25" s="4"/>
      <c r="I25" s="4"/>
      <c r="J25" s="4"/>
      <c r="K25" s="55"/>
      <c r="L25" s="77"/>
      <c r="M25" s="77"/>
      <c r="N25" s="77"/>
      <c r="O25" s="77"/>
      <c r="P25" s="77"/>
      <c r="Q25" s="77"/>
      <c r="R25" s="78"/>
      <c r="S25" s="78"/>
      <c r="T25" s="78"/>
      <c r="U25" s="158"/>
      <c r="V25" s="77"/>
      <c r="W25" s="77"/>
    </row>
    <row r="26" spans="1:23">
      <c r="A26" s="80" t="s">
        <v>132</v>
      </c>
      <c r="B26" s="80">
        <v>2015</v>
      </c>
      <c r="C26" s="3">
        <v>19</v>
      </c>
      <c r="D26" s="55"/>
      <c r="E26" s="55"/>
      <c r="F26" s="55"/>
      <c r="G26" s="55"/>
      <c r="H26" s="55"/>
      <c r="I26" s="55"/>
      <c r="J26" s="55"/>
      <c r="K26" s="55"/>
      <c r="L26" s="77"/>
      <c r="M26" s="77"/>
      <c r="N26" s="77"/>
      <c r="O26" s="77"/>
      <c r="P26" s="77"/>
      <c r="Q26" s="77"/>
      <c r="R26" s="78"/>
      <c r="S26" s="78"/>
      <c r="T26" s="78"/>
      <c r="U26" s="158"/>
      <c r="V26" s="77"/>
      <c r="W26" s="77"/>
    </row>
    <row r="27" spans="1:23">
      <c r="A27" s="80" t="s">
        <v>132</v>
      </c>
      <c r="B27" s="80">
        <v>2015</v>
      </c>
      <c r="C27" s="3">
        <v>20</v>
      </c>
      <c r="D27" s="3"/>
      <c r="E27" s="3"/>
      <c r="F27" s="3"/>
      <c r="G27" s="3"/>
      <c r="H27" s="3"/>
      <c r="I27" s="3"/>
      <c r="J27" s="3"/>
      <c r="K27" s="55"/>
      <c r="L27" s="77"/>
      <c r="M27" s="77"/>
      <c r="N27" s="77"/>
      <c r="O27" s="77"/>
      <c r="P27" s="77"/>
      <c r="Q27" s="77"/>
      <c r="R27" s="78"/>
      <c r="S27" s="78"/>
      <c r="T27" s="78"/>
      <c r="U27" s="158"/>
      <c r="V27" s="77"/>
      <c r="W27" s="77"/>
    </row>
    <row r="28" spans="1:23">
      <c r="A28" s="80" t="s">
        <v>132</v>
      </c>
      <c r="B28" s="80">
        <v>2015</v>
      </c>
      <c r="C28" s="3">
        <v>21</v>
      </c>
      <c r="D28" s="4"/>
      <c r="E28" s="4"/>
      <c r="F28" s="4"/>
      <c r="G28" s="4"/>
      <c r="H28" s="4"/>
      <c r="I28" s="4"/>
      <c r="J28" s="4"/>
      <c r="K28" s="55"/>
      <c r="L28" s="77"/>
      <c r="M28" s="77"/>
      <c r="N28" s="77"/>
      <c r="O28" s="77"/>
      <c r="P28" s="77"/>
      <c r="Q28" s="77"/>
      <c r="R28" s="78"/>
      <c r="S28" s="78"/>
      <c r="T28" s="78"/>
      <c r="U28" s="158"/>
      <c r="V28" s="77"/>
      <c r="W28" s="77"/>
    </row>
    <row r="29" spans="1:23">
      <c r="A29" s="80" t="s">
        <v>132</v>
      </c>
      <c r="B29" s="80">
        <v>2015</v>
      </c>
      <c r="C29" s="3">
        <v>22</v>
      </c>
      <c r="D29" s="55"/>
      <c r="E29" s="55"/>
      <c r="F29" s="55"/>
      <c r="G29" s="55"/>
      <c r="H29" s="55"/>
      <c r="I29" s="55"/>
      <c r="J29" s="55"/>
      <c r="K29" s="55"/>
      <c r="L29" s="77"/>
      <c r="M29" s="77"/>
      <c r="N29" s="77"/>
      <c r="O29" s="77"/>
      <c r="P29" s="77"/>
      <c r="Q29" s="77"/>
      <c r="R29" s="78"/>
      <c r="S29" s="78"/>
      <c r="T29" s="78"/>
      <c r="U29" s="158"/>
      <c r="V29" s="77"/>
      <c r="W29" s="77"/>
    </row>
    <row r="30" spans="1:23">
      <c r="A30" s="80" t="s">
        <v>132</v>
      </c>
      <c r="B30" s="80">
        <v>2015</v>
      </c>
      <c r="C30" s="3">
        <v>23</v>
      </c>
      <c r="D30" s="3"/>
      <c r="E30" s="3"/>
      <c r="F30" s="3"/>
      <c r="G30" s="3"/>
      <c r="H30" s="3"/>
      <c r="I30" s="3"/>
      <c r="J30" s="3"/>
      <c r="K30" s="55"/>
      <c r="L30" s="77"/>
      <c r="M30" s="77"/>
      <c r="N30" s="77"/>
      <c r="O30" s="77"/>
      <c r="P30" s="77"/>
      <c r="Q30" s="77"/>
      <c r="R30" s="78"/>
      <c r="S30" s="78"/>
      <c r="T30" s="78"/>
      <c r="U30" s="158"/>
      <c r="V30" s="77"/>
      <c r="W30" s="77"/>
    </row>
    <row r="31" spans="1:23">
      <c r="A31" s="80" t="s">
        <v>132</v>
      </c>
      <c r="B31" s="80">
        <v>2015</v>
      </c>
      <c r="C31" s="3">
        <v>24</v>
      </c>
      <c r="D31" s="4"/>
      <c r="E31" s="4"/>
      <c r="F31" s="4"/>
      <c r="G31" s="4"/>
      <c r="H31" s="4"/>
      <c r="I31" s="4"/>
      <c r="J31" s="4"/>
      <c r="K31" s="55"/>
      <c r="L31" s="77"/>
      <c r="M31" s="77"/>
      <c r="N31" s="77"/>
      <c r="O31" s="77"/>
      <c r="P31" s="77"/>
      <c r="Q31" s="77"/>
      <c r="R31" s="78"/>
      <c r="S31" s="78"/>
      <c r="T31" s="78"/>
      <c r="U31" s="158"/>
      <c r="V31" s="77"/>
      <c r="W31" s="77"/>
    </row>
    <row r="32" spans="1:23">
      <c r="A32" s="80" t="s">
        <v>132</v>
      </c>
      <c r="B32" s="80">
        <v>2015</v>
      </c>
      <c r="C32" s="3">
        <v>25</v>
      </c>
      <c r="D32" s="55"/>
      <c r="E32" s="55"/>
      <c r="F32" s="55"/>
      <c r="G32" s="55"/>
      <c r="H32" s="55"/>
      <c r="I32" s="55"/>
      <c r="J32" s="55"/>
      <c r="K32" s="55"/>
      <c r="L32" s="77"/>
      <c r="M32" s="77"/>
      <c r="N32" s="77"/>
      <c r="O32" s="77"/>
      <c r="P32" s="77"/>
      <c r="Q32" s="77"/>
      <c r="R32" s="78"/>
      <c r="S32" s="78"/>
      <c r="T32" s="78"/>
      <c r="U32" s="158"/>
      <c r="V32" s="77"/>
      <c r="W32" s="77"/>
    </row>
    <row r="33" spans="1:23">
      <c r="A33" s="80" t="s">
        <v>132</v>
      </c>
      <c r="B33" s="80">
        <v>2015</v>
      </c>
      <c r="C33" s="3">
        <v>26</v>
      </c>
      <c r="D33" s="3"/>
      <c r="E33" s="3"/>
      <c r="F33" s="3"/>
      <c r="G33" s="3"/>
      <c r="H33" s="3"/>
      <c r="I33" s="3"/>
      <c r="J33" s="3"/>
      <c r="K33" s="55"/>
      <c r="L33" s="77"/>
      <c r="M33" s="77"/>
      <c r="N33" s="77"/>
      <c r="O33" s="77"/>
      <c r="P33" s="77"/>
      <c r="Q33" s="77"/>
      <c r="R33" s="78"/>
      <c r="S33" s="78"/>
      <c r="T33" s="78"/>
      <c r="U33" s="158"/>
      <c r="V33" s="77"/>
      <c r="W33" s="77"/>
    </row>
    <row r="34" spans="1:23">
      <c r="A34" s="80" t="s">
        <v>132</v>
      </c>
      <c r="B34" s="80">
        <v>2015</v>
      </c>
      <c r="C34" s="3">
        <v>27</v>
      </c>
      <c r="D34" s="4"/>
      <c r="E34" s="4"/>
      <c r="F34" s="4"/>
      <c r="G34" s="4"/>
      <c r="H34" s="4"/>
      <c r="I34" s="4"/>
      <c r="J34" s="4"/>
      <c r="K34" s="55"/>
      <c r="L34" s="77"/>
      <c r="M34" s="77"/>
      <c r="N34" s="77"/>
      <c r="O34" s="77"/>
      <c r="P34" s="77"/>
      <c r="Q34" s="77"/>
      <c r="R34" s="78"/>
      <c r="S34" s="78"/>
      <c r="T34" s="78"/>
      <c r="U34" s="158"/>
      <c r="V34" s="77"/>
      <c r="W34" s="77"/>
    </row>
    <row r="35" spans="1:23">
      <c r="A35" s="80" t="s">
        <v>132</v>
      </c>
      <c r="B35" s="80">
        <v>2015</v>
      </c>
      <c r="C35" s="3">
        <v>28</v>
      </c>
      <c r="D35" s="55"/>
      <c r="E35" s="55"/>
      <c r="F35" s="55"/>
      <c r="G35" s="55"/>
      <c r="H35" s="55"/>
      <c r="I35" s="55"/>
      <c r="J35" s="55"/>
      <c r="K35" s="55"/>
      <c r="L35" s="77"/>
      <c r="M35" s="77"/>
      <c r="N35" s="77"/>
      <c r="O35" s="77"/>
      <c r="P35" s="77"/>
      <c r="Q35" s="77"/>
      <c r="R35" s="78"/>
      <c r="S35" s="78"/>
      <c r="T35" s="78"/>
      <c r="U35" s="158"/>
      <c r="V35" s="77"/>
      <c r="W35" s="77"/>
    </row>
    <row r="36" spans="1:23">
      <c r="A36" s="80" t="s">
        <v>132</v>
      </c>
      <c r="B36" s="80">
        <v>2015</v>
      </c>
      <c r="C36" s="3">
        <v>29</v>
      </c>
      <c r="D36" s="3"/>
      <c r="E36" s="3"/>
      <c r="F36" s="3"/>
      <c r="G36" s="3"/>
      <c r="H36" s="3"/>
      <c r="I36" s="3"/>
      <c r="J36" s="3"/>
      <c r="K36" s="55"/>
      <c r="L36" s="77"/>
      <c r="M36" s="77"/>
      <c r="N36" s="77"/>
      <c r="O36" s="77"/>
      <c r="P36" s="77"/>
      <c r="Q36" s="77"/>
      <c r="R36" s="78"/>
      <c r="S36" s="78"/>
      <c r="T36" s="78"/>
      <c r="U36" s="158"/>
      <c r="V36" s="77"/>
      <c r="W36" s="77"/>
    </row>
    <row r="37" spans="1:23">
      <c r="A37" s="80" t="s">
        <v>132</v>
      </c>
      <c r="B37" s="80">
        <v>2015</v>
      </c>
      <c r="C37" s="3">
        <v>30</v>
      </c>
      <c r="D37" s="4"/>
      <c r="E37" s="4"/>
      <c r="F37" s="4"/>
      <c r="G37" s="4"/>
      <c r="H37" s="4"/>
      <c r="I37" s="4"/>
      <c r="J37" s="4"/>
      <c r="K37" s="55"/>
      <c r="L37" s="77"/>
      <c r="M37" s="77"/>
      <c r="N37" s="77"/>
      <c r="O37" s="77"/>
      <c r="P37" s="77"/>
      <c r="Q37" s="77"/>
      <c r="R37" s="78"/>
      <c r="S37" s="78"/>
      <c r="T37" s="78"/>
      <c r="U37" s="158"/>
      <c r="V37" s="77"/>
      <c r="W37" s="77"/>
    </row>
    <row r="38" spans="1:23">
      <c r="A38" s="80" t="s">
        <v>132</v>
      </c>
      <c r="B38" s="80">
        <v>2015</v>
      </c>
      <c r="C38" s="3">
        <v>31</v>
      </c>
      <c r="D38" s="55"/>
      <c r="E38" s="55"/>
      <c r="F38" s="55"/>
      <c r="G38" s="55"/>
      <c r="H38" s="55"/>
      <c r="I38" s="55"/>
      <c r="J38" s="55"/>
      <c r="K38" s="55"/>
      <c r="L38" s="77"/>
      <c r="M38" s="77"/>
      <c r="N38" s="77"/>
      <c r="O38" s="77"/>
      <c r="P38" s="77"/>
      <c r="Q38" s="77"/>
      <c r="R38" s="78"/>
      <c r="S38" s="78"/>
      <c r="T38" s="78"/>
      <c r="U38" s="158"/>
      <c r="V38" s="77"/>
      <c r="W38" s="77"/>
    </row>
    <row r="39" spans="1:23">
      <c r="A39" s="80" t="s">
        <v>132</v>
      </c>
      <c r="B39" s="80">
        <v>2015</v>
      </c>
      <c r="C39" s="3">
        <v>32</v>
      </c>
      <c r="D39" s="3"/>
      <c r="E39" s="3"/>
      <c r="F39" s="3"/>
      <c r="G39" s="3"/>
      <c r="H39" s="3"/>
      <c r="I39" s="3"/>
      <c r="J39" s="3"/>
      <c r="K39" s="55"/>
      <c r="L39" s="77"/>
      <c r="M39" s="77"/>
      <c r="N39" s="77"/>
      <c r="O39" s="77"/>
      <c r="P39" s="77"/>
      <c r="Q39" s="77"/>
      <c r="R39" s="78"/>
      <c r="S39" s="78"/>
      <c r="T39" s="78"/>
      <c r="U39" s="158"/>
      <c r="V39" s="77"/>
      <c r="W39" s="77"/>
    </row>
    <row r="40" spans="1:23">
      <c r="A40" s="80" t="s">
        <v>132</v>
      </c>
      <c r="B40" s="80">
        <v>2015</v>
      </c>
      <c r="C40" s="3">
        <v>33</v>
      </c>
      <c r="D40" s="4"/>
      <c r="E40" s="4"/>
      <c r="F40" s="4"/>
      <c r="G40" s="4"/>
      <c r="H40" s="4"/>
      <c r="I40" s="4"/>
      <c r="J40" s="4"/>
      <c r="K40" s="55"/>
      <c r="L40" s="77"/>
      <c r="M40" s="77"/>
      <c r="N40" s="77"/>
      <c r="O40" s="77"/>
      <c r="P40" s="77"/>
      <c r="Q40" s="77"/>
      <c r="R40" s="78"/>
      <c r="S40" s="78"/>
      <c r="T40" s="78"/>
      <c r="U40" s="158"/>
      <c r="V40" s="77"/>
      <c r="W40" s="77"/>
    </row>
    <row r="41" spans="1:23">
      <c r="A41" s="80" t="s">
        <v>132</v>
      </c>
      <c r="B41" s="80">
        <v>2015</v>
      </c>
      <c r="C41" s="3">
        <v>34</v>
      </c>
      <c r="D41" s="55"/>
      <c r="E41" s="55"/>
      <c r="F41" s="55"/>
      <c r="G41" s="55"/>
      <c r="H41" s="55"/>
      <c r="I41" s="55"/>
      <c r="J41" s="55"/>
      <c r="K41" s="55"/>
      <c r="L41" s="77"/>
      <c r="M41" s="77"/>
      <c r="N41" s="77"/>
      <c r="O41" s="77"/>
      <c r="P41" s="77"/>
      <c r="Q41" s="77"/>
      <c r="R41" s="78"/>
      <c r="S41" s="78"/>
      <c r="T41" s="78"/>
      <c r="U41" s="158"/>
      <c r="V41" s="77"/>
      <c r="W41" s="77"/>
    </row>
    <row r="42" spans="1:23">
      <c r="A42" s="80" t="s">
        <v>132</v>
      </c>
      <c r="B42" s="80">
        <v>2015</v>
      </c>
      <c r="C42" s="3">
        <v>35</v>
      </c>
      <c r="D42" s="3"/>
      <c r="E42" s="3"/>
      <c r="F42" s="3"/>
      <c r="G42" s="3"/>
      <c r="H42" s="3"/>
      <c r="I42" s="3"/>
      <c r="J42" s="3"/>
      <c r="K42" s="55"/>
      <c r="L42" s="77"/>
      <c r="M42" s="77"/>
      <c r="N42" s="77"/>
      <c r="O42" s="77"/>
      <c r="P42" s="77"/>
      <c r="Q42" s="77"/>
      <c r="R42" s="78"/>
      <c r="S42" s="78"/>
      <c r="T42" s="78"/>
      <c r="U42" s="158"/>
      <c r="V42" s="77"/>
      <c r="W42" s="77"/>
    </row>
    <row r="43" spans="1:23">
      <c r="A43" s="80" t="s">
        <v>132</v>
      </c>
      <c r="B43" s="80">
        <v>2015</v>
      </c>
      <c r="C43" s="3">
        <v>36</v>
      </c>
      <c r="D43" s="4"/>
      <c r="E43" s="4"/>
      <c r="F43" s="4"/>
      <c r="G43" s="4"/>
      <c r="H43" s="4"/>
      <c r="I43" s="4"/>
      <c r="J43" s="4"/>
      <c r="K43" s="55"/>
      <c r="L43" s="77"/>
      <c r="M43" s="77"/>
      <c r="N43" s="77"/>
      <c r="O43" s="77"/>
      <c r="P43" s="77"/>
      <c r="Q43" s="77"/>
      <c r="R43" s="78"/>
      <c r="S43" s="78"/>
      <c r="T43" s="78"/>
      <c r="U43" s="158"/>
      <c r="V43" s="77"/>
      <c r="W43" s="77"/>
    </row>
    <row r="44" spans="1:23">
      <c r="A44" s="80" t="s">
        <v>132</v>
      </c>
      <c r="B44" s="80">
        <v>2015</v>
      </c>
      <c r="C44" s="3">
        <v>37</v>
      </c>
      <c r="D44" s="55"/>
      <c r="E44" s="55"/>
      <c r="F44" s="55"/>
      <c r="G44" s="55"/>
      <c r="H44" s="55"/>
      <c r="I44" s="55"/>
      <c r="J44" s="55"/>
      <c r="K44" s="55"/>
      <c r="L44" s="77"/>
      <c r="M44" s="77"/>
      <c r="N44" s="77"/>
      <c r="O44" s="77"/>
      <c r="P44" s="77"/>
      <c r="Q44" s="77"/>
      <c r="R44" s="78"/>
      <c r="S44" s="78"/>
      <c r="T44" s="78"/>
      <c r="U44" s="158"/>
      <c r="V44" s="77"/>
      <c r="W44" s="77"/>
    </row>
    <row r="45" spans="1:23">
      <c r="A45" s="80" t="s">
        <v>132</v>
      </c>
      <c r="B45" s="80">
        <v>2015</v>
      </c>
      <c r="C45" s="3">
        <v>38</v>
      </c>
      <c r="D45" s="3"/>
      <c r="E45" s="3"/>
      <c r="F45" s="3"/>
      <c r="G45" s="3"/>
      <c r="H45" s="3"/>
      <c r="I45" s="3"/>
      <c r="J45" s="3"/>
      <c r="K45" s="55"/>
      <c r="L45" s="77"/>
      <c r="M45" s="77"/>
      <c r="N45" s="77"/>
      <c r="O45" s="77"/>
      <c r="P45" s="77"/>
      <c r="Q45" s="77"/>
      <c r="R45" s="78"/>
      <c r="S45" s="78"/>
      <c r="T45" s="78"/>
      <c r="U45" s="158"/>
      <c r="V45" s="77"/>
      <c r="W45" s="77"/>
    </row>
    <row r="46" spans="1:23">
      <c r="A46" s="80" t="s">
        <v>132</v>
      </c>
      <c r="B46" s="80">
        <v>2015</v>
      </c>
      <c r="C46" s="3">
        <v>39</v>
      </c>
      <c r="D46" s="4"/>
      <c r="E46" s="4"/>
      <c r="F46" s="4"/>
      <c r="G46" s="4"/>
      <c r="H46" s="4"/>
      <c r="I46" s="4"/>
      <c r="J46" s="4"/>
      <c r="K46" s="55"/>
      <c r="L46" s="77"/>
      <c r="M46" s="77"/>
      <c r="N46" s="77"/>
      <c r="O46" s="77"/>
      <c r="P46" s="77"/>
      <c r="Q46" s="77"/>
      <c r="R46" s="78"/>
      <c r="S46" s="78"/>
      <c r="T46" s="78"/>
      <c r="U46" s="158"/>
      <c r="V46" s="77"/>
      <c r="W46" s="77"/>
    </row>
    <row r="47" spans="1:23">
      <c r="A47" s="80" t="s">
        <v>132</v>
      </c>
      <c r="B47" s="80">
        <v>2015</v>
      </c>
      <c r="C47" s="3">
        <v>40</v>
      </c>
      <c r="D47" s="55"/>
      <c r="E47" s="55"/>
      <c r="F47" s="55"/>
      <c r="G47" s="55"/>
      <c r="H47" s="55"/>
      <c r="I47" s="55"/>
      <c r="J47" s="55"/>
      <c r="K47" s="55"/>
      <c r="L47" s="77"/>
      <c r="M47" s="77"/>
      <c r="N47" s="77"/>
      <c r="O47" s="77"/>
      <c r="P47" s="77"/>
      <c r="Q47" s="77"/>
      <c r="R47" s="78"/>
      <c r="S47" s="78"/>
      <c r="T47" s="78"/>
      <c r="U47" s="158"/>
      <c r="V47" s="77"/>
      <c r="W47" s="77"/>
    </row>
    <row r="48" spans="1:23">
      <c r="A48" s="80" t="s">
        <v>132</v>
      </c>
      <c r="B48" s="80">
        <v>2015</v>
      </c>
      <c r="C48" s="3">
        <v>41</v>
      </c>
      <c r="D48" s="3"/>
      <c r="E48" s="3"/>
      <c r="F48" s="3"/>
      <c r="G48" s="3"/>
      <c r="H48" s="3"/>
      <c r="I48" s="3"/>
      <c r="J48" s="3"/>
      <c r="K48" s="55"/>
      <c r="L48" s="77"/>
      <c r="M48" s="77"/>
      <c r="N48" s="77"/>
      <c r="O48" s="77"/>
      <c r="P48" s="77"/>
      <c r="Q48" s="77"/>
      <c r="R48" s="78"/>
      <c r="S48" s="78"/>
      <c r="T48" s="78"/>
      <c r="U48" s="158"/>
      <c r="V48" s="77"/>
      <c r="W48" s="77"/>
    </row>
    <row r="49" spans="1:23">
      <c r="A49" s="80" t="s">
        <v>132</v>
      </c>
      <c r="B49" s="80">
        <v>2015</v>
      </c>
      <c r="C49" s="3">
        <v>42</v>
      </c>
      <c r="D49" s="4"/>
      <c r="E49" s="4"/>
      <c r="F49" s="4"/>
      <c r="G49" s="4"/>
      <c r="H49" s="4"/>
      <c r="I49" s="4"/>
      <c r="J49" s="4"/>
      <c r="K49" s="55"/>
      <c r="L49" s="77"/>
      <c r="M49" s="77"/>
      <c r="N49" s="77"/>
      <c r="O49" s="77"/>
      <c r="P49" s="77"/>
      <c r="Q49" s="77"/>
      <c r="R49" s="78"/>
      <c r="S49" s="78"/>
      <c r="T49" s="78"/>
      <c r="U49" s="158"/>
      <c r="V49" s="77"/>
      <c r="W49" s="77"/>
    </row>
    <row r="50" spans="1:23">
      <c r="A50" s="80" t="s">
        <v>132</v>
      </c>
      <c r="B50" s="80">
        <v>2015</v>
      </c>
      <c r="C50" s="3">
        <v>43</v>
      </c>
      <c r="D50" s="55"/>
      <c r="E50" s="55"/>
      <c r="F50" s="55"/>
      <c r="G50" s="55"/>
      <c r="H50" s="55"/>
      <c r="I50" s="55"/>
      <c r="J50" s="55"/>
      <c r="K50" s="55"/>
      <c r="L50" s="77"/>
      <c r="M50" s="77"/>
      <c r="N50" s="77"/>
      <c r="O50" s="77"/>
      <c r="P50" s="77"/>
      <c r="Q50" s="77"/>
      <c r="R50" s="78"/>
      <c r="S50" s="78"/>
      <c r="T50" s="78"/>
      <c r="U50" s="158"/>
      <c r="V50" s="77"/>
      <c r="W50" s="77"/>
    </row>
    <row r="51" spans="1:23">
      <c r="A51" s="80" t="s">
        <v>132</v>
      </c>
      <c r="B51" s="80">
        <v>2015</v>
      </c>
      <c r="C51" s="3">
        <v>44</v>
      </c>
      <c r="D51" s="3"/>
      <c r="E51" s="3"/>
      <c r="F51" s="3"/>
      <c r="G51" s="3"/>
      <c r="H51" s="3"/>
      <c r="I51" s="3"/>
      <c r="J51" s="3"/>
      <c r="K51" s="55"/>
      <c r="L51" s="77"/>
      <c r="M51" s="77"/>
      <c r="N51" s="77"/>
      <c r="O51" s="77"/>
      <c r="P51" s="77"/>
      <c r="Q51" s="77"/>
      <c r="R51" s="78"/>
      <c r="S51" s="78"/>
      <c r="T51" s="78"/>
      <c r="U51" s="158"/>
      <c r="V51" s="77"/>
      <c r="W51" s="77"/>
    </row>
    <row r="52" spans="1:23">
      <c r="A52" s="80" t="s">
        <v>132</v>
      </c>
      <c r="B52" s="80">
        <v>2015</v>
      </c>
      <c r="C52" s="3">
        <v>45</v>
      </c>
      <c r="D52" s="4"/>
      <c r="E52" s="4"/>
      <c r="F52" s="4"/>
      <c r="G52" s="4"/>
      <c r="H52" s="4"/>
      <c r="I52" s="4"/>
      <c r="J52" s="4"/>
      <c r="K52" s="55"/>
      <c r="L52" s="77"/>
      <c r="M52" s="77"/>
      <c r="N52" s="77"/>
      <c r="O52" s="77"/>
      <c r="P52" s="77"/>
      <c r="Q52" s="77"/>
      <c r="R52" s="78"/>
      <c r="S52" s="78"/>
      <c r="T52" s="78"/>
      <c r="U52" s="158"/>
      <c r="V52" s="77"/>
      <c r="W52" s="77"/>
    </row>
    <row r="53" spans="1:23">
      <c r="A53" s="80" t="s">
        <v>132</v>
      </c>
      <c r="B53" s="80">
        <v>2015</v>
      </c>
      <c r="C53" s="3">
        <v>46</v>
      </c>
      <c r="D53" s="55"/>
      <c r="E53" s="55"/>
      <c r="F53" s="55"/>
      <c r="G53" s="55"/>
      <c r="H53" s="55"/>
      <c r="I53" s="55"/>
      <c r="J53" s="55"/>
      <c r="K53" s="55"/>
      <c r="L53" s="77"/>
      <c r="M53" s="77"/>
      <c r="N53" s="77"/>
      <c r="O53" s="77"/>
      <c r="P53" s="77"/>
      <c r="Q53" s="77"/>
      <c r="R53" s="78"/>
      <c r="S53" s="78"/>
      <c r="T53" s="78"/>
      <c r="U53" s="158"/>
      <c r="V53" s="77"/>
      <c r="W53" s="77"/>
    </row>
    <row r="54" spans="1:23">
      <c r="A54" s="80" t="s">
        <v>132</v>
      </c>
      <c r="B54" s="80">
        <v>2015</v>
      </c>
      <c r="C54" s="3">
        <v>47</v>
      </c>
      <c r="D54" s="3"/>
      <c r="E54" s="3"/>
      <c r="F54" s="3"/>
      <c r="G54" s="3"/>
      <c r="H54" s="3"/>
      <c r="I54" s="3"/>
      <c r="J54" s="3"/>
      <c r="K54" s="55"/>
      <c r="L54" s="77"/>
      <c r="M54" s="77"/>
      <c r="N54" s="77"/>
      <c r="O54" s="77"/>
      <c r="P54" s="77"/>
      <c r="Q54" s="77"/>
      <c r="R54" s="78"/>
      <c r="S54" s="78"/>
      <c r="T54" s="78"/>
      <c r="U54" s="158"/>
      <c r="V54" s="77"/>
      <c r="W54" s="77"/>
    </row>
    <row r="55" spans="1:23">
      <c r="A55" s="80" t="s">
        <v>132</v>
      </c>
      <c r="B55" s="80">
        <v>2015</v>
      </c>
      <c r="C55" s="3">
        <v>48</v>
      </c>
      <c r="D55" s="4"/>
      <c r="E55" s="4"/>
      <c r="F55" s="4"/>
      <c r="G55" s="4"/>
      <c r="H55" s="4"/>
      <c r="I55" s="4"/>
      <c r="J55" s="4"/>
      <c r="K55" s="55"/>
      <c r="L55" s="77"/>
      <c r="M55" s="77"/>
      <c r="N55" s="77"/>
      <c r="O55" s="77"/>
      <c r="P55" s="77"/>
      <c r="Q55" s="77"/>
      <c r="R55" s="78"/>
      <c r="S55" s="78"/>
      <c r="T55" s="78"/>
      <c r="U55" s="158"/>
      <c r="V55" s="77"/>
      <c r="W55" s="77"/>
    </row>
    <row r="56" spans="1:23">
      <c r="A56" s="80" t="s">
        <v>132</v>
      </c>
      <c r="B56" s="80">
        <v>2015</v>
      </c>
      <c r="C56" s="3">
        <v>49</v>
      </c>
      <c r="D56" s="55"/>
      <c r="E56" s="55"/>
      <c r="F56" s="55"/>
      <c r="G56" s="55"/>
      <c r="H56" s="55"/>
      <c r="I56" s="55"/>
      <c r="J56" s="55"/>
      <c r="K56" s="55"/>
      <c r="L56" s="77"/>
      <c r="M56" s="77"/>
      <c r="N56" s="77"/>
      <c r="O56" s="77"/>
      <c r="P56" s="77"/>
      <c r="Q56" s="77"/>
      <c r="R56" s="78"/>
      <c r="S56" s="78"/>
      <c r="T56" s="78"/>
      <c r="U56" s="158"/>
      <c r="V56" s="77"/>
      <c r="W56" s="77"/>
    </row>
    <row r="57" spans="1:23">
      <c r="A57" s="80" t="s">
        <v>132</v>
      </c>
      <c r="B57" s="80">
        <v>2015</v>
      </c>
      <c r="C57" s="3">
        <v>50</v>
      </c>
      <c r="D57" s="3"/>
      <c r="E57" s="3"/>
      <c r="F57" s="3"/>
      <c r="G57" s="3"/>
      <c r="H57" s="3"/>
      <c r="I57" s="3"/>
      <c r="J57" s="3"/>
      <c r="K57" s="55"/>
      <c r="L57" s="77"/>
      <c r="M57" s="77"/>
      <c r="N57" s="77"/>
      <c r="O57" s="77"/>
      <c r="P57" s="77"/>
      <c r="Q57" s="77"/>
      <c r="R57" s="78"/>
      <c r="S57" s="78"/>
      <c r="T57" s="78"/>
      <c r="U57" s="158"/>
      <c r="V57" s="77"/>
      <c r="W57" s="77"/>
    </row>
    <row r="58" spans="1:23">
      <c r="A58" s="80" t="s">
        <v>132</v>
      </c>
      <c r="B58" s="80">
        <v>2015</v>
      </c>
      <c r="C58" s="3">
        <v>51</v>
      </c>
      <c r="D58" s="4"/>
      <c r="E58" s="4"/>
      <c r="F58" s="4"/>
      <c r="G58" s="4"/>
      <c r="H58" s="4"/>
      <c r="I58" s="4"/>
      <c r="J58" s="4"/>
      <c r="K58" s="55"/>
      <c r="L58" s="77"/>
      <c r="M58" s="77"/>
      <c r="N58" s="77"/>
      <c r="O58" s="77"/>
      <c r="P58" s="77"/>
      <c r="Q58" s="77"/>
      <c r="R58" s="78"/>
      <c r="S58" s="78"/>
      <c r="T58" s="78"/>
      <c r="U58" s="158"/>
      <c r="V58" s="77"/>
      <c r="W58" s="77"/>
    </row>
    <row r="59" spans="1:23">
      <c r="A59" s="80" t="s">
        <v>132</v>
      </c>
      <c r="B59" s="80">
        <v>2015</v>
      </c>
      <c r="C59" s="3">
        <v>52</v>
      </c>
      <c r="D59" s="55"/>
      <c r="E59" s="55"/>
      <c r="F59" s="55"/>
      <c r="G59" s="55"/>
      <c r="H59" s="55"/>
      <c r="I59" s="55"/>
      <c r="J59" s="55"/>
      <c r="K59" s="55"/>
      <c r="L59" s="77"/>
      <c r="M59" s="77"/>
      <c r="N59" s="77"/>
      <c r="O59" s="77"/>
      <c r="P59" s="77"/>
      <c r="Q59" s="77"/>
      <c r="R59" s="78"/>
      <c r="S59" s="78"/>
      <c r="T59" s="78"/>
      <c r="U59" s="158"/>
      <c r="V59" s="77"/>
      <c r="W59" s="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5:J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0"/>
  <sheetViews>
    <sheetView tabSelected="0" workbookViewId="0" showGridLines="true" showRowColHeaders="1">
      <selection activeCell="C5" sqref="C5"/>
    </sheetView>
  </sheetViews>
  <sheetFormatPr defaultRowHeight="14.4" defaultColWidth="9.140625" outlineLevelRow="0" outlineLevelCol="0"/>
  <cols>
    <col min="2" max="2" width="5.42578125" customWidth="true" style="0"/>
    <col min="3" max="3" width="8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8" customWidth="true" style="0"/>
    <col min="12" max="12" width="8" customWidth="true" style="0"/>
    <col min="13" max="13" width="8" customWidth="true" style="0"/>
    <col min="14" max="14" width="8" customWidth="true" style="0"/>
    <col min="15" max="15" width="8" customWidth="true" style="0"/>
    <col min="16" max="16" width="8" customWidth="true" style="0"/>
    <col min="17" max="17" width="8" customWidth="true" style="0"/>
    <col min="18" max="18" width="8" customWidth="true" style="0"/>
    <col min="19" max="19" width="8" customWidth="true" style="0"/>
    <col min="20" max="20" width="8" customWidth="true" style="0"/>
  </cols>
  <sheetData>
    <row r="1" spans="1:21">
      <c r="G1" s="14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>
      <c r="A2" s="115" t="s">
        <v>117</v>
      </c>
      <c r="B2" s="116" t="s">
        <v>4</v>
      </c>
      <c r="C2" s="115" t="s">
        <v>296</v>
      </c>
      <c r="D2" s="115" t="s">
        <v>297</v>
      </c>
      <c r="E2" s="115" t="s">
        <v>298</v>
      </c>
      <c r="F2" s="115" t="s">
        <v>299</v>
      </c>
      <c r="G2" s="115" t="s">
        <v>300</v>
      </c>
      <c r="H2" s="117" t="s">
        <v>301</v>
      </c>
      <c r="I2" s="117" t="s">
        <v>302</v>
      </c>
      <c r="J2" s="117" t="s">
        <v>303</v>
      </c>
      <c r="K2" s="112"/>
      <c r="L2" s="112" t="s">
        <v>304</v>
      </c>
      <c r="M2" s="112" t="s">
        <v>305</v>
      </c>
      <c r="N2" s="137" t="s">
        <v>306</v>
      </c>
      <c r="O2" s="112" t="s">
        <v>307</v>
      </c>
      <c r="P2" s="112" t="s">
        <v>308</v>
      </c>
      <c r="Q2" s="112" t="s">
        <v>309</v>
      </c>
      <c r="R2" s="112" t="s">
        <v>310</v>
      </c>
      <c r="S2" s="112" t="s">
        <v>311</v>
      </c>
      <c r="T2" s="112"/>
      <c r="U2" s="11" t="s">
        <v>312</v>
      </c>
    </row>
    <row r="3" spans="1:21">
      <c r="A3" s="110">
        <v>2015</v>
      </c>
      <c r="B3" s="118">
        <v>1</v>
      </c>
      <c r="C3" s="110" t="str">
        <f>IRAG!G8</f>
        <v>0</v>
      </c>
      <c r="D3" s="111" t="str">
        <f>IRAG!G8/IRAG!F8</f>
        <v>0</v>
      </c>
      <c r="E3" s="110" t="str">
        <f>IRAG!H8</f>
        <v>0</v>
      </c>
      <c r="F3" s="111" t="str">
        <f>IRAG!H8/IRAG!F8</f>
        <v>0</v>
      </c>
      <c r="G3" s="14" t="str">
        <f>IRAG!E8</f>
        <v>0</v>
      </c>
      <c r="H3" s="113" t="str">
        <f>IRAG!E8/IRAG!D8</f>
        <v>0</v>
      </c>
      <c r="I3" s="119" t="str">
        <f>IRAG!K8</f>
        <v>0</v>
      </c>
      <c r="J3" s="113" t="str">
        <f>IRAG!K8/IRAG!J8</f>
        <v>0</v>
      </c>
      <c r="K3" s="113"/>
      <c r="L3" s="119" t="str">
        <f>ETI!E8</f>
        <v>0</v>
      </c>
      <c r="M3" s="119" t="str">
        <f>ETI!D8</f>
        <v>0</v>
      </c>
      <c r="N3" s="113" t="str">
        <f>ETI!E8/ETI!D8</f>
        <v>0</v>
      </c>
      <c r="O3" s="113" t="str">
        <f>ETI!F8/ETI!E8</f>
        <v>0</v>
      </c>
      <c r="P3" s="119" t="str">
        <f>ETI!G8</f>
        <v>0</v>
      </c>
      <c r="Q3" s="113" t="str">
        <f>ETI!G8/ETI!F8</f>
        <v>0</v>
      </c>
      <c r="R3" s="119" t="str">
        <f>ETI!J8</f>
        <v>0</v>
      </c>
      <c r="S3" s="113" t="str">
        <f>ETI!J8/ETI!F8</f>
        <v>0</v>
      </c>
      <c r="T3" s="113"/>
    </row>
    <row r="4" spans="1:21">
      <c r="A4" s="110">
        <v>2015</v>
      </c>
      <c r="B4" s="118">
        <v>2</v>
      </c>
      <c r="C4" s="110" t="str">
        <f>IRAG!G9</f>
        <v>0</v>
      </c>
      <c r="D4" s="111" t="str">
        <f>IRAG!G9/IRAG!F9</f>
        <v>0</v>
      </c>
      <c r="E4" s="110" t="str">
        <f>IRAG!H9</f>
        <v>0</v>
      </c>
      <c r="F4" s="111" t="str">
        <f>IRAG!H9/IRAG!F9</f>
        <v>0</v>
      </c>
      <c r="G4" s="14" t="str">
        <f>IRAG!E9</f>
        <v>0</v>
      </c>
      <c r="H4" s="113" t="str">
        <f>IRAG!E9/IRAG!D9</f>
        <v>0</v>
      </c>
      <c r="I4" s="119" t="str">
        <f>IRAG!K9</f>
        <v>0</v>
      </c>
      <c r="J4" s="113" t="str">
        <f>IRAG!K9/IRAG!J9</f>
        <v>0</v>
      </c>
      <c r="K4" s="113"/>
      <c r="L4" s="119" t="str">
        <f>ETI!E9</f>
        <v>0</v>
      </c>
      <c r="M4" s="119" t="str">
        <f>ETI!D9</f>
        <v>0</v>
      </c>
      <c r="N4" s="113" t="str">
        <f>ETI!E9/ETI!D9</f>
        <v>0</v>
      </c>
      <c r="O4" s="113" t="str">
        <f>ETI!F9/ETI!E9</f>
        <v>0</v>
      </c>
      <c r="P4" s="119" t="str">
        <f>ETI!G9</f>
        <v>0</v>
      </c>
      <c r="Q4" s="113" t="str">
        <f>ETI!G9/ETI!F9</f>
        <v>0</v>
      </c>
      <c r="R4" s="119" t="str">
        <f>ETI!J9</f>
        <v>0</v>
      </c>
      <c r="S4" s="113" t="str">
        <f>ETI!J9/ETI!F9</f>
        <v>0</v>
      </c>
      <c r="T4" s="113"/>
    </row>
    <row r="5" spans="1:21">
      <c r="A5" s="110">
        <v>2015</v>
      </c>
      <c r="B5" s="118">
        <v>3</v>
      </c>
      <c r="C5" s="110" t="str">
        <f>IRAG!G10</f>
        <v>0</v>
      </c>
      <c r="D5" s="111" t="str">
        <f>IRAG!G10/IRAG!F10</f>
        <v>0</v>
      </c>
      <c r="E5" s="110" t="str">
        <f>IRAG!H10</f>
        <v>0</v>
      </c>
      <c r="F5" s="111" t="str">
        <f>IRAG!H10/IRAG!F10</f>
        <v>0</v>
      </c>
      <c r="G5" s="14" t="str">
        <f>IRAG!E10</f>
        <v>0</v>
      </c>
      <c r="H5" s="113" t="str">
        <f>IRAG!E10/IRAG!D10</f>
        <v>0</v>
      </c>
      <c r="I5" s="119" t="str">
        <f>IRAG!K10</f>
        <v>0</v>
      </c>
      <c r="J5" s="113" t="str">
        <f>IRAG!K10/IRAG!J10</f>
        <v>0</v>
      </c>
      <c r="K5" s="113"/>
      <c r="L5" s="119" t="str">
        <f>ETI!E10</f>
        <v>0</v>
      </c>
      <c r="M5" s="119" t="str">
        <f>ETI!D10</f>
        <v>0</v>
      </c>
      <c r="N5" s="113" t="str">
        <f>ETI!E10/ETI!D10</f>
        <v>0</v>
      </c>
      <c r="O5" s="113" t="str">
        <f>ETI!F10/ETI!E10</f>
        <v>0</v>
      </c>
      <c r="P5" s="119" t="str">
        <f>ETI!G10</f>
        <v>0</v>
      </c>
      <c r="Q5" s="113" t="str">
        <f>ETI!G10/ETI!F10</f>
        <v>0</v>
      </c>
      <c r="R5" s="119" t="str">
        <f>ETI!J10</f>
        <v>0</v>
      </c>
      <c r="S5" s="113" t="str">
        <f>ETI!J10/ETI!F10</f>
        <v>0</v>
      </c>
      <c r="T5" s="113"/>
    </row>
    <row r="6" spans="1:21">
      <c r="A6" s="110">
        <v>2015</v>
      </c>
      <c r="B6" s="118">
        <v>4</v>
      </c>
      <c r="C6" s="110" t="str">
        <f>IRAG!G11</f>
        <v>0</v>
      </c>
      <c r="D6" s="111" t="str">
        <f>IRAG!G11/IRAG!F11</f>
        <v>0</v>
      </c>
      <c r="E6" s="110" t="str">
        <f>IRAG!H11</f>
        <v>0</v>
      </c>
      <c r="F6" s="111" t="str">
        <f>IRAG!H11/IRAG!F11</f>
        <v>0</v>
      </c>
      <c r="G6" s="14" t="str">
        <f>IRAG!E11</f>
        <v>0</v>
      </c>
      <c r="H6" s="113" t="str">
        <f>IRAG!E11/IRAG!D11</f>
        <v>0</v>
      </c>
      <c r="I6" s="119" t="str">
        <f>IRAG!K11</f>
        <v>0</v>
      </c>
      <c r="J6" s="113" t="str">
        <f>IRAG!K11/IRAG!J11</f>
        <v>0</v>
      </c>
      <c r="K6" s="113"/>
      <c r="L6" s="119" t="str">
        <f>ETI!E11</f>
        <v>0</v>
      </c>
      <c r="M6" s="119" t="str">
        <f>ETI!D11</f>
        <v>0</v>
      </c>
      <c r="N6" s="113" t="str">
        <f>ETI!E11/ETI!D11</f>
        <v>0</v>
      </c>
      <c r="O6" s="113" t="str">
        <f>ETI!F11/ETI!E11</f>
        <v>0</v>
      </c>
      <c r="P6" s="119" t="str">
        <f>ETI!G11</f>
        <v>0</v>
      </c>
      <c r="Q6" s="113" t="str">
        <f>ETI!G11/ETI!F11</f>
        <v>0</v>
      </c>
      <c r="R6" s="119" t="str">
        <f>ETI!J11</f>
        <v>0</v>
      </c>
      <c r="S6" s="113" t="str">
        <f>ETI!J11/ETI!F11</f>
        <v>0</v>
      </c>
      <c r="T6" s="113"/>
    </row>
    <row r="7" spans="1:21">
      <c r="A7" s="110">
        <v>2015</v>
      </c>
      <c r="B7" s="118">
        <v>5</v>
      </c>
      <c r="C7" s="110" t="str">
        <f>IRAG!G12</f>
        <v>0</v>
      </c>
      <c r="D7" s="111" t="str">
        <f>IRAG!G12/IRAG!F12</f>
        <v>0</v>
      </c>
      <c r="E7" s="110" t="str">
        <f>IRAG!H12</f>
        <v>0</v>
      </c>
      <c r="F7" s="111" t="str">
        <f>IRAG!H12/IRAG!F12</f>
        <v>0</v>
      </c>
      <c r="G7" s="14" t="str">
        <f>IRAG!E12</f>
        <v>0</v>
      </c>
      <c r="H7" s="113" t="str">
        <f>IRAG!E12/IRAG!D12</f>
        <v>0</v>
      </c>
      <c r="I7" s="119" t="str">
        <f>IRAG!K12</f>
        <v>0</v>
      </c>
      <c r="J7" s="113" t="str">
        <f>IRAG!K12/IRAG!J12</f>
        <v>0</v>
      </c>
      <c r="K7" s="113"/>
      <c r="L7" s="119" t="str">
        <f>ETI!E12</f>
        <v>0</v>
      </c>
      <c r="M7" s="119" t="str">
        <f>ETI!D12</f>
        <v>0</v>
      </c>
      <c r="N7" s="113" t="str">
        <f>ETI!E12/ETI!D12</f>
        <v>0</v>
      </c>
      <c r="O7" s="113" t="str">
        <f>ETI!F12/ETI!E12</f>
        <v>0</v>
      </c>
      <c r="P7" s="119" t="str">
        <f>ETI!G12</f>
        <v>0</v>
      </c>
      <c r="Q7" s="113" t="str">
        <f>ETI!G12/ETI!F12</f>
        <v>0</v>
      </c>
      <c r="R7" s="119" t="str">
        <f>ETI!J12</f>
        <v>0</v>
      </c>
      <c r="S7" s="113" t="str">
        <f>ETI!J12/ETI!F12</f>
        <v>0</v>
      </c>
      <c r="T7" s="113"/>
    </row>
    <row r="8" spans="1:21">
      <c r="A8" s="110">
        <v>2015</v>
      </c>
      <c r="B8" s="118">
        <v>6</v>
      </c>
      <c r="C8" s="110" t="str">
        <f>IRAG!G13</f>
        <v>0</v>
      </c>
      <c r="D8" s="111" t="str">
        <f>IRAG!G13/IRAG!F13</f>
        <v>0</v>
      </c>
      <c r="E8" s="110" t="str">
        <f>IRAG!H13</f>
        <v>0</v>
      </c>
      <c r="F8" s="111" t="str">
        <f>IRAG!H13/IRAG!F13</f>
        <v>0</v>
      </c>
      <c r="G8" s="14" t="str">
        <f>IRAG!E13</f>
        <v>0</v>
      </c>
      <c r="H8" s="113" t="str">
        <f>IRAG!E13/IRAG!D13</f>
        <v>0</v>
      </c>
      <c r="I8" s="119" t="str">
        <f>IRAG!K13</f>
        <v>0</v>
      </c>
      <c r="J8" s="113" t="str">
        <f>IRAG!K13/IRAG!J13</f>
        <v>0</v>
      </c>
      <c r="K8" s="113"/>
      <c r="L8" s="119" t="str">
        <f>ETI!E13</f>
        <v>0</v>
      </c>
      <c r="M8" s="119" t="str">
        <f>ETI!D13</f>
        <v>0</v>
      </c>
      <c r="N8" s="113" t="str">
        <f>ETI!E13/ETI!D13</f>
        <v>0</v>
      </c>
      <c r="O8" s="113" t="str">
        <f>ETI!F13/ETI!E13</f>
        <v>0</v>
      </c>
      <c r="P8" s="119" t="str">
        <f>ETI!G13</f>
        <v>0</v>
      </c>
      <c r="Q8" s="113" t="str">
        <f>ETI!G13/ETI!F13</f>
        <v>0</v>
      </c>
      <c r="R8" s="119" t="str">
        <f>ETI!J13</f>
        <v>0</v>
      </c>
      <c r="S8" s="113" t="str">
        <f>ETI!J13/ETI!F13</f>
        <v>0</v>
      </c>
      <c r="T8" s="113"/>
    </row>
    <row r="9" spans="1:21">
      <c r="A9" s="110">
        <v>2015</v>
      </c>
      <c r="B9" s="118">
        <v>7</v>
      </c>
      <c r="C9" s="110" t="str">
        <f>IRAG!G14</f>
        <v>0</v>
      </c>
      <c r="D9" s="111" t="str">
        <f>IRAG!G14/IRAG!F14</f>
        <v>0</v>
      </c>
      <c r="E9" s="110" t="str">
        <f>IRAG!H14</f>
        <v>0</v>
      </c>
      <c r="F9" s="111" t="str">
        <f>IRAG!H14/IRAG!F14</f>
        <v>0</v>
      </c>
      <c r="G9" s="14" t="str">
        <f>IRAG!E14</f>
        <v>0</v>
      </c>
      <c r="H9" s="113" t="str">
        <f>IRAG!E14/IRAG!D14</f>
        <v>0</v>
      </c>
      <c r="I9" s="119" t="str">
        <f>IRAG!K14</f>
        <v>0</v>
      </c>
      <c r="J9" s="113" t="str">
        <f>IRAG!K14/IRAG!J14</f>
        <v>0</v>
      </c>
      <c r="K9" s="113"/>
      <c r="L9" s="119" t="str">
        <f>ETI!E14</f>
        <v>0</v>
      </c>
      <c r="M9" s="119" t="str">
        <f>ETI!D14</f>
        <v>0</v>
      </c>
      <c r="N9" s="113" t="str">
        <f>ETI!E14/ETI!D14</f>
        <v>0</v>
      </c>
      <c r="O9" s="113" t="str">
        <f>ETI!F14/ETI!E14</f>
        <v>0</v>
      </c>
      <c r="P9" s="119" t="str">
        <f>ETI!G14</f>
        <v>0</v>
      </c>
      <c r="Q9" s="113" t="str">
        <f>ETI!G14/ETI!F14</f>
        <v>0</v>
      </c>
      <c r="R9" s="119" t="str">
        <f>ETI!J14</f>
        <v>0</v>
      </c>
      <c r="S9" s="113" t="str">
        <f>ETI!J14/ETI!F14</f>
        <v>0</v>
      </c>
      <c r="T9" s="113"/>
    </row>
    <row r="10" spans="1:21">
      <c r="A10" s="110">
        <v>2015</v>
      </c>
      <c r="B10" s="118">
        <v>8</v>
      </c>
      <c r="C10" s="110" t="str">
        <f>IRAG!G15</f>
        <v>0</v>
      </c>
      <c r="D10" s="111" t="str">
        <f>IRAG!G15/IRAG!F15</f>
        <v>0</v>
      </c>
      <c r="E10" s="110" t="str">
        <f>IRAG!H15</f>
        <v>0</v>
      </c>
      <c r="F10" s="111" t="str">
        <f>IRAG!H15/IRAG!F15</f>
        <v>0</v>
      </c>
      <c r="G10" s="14" t="str">
        <f>IRAG!E15</f>
        <v>0</v>
      </c>
      <c r="H10" s="113" t="str">
        <f>IRAG!E15/IRAG!D15</f>
        <v>0</v>
      </c>
      <c r="I10" s="119" t="str">
        <f>IRAG!K15</f>
        <v>0</v>
      </c>
      <c r="J10" s="113" t="str">
        <f>IRAG!K15/IRAG!J15</f>
        <v>0</v>
      </c>
      <c r="K10" s="113"/>
      <c r="L10" s="119" t="str">
        <f>ETI!E15</f>
        <v>0</v>
      </c>
      <c r="M10" s="119" t="str">
        <f>ETI!D15</f>
        <v>0</v>
      </c>
      <c r="N10" s="113" t="str">
        <f>ETI!E15/ETI!D15</f>
        <v>0</v>
      </c>
      <c r="O10" s="113" t="str">
        <f>ETI!F15/ETI!E15</f>
        <v>0</v>
      </c>
      <c r="P10" s="119" t="str">
        <f>ETI!G15</f>
        <v>0</v>
      </c>
      <c r="Q10" s="113" t="str">
        <f>ETI!G15/ETI!F15</f>
        <v>0</v>
      </c>
      <c r="R10" s="119" t="str">
        <f>ETI!J15</f>
        <v>0</v>
      </c>
      <c r="S10" s="113" t="str">
        <f>ETI!J15/ETI!F15</f>
        <v>0</v>
      </c>
      <c r="T10" s="113"/>
    </row>
    <row r="11" spans="1:21">
      <c r="A11" s="110">
        <v>2015</v>
      </c>
      <c r="B11" s="118">
        <v>9</v>
      </c>
      <c r="C11" s="110" t="str">
        <f>IRAG!G16</f>
        <v>0</v>
      </c>
      <c r="D11" s="111" t="str">
        <f>IRAG!G16/IRAG!F16</f>
        <v>0</v>
      </c>
      <c r="E11" s="110" t="str">
        <f>IRAG!H16</f>
        <v>0</v>
      </c>
      <c r="F11" s="111" t="str">
        <f>IRAG!H16/IRAG!F16</f>
        <v>0</v>
      </c>
      <c r="G11" s="14" t="str">
        <f>IRAG!E16</f>
        <v>0</v>
      </c>
      <c r="H11" s="113" t="str">
        <f>IRAG!E16/IRAG!D16</f>
        <v>0</v>
      </c>
      <c r="I11" s="119" t="str">
        <f>IRAG!K16</f>
        <v>0</v>
      </c>
      <c r="J11" s="113" t="str">
        <f>IRAG!K16/IRAG!J16</f>
        <v>0</v>
      </c>
      <c r="K11" s="113"/>
      <c r="L11" s="119" t="str">
        <f>ETI!E16</f>
        <v>0</v>
      </c>
      <c r="M11" s="119" t="str">
        <f>ETI!D16</f>
        <v>0</v>
      </c>
      <c r="N11" s="113" t="str">
        <f>ETI!E16/ETI!D16</f>
        <v>0</v>
      </c>
      <c r="O11" s="113" t="str">
        <f>ETI!F16/ETI!E16</f>
        <v>0</v>
      </c>
      <c r="P11" s="119" t="str">
        <f>ETI!G16</f>
        <v>0</v>
      </c>
      <c r="Q11" s="113" t="str">
        <f>ETI!G16/ETI!F16</f>
        <v>0</v>
      </c>
      <c r="R11" s="119" t="str">
        <f>ETI!J16</f>
        <v>0</v>
      </c>
      <c r="S11" s="113" t="str">
        <f>ETI!J16/ETI!F16</f>
        <v>0</v>
      </c>
      <c r="T11" s="113"/>
    </row>
    <row r="12" spans="1:21">
      <c r="A12" s="110">
        <v>2015</v>
      </c>
      <c r="B12" s="118">
        <v>10</v>
      </c>
      <c r="C12" s="110" t="str">
        <f>IRAG!G17</f>
        <v>0</v>
      </c>
      <c r="D12" s="111" t="str">
        <f>IRAG!G17/IRAG!F17</f>
        <v>0</v>
      </c>
      <c r="E12" s="110" t="str">
        <f>IRAG!H17</f>
        <v>0</v>
      </c>
      <c r="F12" s="111" t="str">
        <f>IRAG!H17/IRAG!F17</f>
        <v>0</v>
      </c>
      <c r="G12" s="14" t="str">
        <f>IRAG!E17</f>
        <v>0</v>
      </c>
      <c r="H12" s="113" t="str">
        <f>IRAG!E17/IRAG!D17</f>
        <v>0</v>
      </c>
      <c r="I12" s="119" t="str">
        <f>IRAG!K17</f>
        <v>0</v>
      </c>
      <c r="J12" s="113" t="str">
        <f>IRAG!K17/IRAG!J17</f>
        <v>0</v>
      </c>
      <c r="K12" s="113"/>
      <c r="L12" s="119" t="str">
        <f>ETI!E17</f>
        <v>0</v>
      </c>
      <c r="M12" s="119" t="str">
        <f>ETI!D17</f>
        <v>0</v>
      </c>
      <c r="N12" s="113" t="str">
        <f>ETI!E17/ETI!D17</f>
        <v>0</v>
      </c>
      <c r="O12" s="113" t="str">
        <f>ETI!F17/ETI!E17</f>
        <v>0</v>
      </c>
      <c r="P12" s="119" t="str">
        <f>ETI!G17</f>
        <v>0</v>
      </c>
      <c r="Q12" s="113" t="str">
        <f>ETI!G17/ETI!F17</f>
        <v>0</v>
      </c>
      <c r="R12" s="119" t="str">
        <f>ETI!J17</f>
        <v>0</v>
      </c>
      <c r="S12" s="113" t="str">
        <f>ETI!J17/ETI!F17</f>
        <v>0</v>
      </c>
      <c r="T12" s="113"/>
    </row>
    <row r="13" spans="1:21">
      <c r="A13" s="110">
        <v>2015</v>
      </c>
      <c r="B13" s="118">
        <v>11</v>
      </c>
      <c r="C13" s="110" t="str">
        <f>IRAG!G18</f>
        <v>0</v>
      </c>
      <c r="D13" s="111" t="str">
        <f>IRAG!G18/IRAG!F18</f>
        <v>0</v>
      </c>
      <c r="E13" s="110" t="str">
        <f>IRAG!H18</f>
        <v>0</v>
      </c>
      <c r="F13" s="111" t="str">
        <f>IRAG!H18/IRAG!F18</f>
        <v>0</v>
      </c>
      <c r="G13" s="14" t="str">
        <f>IRAG!E18</f>
        <v>0</v>
      </c>
      <c r="H13" s="113" t="str">
        <f>IRAG!E18/IRAG!D18</f>
        <v>0</v>
      </c>
      <c r="I13" s="119" t="str">
        <f>IRAG!K18</f>
        <v>0</v>
      </c>
      <c r="J13" s="113" t="str">
        <f>IRAG!K18/IRAG!J18</f>
        <v>0</v>
      </c>
      <c r="K13" s="113"/>
      <c r="L13" s="119" t="str">
        <f>ETI!E18</f>
        <v>0</v>
      </c>
      <c r="M13" s="119" t="str">
        <f>ETI!D18</f>
        <v>0</v>
      </c>
      <c r="N13" s="113" t="str">
        <f>ETI!E18/ETI!D18</f>
        <v>0</v>
      </c>
      <c r="O13" s="113" t="str">
        <f>ETI!F18/ETI!E18</f>
        <v>0</v>
      </c>
      <c r="P13" s="119" t="str">
        <f>ETI!G18</f>
        <v>0</v>
      </c>
      <c r="Q13" s="113" t="str">
        <f>ETI!G18/ETI!F18</f>
        <v>0</v>
      </c>
      <c r="R13" s="119" t="str">
        <f>ETI!J18</f>
        <v>0</v>
      </c>
      <c r="S13" s="113" t="str">
        <f>ETI!J18/ETI!F18</f>
        <v>0</v>
      </c>
      <c r="T13" s="113"/>
    </row>
    <row r="14" spans="1:21">
      <c r="A14" s="110">
        <v>2015</v>
      </c>
      <c r="B14" s="118">
        <v>12</v>
      </c>
      <c r="C14" s="110" t="str">
        <f>IRAG!G19</f>
        <v>0</v>
      </c>
      <c r="D14" s="111" t="str">
        <f>IRAG!G19/IRAG!F19</f>
        <v>0</v>
      </c>
      <c r="E14" s="110" t="str">
        <f>IRAG!H19</f>
        <v>0</v>
      </c>
      <c r="F14" s="111" t="str">
        <f>IRAG!H19/IRAG!F19</f>
        <v>0</v>
      </c>
      <c r="G14" s="14" t="str">
        <f>IRAG!E19</f>
        <v>0</v>
      </c>
      <c r="H14" s="113" t="str">
        <f>IRAG!E19/IRAG!D19</f>
        <v>0</v>
      </c>
      <c r="I14" s="119" t="str">
        <f>IRAG!K19</f>
        <v>0</v>
      </c>
      <c r="J14" s="113" t="str">
        <f>IRAG!K19/IRAG!J19</f>
        <v>0</v>
      </c>
      <c r="K14" s="113"/>
      <c r="L14" s="119" t="str">
        <f>ETI!E19</f>
        <v>0</v>
      </c>
      <c r="M14" s="119" t="str">
        <f>ETI!D19</f>
        <v>0</v>
      </c>
      <c r="N14" s="113" t="str">
        <f>ETI!E19/ETI!D19</f>
        <v>0</v>
      </c>
      <c r="O14" s="113" t="str">
        <f>ETI!F19/ETI!E19</f>
        <v>0</v>
      </c>
      <c r="P14" s="119" t="str">
        <f>ETI!G19</f>
        <v>0</v>
      </c>
      <c r="Q14" s="113" t="str">
        <f>ETI!G19/ETI!F19</f>
        <v>0</v>
      </c>
      <c r="R14" s="119" t="str">
        <f>ETI!I19</f>
        <v>0</v>
      </c>
      <c r="S14" s="113" t="str">
        <f>ETI!I19/ETI!F19</f>
        <v>0</v>
      </c>
      <c r="T14" s="113"/>
    </row>
    <row r="15" spans="1:21">
      <c r="A15" s="110">
        <v>2015</v>
      </c>
      <c r="B15" s="118">
        <v>13</v>
      </c>
      <c r="C15" s="110" t="str">
        <f>IRAG!G20</f>
        <v>0</v>
      </c>
      <c r="D15" s="111" t="str">
        <f>IRAG!G20/IRAG!F20</f>
        <v>0</v>
      </c>
      <c r="E15" s="110" t="str">
        <f>IRAG!H20</f>
        <v>0</v>
      </c>
      <c r="F15" s="111" t="str">
        <f>IRAG!H20/IRAG!F20</f>
        <v>0</v>
      </c>
      <c r="G15" s="14" t="str">
        <f>IRAG!E20</f>
        <v>0</v>
      </c>
      <c r="H15" s="113" t="str">
        <f>IRAG!E20/IRAG!D20</f>
        <v>0</v>
      </c>
      <c r="I15" s="119" t="str">
        <f>IRAG!K20</f>
        <v>0</v>
      </c>
      <c r="J15" s="113" t="str">
        <f>IRAG!K20/IRAG!J20</f>
        <v>0</v>
      </c>
      <c r="K15" s="113"/>
      <c r="L15" s="119" t="str">
        <f>ETI!E20</f>
        <v>0</v>
      </c>
      <c r="M15" s="119" t="str">
        <f>ETI!D20</f>
        <v>0</v>
      </c>
      <c r="N15" s="113" t="str">
        <f>ETI!E20/ETI!D20</f>
        <v>0</v>
      </c>
      <c r="O15" s="113" t="str">
        <f>ETI!F20/ETI!E20</f>
        <v>0</v>
      </c>
      <c r="P15" s="119" t="str">
        <f>ETI!G20</f>
        <v>0</v>
      </c>
      <c r="Q15" s="113" t="str">
        <f>ETI!G20/ETI!F20</f>
        <v>0</v>
      </c>
      <c r="R15" s="119" t="str">
        <f>ETI!I20</f>
        <v>0</v>
      </c>
      <c r="S15" s="113" t="str">
        <f>ETI!I20/ETI!F20</f>
        <v>0</v>
      </c>
      <c r="T15" s="113"/>
    </row>
    <row r="16" spans="1:21">
      <c r="A16" s="110">
        <v>2015</v>
      </c>
      <c r="B16" s="118">
        <v>14</v>
      </c>
      <c r="C16" s="110" t="str">
        <f>IRAG!G21</f>
        <v>0</v>
      </c>
      <c r="D16" s="111" t="str">
        <f>IRAG!G21/IRAG!F21</f>
        <v>0</v>
      </c>
      <c r="E16" s="110" t="str">
        <f>IRAG!H21</f>
        <v>0</v>
      </c>
      <c r="F16" s="111" t="str">
        <f>IRAG!H21/IRAG!F21</f>
        <v>0</v>
      </c>
      <c r="G16" s="14" t="str">
        <f>IRAG!E21</f>
        <v>0</v>
      </c>
      <c r="H16" s="113" t="str">
        <f>IRAG!E21/IRAG!D21</f>
        <v>0</v>
      </c>
      <c r="I16" s="119" t="str">
        <f>IRAG!K21</f>
        <v>0</v>
      </c>
      <c r="J16" s="113" t="str">
        <f>IRAG!K21/IRAG!J21</f>
        <v>0</v>
      </c>
      <c r="K16" s="113"/>
      <c r="L16" s="119" t="str">
        <f>ETI!E21</f>
        <v>0</v>
      </c>
      <c r="M16" s="119" t="str">
        <f>ETI!D21</f>
        <v>0</v>
      </c>
      <c r="N16" s="113" t="str">
        <f>ETI!E21/ETI!D21</f>
        <v>0</v>
      </c>
      <c r="O16" s="113" t="str">
        <f>ETI!F21/ETI!E21</f>
        <v>0</v>
      </c>
      <c r="P16" s="119" t="str">
        <f>ETI!G21</f>
        <v>0</v>
      </c>
      <c r="Q16" s="113" t="str">
        <f>ETI!G21/ETI!F21</f>
        <v>0</v>
      </c>
      <c r="R16" s="119" t="str">
        <f>ETI!I21</f>
        <v>0</v>
      </c>
      <c r="S16" s="113" t="str">
        <f>ETI!I21/ETI!F21</f>
        <v>0</v>
      </c>
      <c r="T16" s="113"/>
    </row>
    <row r="17" spans="1:21">
      <c r="A17" s="110">
        <v>2015</v>
      </c>
      <c r="B17" s="118">
        <v>15</v>
      </c>
      <c r="C17" s="110" t="str">
        <f>IRAG!G22</f>
        <v>0</v>
      </c>
      <c r="D17" s="111" t="str">
        <f>IRAG!G22/IRAG!F22</f>
        <v>0</v>
      </c>
      <c r="E17" s="110" t="str">
        <f>IRAG!H22</f>
        <v>0</v>
      </c>
      <c r="F17" s="111" t="str">
        <f>IRAG!H22/IRAG!F22</f>
        <v>0</v>
      </c>
      <c r="G17" s="14" t="str">
        <f>IRAG!E22</f>
        <v>0</v>
      </c>
      <c r="H17" s="113" t="str">
        <f>IRAG!E22/IRAG!D22</f>
        <v>0</v>
      </c>
      <c r="I17" s="119" t="str">
        <f>IRAG!K22</f>
        <v>0</v>
      </c>
      <c r="J17" s="113" t="str">
        <f>IRAG!K22/IRAG!J22</f>
        <v>0</v>
      </c>
      <c r="K17" s="113"/>
      <c r="L17" s="119" t="str">
        <f>ETI!E22</f>
        <v>0</v>
      </c>
      <c r="M17" s="119" t="str">
        <f>ETI!D22</f>
        <v>0</v>
      </c>
      <c r="N17" s="113" t="str">
        <f>ETI!E22/ETI!D22</f>
        <v>0</v>
      </c>
      <c r="O17" s="113" t="str">
        <f>ETI!F22/ETI!E22</f>
        <v>0</v>
      </c>
      <c r="P17" s="119" t="str">
        <f>ETI!G22</f>
        <v>0</v>
      </c>
      <c r="Q17" s="113" t="str">
        <f>ETI!G22/ETI!F22</f>
        <v>0</v>
      </c>
      <c r="R17" s="119" t="str">
        <f>ETI!I22</f>
        <v>0</v>
      </c>
      <c r="S17" s="113" t="str">
        <f>ETI!I22/ETI!F22</f>
        <v>0</v>
      </c>
      <c r="T17" s="113"/>
    </row>
    <row r="18" spans="1:21">
      <c r="A18" s="110">
        <v>2015</v>
      </c>
      <c r="B18" s="118">
        <v>16</v>
      </c>
      <c r="C18" s="110" t="str">
        <f>IRAG!G23</f>
        <v>0</v>
      </c>
      <c r="D18" s="111" t="str">
        <f>IRAG!G23/IRAG!F23</f>
        <v>0</v>
      </c>
      <c r="E18" s="110" t="str">
        <f>IRAG!H23</f>
        <v>0</v>
      </c>
      <c r="F18" s="111" t="str">
        <f>IRAG!H23/IRAG!F23</f>
        <v>0</v>
      </c>
      <c r="G18" s="14" t="str">
        <f>IRAG!E23</f>
        <v>0</v>
      </c>
      <c r="H18" s="113" t="str">
        <f>IRAG!E23/IRAG!D23</f>
        <v>0</v>
      </c>
      <c r="I18" s="119" t="str">
        <f>IRAG!K23</f>
        <v>0</v>
      </c>
      <c r="J18" s="113" t="str">
        <f>IRAG!K23/IRAG!J23</f>
        <v>0</v>
      </c>
      <c r="K18" s="113"/>
      <c r="L18" s="119" t="str">
        <f>ETI!E23</f>
        <v>0</v>
      </c>
      <c r="M18" s="119" t="str">
        <f>ETI!D23</f>
        <v>0</v>
      </c>
      <c r="N18" s="113" t="str">
        <f>ETI!E23/ETI!D23</f>
        <v>0</v>
      </c>
      <c r="O18" s="113" t="str">
        <f>ETI!F23/ETI!E23</f>
        <v>0</v>
      </c>
      <c r="P18" s="119" t="str">
        <f>ETI!G23</f>
        <v>0</v>
      </c>
      <c r="Q18" s="113" t="str">
        <f>ETI!G23/ETI!F23</f>
        <v>0</v>
      </c>
      <c r="R18" s="119" t="str">
        <f>ETI!I23</f>
        <v>0</v>
      </c>
      <c r="S18" s="113" t="str">
        <f>ETI!I23/ETI!F23</f>
        <v>0</v>
      </c>
      <c r="T18" s="113"/>
    </row>
    <row r="19" spans="1:21">
      <c r="A19" s="110">
        <v>2015</v>
      </c>
      <c r="B19" s="118">
        <v>17</v>
      </c>
      <c r="C19" s="110" t="str">
        <f>IRAG!G24</f>
        <v>0</v>
      </c>
      <c r="D19" s="111" t="str">
        <f>IRAG!G24/IRAG!F24</f>
        <v>0</v>
      </c>
      <c r="E19" s="110" t="str">
        <f>IRAG!H24</f>
        <v>0</v>
      </c>
      <c r="F19" s="111" t="str">
        <f>IRAG!H24/IRAG!F24</f>
        <v>0</v>
      </c>
      <c r="G19" s="14" t="str">
        <f>IRAG!E24</f>
        <v>0</v>
      </c>
      <c r="H19" s="113" t="str">
        <f>IRAG!E24/IRAG!D24</f>
        <v>0</v>
      </c>
      <c r="I19" s="119" t="str">
        <f>IRAG!K24</f>
        <v>0</v>
      </c>
      <c r="J19" s="113" t="str">
        <f>IRAG!K24/IRAG!J24</f>
        <v>0</v>
      </c>
      <c r="K19" s="113"/>
      <c r="L19" s="119" t="str">
        <f>ETI!E24</f>
        <v>0</v>
      </c>
      <c r="M19" s="119" t="str">
        <f>ETI!D24</f>
        <v>0</v>
      </c>
      <c r="N19" s="113" t="str">
        <f>ETI!E24/ETI!D24</f>
        <v>0</v>
      </c>
      <c r="O19" s="113" t="str">
        <f>ETI!F24/ETI!E24</f>
        <v>0</v>
      </c>
      <c r="P19" s="119" t="str">
        <f>ETI!G24</f>
        <v>0</v>
      </c>
      <c r="Q19" s="113" t="str">
        <f>ETI!G24/ETI!F24</f>
        <v>0</v>
      </c>
      <c r="R19" s="119" t="str">
        <f>ETI!I24</f>
        <v>0</v>
      </c>
      <c r="S19" s="113" t="str">
        <f>ETI!I24/ETI!F24</f>
        <v>0</v>
      </c>
      <c r="T19" s="113"/>
    </row>
    <row r="20" spans="1:21">
      <c r="A20" s="110">
        <v>2015</v>
      </c>
      <c r="B20" s="118">
        <v>18</v>
      </c>
      <c r="C20" s="110" t="str">
        <f>IRAG!G25</f>
        <v>0</v>
      </c>
      <c r="D20" s="111" t="str">
        <f>IRAG!G25/IRAG!F25</f>
        <v>0</v>
      </c>
      <c r="E20" s="110" t="str">
        <f>IRAG!H25</f>
        <v>0</v>
      </c>
      <c r="F20" s="111" t="str">
        <f>IRAG!H25/IRAG!F25</f>
        <v>0</v>
      </c>
      <c r="G20" s="14" t="str">
        <f>IRAG!E25</f>
        <v>0</v>
      </c>
      <c r="H20" s="113" t="str">
        <f>IRAG!E25/IRAG!D25</f>
        <v>0</v>
      </c>
      <c r="I20" s="119" t="str">
        <f>IRAG!K25</f>
        <v>0</v>
      </c>
      <c r="J20" s="113" t="str">
        <f>IRAG!K25/IRAG!J25</f>
        <v>0</v>
      </c>
      <c r="K20" s="113"/>
      <c r="L20" s="119" t="str">
        <f>ETI!E25</f>
        <v>0</v>
      </c>
      <c r="M20" s="119" t="str">
        <f>ETI!D25</f>
        <v>0</v>
      </c>
      <c r="N20" s="113" t="str">
        <f>ETI!E25/ETI!D25</f>
        <v>0</v>
      </c>
      <c r="O20" s="113" t="str">
        <f>ETI!F25/ETI!E25</f>
        <v>0</v>
      </c>
      <c r="P20" s="119" t="str">
        <f>ETI!G25</f>
        <v>0</v>
      </c>
      <c r="Q20" s="113" t="str">
        <f>ETI!G25/ETI!F25</f>
        <v>0</v>
      </c>
      <c r="R20" s="119" t="str">
        <f>ETI!I25</f>
        <v>0</v>
      </c>
      <c r="S20" s="113" t="str">
        <f>ETI!I25/ETI!F25</f>
        <v>0</v>
      </c>
      <c r="T20" s="113"/>
    </row>
    <row r="21" spans="1:21">
      <c r="A21" s="110">
        <v>2015</v>
      </c>
      <c r="B21" s="118">
        <v>19</v>
      </c>
      <c r="C21" s="110" t="str">
        <f>IRAG!G26</f>
        <v>0</v>
      </c>
      <c r="D21" s="111" t="str">
        <f>IRAG!G26/IRAG!F26</f>
        <v>0</v>
      </c>
      <c r="E21" s="110" t="str">
        <f>IRAG!H26</f>
        <v>0</v>
      </c>
      <c r="F21" s="111" t="str">
        <f>IRAG!H26/IRAG!F26</f>
        <v>0</v>
      </c>
      <c r="G21" s="14" t="str">
        <f>IRAG!E26</f>
        <v>0</v>
      </c>
      <c r="H21" s="113" t="str">
        <f>IRAG!E26/IRAG!D26</f>
        <v>0</v>
      </c>
      <c r="I21" s="119" t="str">
        <f>IRAG!K26</f>
        <v>0</v>
      </c>
      <c r="J21" s="113" t="str">
        <f>IRAG!K26/IRAG!J26</f>
        <v>0</v>
      </c>
      <c r="K21" s="113"/>
      <c r="L21" s="119" t="str">
        <f>ETI!E26</f>
        <v>0</v>
      </c>
      <c r="M21" s="119" t="str">
        <f>ETI!D26</f>
        <v>0</v>
      </c>
      <c r="N21" s="113" t="str">
        <f>ETI!E26/ETI!D26</f>
        <v>0</v>
      </c>
      <c r="O21" s="113" t="str">
        <f>ETI!F26/ETI!E26</f>
        <v>0</v>
      </c>
      <c r="P21" s="119" t="str">
        <f>ETI!G26</f>
        <v>0</v>
      </c>
      <c r="Q21" s="113" t="str">
        <f>ETI!G26/ETI!F26</f>
        <v>0</v>
      </c>
      <c r="R21" s="119" t="str">
        <f>ETI!I26</f>
        <v>0</v>
      </c>
      <c r="S21" s="113" t="str">
        <f>ETI!I26/ETI!F26</f>
        <v>0</v>
      </c>
      <c r="T21" s="113"/>
    </row>
    <row r="22" spans="1:21">
      <c r="A22" s="110">
        <v>2015</v>
      </c>
      <c r="B22" s="118">
        <v>20</v>
      </c>
      <c r="C22" s="110" t="str">
        <f>IRAG!G27</f>
        <v>0</v>
      </c>
      <c r="D22" s="111" t="str">
        <f>IRAG!G27/IRAG!F27</f>
        <v>0</v>
      </c>
      <c r="E22" s="110" t="str">
        <f>IRAG!H27</f>
        <v>0</v>
      </c>
      <c r="F22" s="111" t="str">
        <f>IRAG!H27/IRAG!F27</f>
        <v>0</v>
      </c>
      <c r="G22" s="14" t="str">
        <f>IRAG!E27</f>
        <v>0</v>
      </c>
      <c r="H22" s="113" t="str">
        <f>IRAG!E27/IRAG!D27</f>
        <v>0</v>
      </c>
      <c r="I22" s="119" t="str">
        <f>IRAG!K27</f>
        <v>0</v>
      </c>
      <c r="J22" s="113" t="str">
        <f>IRAG!K27/IRAG!J27</f>
        <v>0</v>
      </c>
      <c r="K22" s="113"/>
      <c r="L22" s="119" t="str">
        <f>ETI!E27</f>
        <v>0</v>
      </c>
      <c r="M22" s="119" t="str">
        <f>ETI!D27</f>
        <v>0</v>
      </c>
      <c r="N22" s="113" t="str">
        <f>ETI!E27/ETI!D27</f>
        <v>0</v>
      </c>
      <c r="O22" s="113" t="str">
        <f>ETI!F27/ETI!E27</f>
        <v>0</v>
      </c>
      <c r="P22" s="119" t="str">
        <f>ETI!G27</f>
        <v>0</v>
      </c>
      <c r="Q22" s="113" t="str">
        <f>ETI!G27/ETI!F27</f>
        <v>0</v>
      </c>
      <c r="R22" s="119" t="str">
        <f>ETI!I27</f>
        <v>0</v>
      </c>
      <c r="S22" s="113" t="str">
        <f>ETI!I27/ETI!F27</f>
        <v>0</v>
      </c>
      <c r="T22" s="113"/>
    </row>
    <row r="23" spans="1:21">
      <c r="A23" s="110">
        <v>2015</v>
      </c>
      <c r="B23" s="118">
        <v>21</v>
      </c>
      <c r="C23" s="110" t="str">
        <f>IRAG!G28</f>
        <v>0</v>
      </c>
      <c r="D23" s="111" t="str">
        <f>IRAG!G28/IRAG!F28</f>
        <v>0</v>
      </c>
      <c r="E23" s="110" t="str">
        <f>IRAG!H28</f>
        <v>0</v>
      </c>
      <c r="F23" s="111" t="str">
        <f>IRAG!H28/IRAG!F28</f>
        <v>0</v>
      </c>
      <c r="G23" s="14" t="str">
        <f>IRAG!E28</f>
        <v>0</v>
      </c>
      <c r="H23" s="113" t="str">
        <f>IRAG!E28/IRAG!D28</f>
        <v>0</v>
      </c>
      <c r="I23" s="119" t="str">
        <f>IRAG!K28</f>
        <v>0</v>
      </c>
      <c r="J23" s="113" t="str">
        <f>IRAG!K28/IRAG!J28</f>
        <v>0</v>
      </c>
      <c r="K23" s="113"/>
      <c r="L23" s="119" t="str">
        <f>ETI!E28</f>
        <v>0</v>
      </c>
      <c r="M23" s="119" t="str">
        <f>ETI!D28</f>
        <v>0</v>
      </c>
      <c r="N23" s="113" t="str">
        <f>ETI!E28/ETI!D28</f>
        <v>0</v>
      </c>
      <c r="O23" s="113" t="str">
        <f>ETI!F28/ETI!E28</f>
        <v>0</v>
      </c>
      <c r="P23" s="119" t="str">
        <f>ETI!G28</f>
        <v>0</v>
      </c>
      <c r="Q23" s="113" t="str">
        <f>ETI!G28/ETI!F28</f>
        <v>0</v>
      </c>
      <c r="R23" s="119" t="str">
        <f>ETI!I28</f>
        <v>0</v>
      </c>
      <c r="S23" s="113" t="str">
        <f>ETI!I28/ETI!F28</f>
        <v>0</v>
      </c>
      <c r="T23" s="113"/>
    </row>
    <row r="24" spans="1:21">
      <c r="A24" s="110">
        <v>2015</v>
      </c>
      <c r="B24" s="118">
        <v>22</v>
      </c>
      <c r="C24" s="110" t="str">
        <f>IRAG!G29</f>
        <v>0</v>
      </c>
      <c r="D24" s="111" t="str">
        <f>IRAG!G29/IRAG!F29</f>
        <v>0</v>
      </c>
      <c r="E24" s="110" t="str">
        <f>IRAG!H29</f>
        <v>0</v>
      </c>
      <c r="F24" s="111" t="str">
        <f>IRAG!H29/IRAG!F29</f>
        <v>0</v>
      </c>
      <c r="G24" s="14" t="str">
        <f>IRAG!E29</f>
        <v>0</v>
      </c>
      <c r="H24" s="113" t="str">
        <f>IRAG!E29/IRAG!D29</f>
        <v>0</v>
      </c>
      <c r="I24" s="119" t="str">
        <f>IRAG!K29</f>
        <v>0</v>
      </c>
      <c r="J24" s="113" t="str">
        <f>IRAG!K29/IRAG!J29</f>
        <v>0</v>
      </c>
      <c r="K24" s="113"/>
      <c r="L24" s="119" t="str">
        <f>ETI!E29</f>
        <v>0</v>
      </c>
      <c r="M24" s="119" t="str">
        <f>ETI!D29</f>
        <v>0</v>
      </c>
      <c r="N24" s="113" t="str">
        <f>ETI!E29/ETI!D29</f>
        <v>0</v>
      </c>
      <c r="O24" s="113" t="str">
        <f>ETI!F29/ETI!E29</f>
        <v>0</v>
      </c>
      <c r="P24" s="119" t="str">
        <f>ETI!G29</f>
        <v>0</v>
      </c>
      <c r="Q24" s="113" t="str">
        <f>ETI!G29/ETI!F29</f>
        <v>0</v>
      </c>
      <c r="R24" s="119" t="str">
        <f>ETI!I29</f>
        <v>0</v>
      </c>
      <c r="S24" s="113" t="str">
        <f>ETI!I29/ETI!F29</f>
        <v>0</v>
      </c>
      <c r="T24" s="113"/>
    </row>
    <row r="25" spans="1:21">
      <c r="A25" s="110">
        <v>2015</v>
      </c>
      <c r="B25" s="118">
        <v>23</v>
      </c>
      <c r="C25" s="110" t="str">
        <f>IRAG!G30</f>
        <v>0</v>
      </c>
      <c r="D25" s="111" t="str">
        <f>IRAG!G30/IRAG!F30</f>
        <v>0</v>
      </c>
      <c r="E25" s="110" t="str">
        <f>IRAG!H30</f>
        <v>0</v>
      </c>
      <c r="F25" s="111" t="str">
        <f>IRAG!H30/IRAG!F30</f>
        <v>0</v>
      </c>
      <c r="G25" s="14" t="str">
        <f>IRAG!E30</f>
        <v>0</v>
      </c>
      <c r="H25" s="113" t="str">
        <f>IRAG!E30/IRAG!D30</f>
        <v>0</v>
      </c>
      <c r="I25" s="119" t="str">
        <f>IRAG!K30</f>
        <v>0</v>
      </c>
      <c r="J25" s="113" t="str">
        <f>IRAG!K30/IRAG!J30</f>
        <v>0</v>
      </c>
      <c r="K25" s="113"/>
      <c r="L25" s="119" t="str">
        <f>ETI!E30</f>
        <v>0</v>
      </c>
      <c r="M25" s="119" t="str">
        <f>ETI!D30</f>
        <v>0</v>
      </c>
      <c r="N25" s="113" t="str">
        <f>ETI!E30/ETI!D30</f>
        <v>0</v>
      </c>
      <c r="O25" s="113" t="str">
        <f>ETI!F30/ETI!E30</f>
        <v>0</v>
      </c>
      <c r="P25" s="119" t="str">
        <f>ETI!G30</f>
        <v>0</v>
      </c>
      <c r="Q25" s="113" t="str">
        <f>ETI!G30/ETI!F30</f>
        <v>0</v>
      </c>
      <c r="R25" s="119" t="str">
        <f>ETI!I30</f>
        <v>0</v>
      </c>
      <c r="S25" s="113" t="str">
        <f>ETI!I30/ETI!F30</f>
        <v>0</v>
      </c>
      <c r="T25" s="113"/>
    </row>
    <row r="26" spans="1:21">
      <c r="A26" s="110">
        <v>2015</v>
      </c>
      <c r="B26" s="118">
        <v>24</v>
      </c>
      <c r="C26" s="110" t="str">
        <f>IRAG!G31</f>
        <v>0</v>
      </c>
      <c r="D26" s="111" t="str">
        <f>IRAG!G31/IRAG!F31</f>
        <v>0</v>
      </c>
      <c r="E26" s="110" t="str">
        <f>IRAG!H31</f>
        <v>0</v>
      </c>
      <c r="F26" s="111" t="str">
        <f>IRAG!H31/IRAG!F31</f>
        <v>0</v>
      </c>
      <c r="G26" s="14" t="str">
        <f>IRAG!E31</f>
        <v>0</v>
      </c>
      <c r="H26" s="113" t="str">
        <f>IRAG!E31/IRAG!D31</f>
        <v>0</v>
      </c>
      <c r="I26" s="119" t="str">
        <f>IRAG!K31</f>
        <v>0</v>
      </c>
      <c r="J26" s="113" t="str">
        <f>IRAG!K31/IRAG!J31</f>
        <v>0</v>
      </c>
      <c r="K26" s="113"/>
      <c r="L26" s="119" t="str">
        <f>ETI!E31</f>
        <v>0</v>
      </c>
      <c r="M26" s="119" t="str">
        <f>ETI!D31</f>
        <v>0</v>
      </c>
      <c r="N26" s="113" t="str">
        <f>ETI!E31/ETI!D31</f>
        <v>0</v>
      </c>
      <c r="O26" s="113" t="str">
        <f>ETI!F31/ETI!E31</f>
        <v>0</v>
      </c>
      <c r="P26" s="119" t="str">
        <f>ETI!G31</f>
        <v>0</v>
      </c>
      <c r="Q26" s="113" t="str">
        <f>ETI!G31/ETI!F31</f>
        <v>0</v>
      </c>
      <c r="R26" s="119" t="str">
        <f>ETI!I31</f>
        <v>0</v>
      </c>
      <c r="S26" s="113" t="str">
        <f>ETI!I31/ETI!F31</f>
        <v>0</v>
      </c>
      <c r="T26" s="113"/>
    </row>
    <row r="27" spans="1:21">
      <c r="A27" s="110">
        <v>2015</v>
      </c>
      <c r="B27" s="118">
        <v>25</v>
      </c>
      <c r="C27" s="110" t="str">
        <f>IRAG!G32</f>
        <v>0</v>
      </c>
      <c r="D27" s="111" t="str">
        <f>IRAG!G32/IRAG!F32</f>
        <v>0</v>
      </c>
      <c r="E27" s="110" t="str">
        <f>IRAG!H32</f>
        <v>0</v>
      </c>
      <c r="F27" s="111" t="str">
        <f>IRAG!H32/IRAG!F32</f>
        <v>0</v>
      </c>
      <c r="G27" s="14" t="str">
        <f>IRAG!E32</f>
        <v>0</v>
      </c>
      <c r="H27" s="113" t="str">
        <f>IRAG!E32/IRAG!D32</f>
        <v>0</v>
      </c>
      <c r="I27" s="119" t="str">
        <f>IRAG!K32</f>
        <v>0</v>
      </c>
      <c r="J27" s="113" t="str">
        <f>IRAG!K32/IRAG!J32</f>
        <v>0</v>
      </c>
      <c r="K27" s="113"/>
      <c r="L27" s="119" t="str">
        <f>ETI!E32</f>
        <v>0</v>
      </c>
      <c r="M27" s="119" t="str">
        <f>ETI!D32</f>
        <v>0</v>
      </c>
      <c r="N27" s="113" t="str">
        <f>ETI!E32/ETI!D32</f>
        <v>0</v>
      </c>
      <c r="O27" s="113" t="str">
        <f>ETI!F32/ETI!E32</f>
        <v>0</v>
      </c>
      <c r="P27" s="119" t="str">
        <f>ETI!G32</f>
        <v>0</v>
      </c>
      <c r="Q27" s="113" t="str">
        <f>ETI!G32/ETI!F32</f>
        <v>0</v>
      </c>
      <c r="R27" s="119" t="str">
        <f>ETI!I32</f>
        <v>0</v>
      </c>
      <c r="S27" s="113" t="str">
        <f>ETI!I32/ETI!F32</f>
        <v>0</v>
      </c>
      <c r="T27" s="113"/>
    </row>
    <row r="28" spans="1:21">
      <c r="A28" s="110">
        <v>2015</v>
      </c>
      <c r="B28" s="118">
        <v>26</v>
      </c>
      <c r="C28" s="110" t="str">
        <f>IRAG!G33</f>
        <v>0</v>
      </c>
      <c r="D28" s="111" t="str">
        <f>IRAG!G33/IRAG!F33</f>
        <v>0</v>
      </c>
      <c r="E28" s="110" t="str">
        <f>IRAG!H33</f>
        <v>0</v>
      </c>
      <c r="F28" s="111" t="str">
        <f>IRAG!H33/IRAG!F33</f>
        <v>0</v>
      </c>
      <c r="G28" s="14" t="str">
        <f>IRAG!E33</f>
        <v>0</v>
      </c>
      <c r="H28" s="113" t="str">
        <f>IRAG!E33/IRAG!D33</f>
        <v>0</v>
      </c>
      <c r="I28" s="119" t="str">
        <f>IRAG!K33</f>
        <v>0</v>
      </c>
      <c r="J28" s="113" t="str">
        <f>IRAG!K33/IRAG!J33</f>
        <v>0</v>
      </c>
      <c r="K28" s="113"/>
      <c r="L28" s="119" t="str">
        <f>ETI!E33</f>
        <v>0</v>
      </c>
      <c r="M28" s="119" t="str">
        <f>ETI!D33</f>
        <v>0</v>
      </c>
      <c r="N28" s="113" t="str">
        <f>ETI!E33/ETI!D33</f>
        <v>0</v>
      </c>
      <c r="O28" s="113" t="str">
        <f>ETI!F33/ETI!E33</f>
        <v>0</v>
      </c>
      <c r="P28" s="119" t="str">
        <f>ETI!G33</f>
        <v>0</v>
      </c>
      <c r="Q28" s="113" t="str">
        <f>ETI!G33/ETI!F33</f>
        <v>0</v>
      </c>
      <c r="R28" s="119" t="str">
        <f>ETI!I33</f>
        <v>0</v>
      </c>
      <c r="S28" s="113" t="str">
        <f>ETI!I33/ETI!F33</f>
        <v>0</v>
      </c>
      <c r="T28" s="113"/>
    </row>
    <row r="29" spans="1:21">
      <c r="A29" s="110">
        <v>2015</v>
      </c>
      <c r="B29" s="118">
        <v>27</v>
      </c>
      <c r="C29" s="110" t="str">
        <f>IRAG!G34</f>
        <v>0</v>
      </c>
      <c r="D29" s="111" t="str">
        <f>IRAG!G34/IRAG!F34</f>
        <v>0</v>
      </c>
      <c r="E29" s="110" t="str">
        <f>IRAG!H34</f>
        <v>0</v>
      </c>
      <c r="F29" s="111" t="str">
        <f>IRAG!H34/IRAG!F34</f>
        <v>0</v>
      </c>
      <c r="G29" s="14" t="str">
        <f>IRAG!E34</f>
        <v>0</v>
      </c>
      <c r="H29" s="113" t="str">
        <f>IRAG!E34/IRAG!D34</f>
        <v>0</v>
      </c>
      <c r="I29" s="119" t="str">
        <f>IRAG!K34</f>
        <v>0</v>
      </c>
      <c r="J29" s="113" t="str">
        <f>IRAG!K34/IRAG!J34</f>
        <v>0</v>
      </c>
      <c r="K29" s="113"/>
      <c r="L29" s="119" t="str">
        <f>ETI!E34</f>
        <v>0</v>
      </c>
      <c r="M29" s="119" t="str">
        <f>ETI!D34</f>
        <v>0</v>
      </c>
      <c r="N29" s="113" t="str">
        <f>ETI!E34/ETI!D34</f>
        <v>0</v>
      </c>
      <c r="O29" s="113" t="str">
        <f>ETI!F34/ETI!E34</f>
        <v>0</v>
      </c>
      <c r="P29" s="119" t="str">
        <f>ETI!G34</f>
        <v>0</v>
      </c>
      <c r="Q29" s="113" t="str">
        <f>ETI!G34/ETI!F34</f>
        <v>0</v>
      </c>
      <c r="R29" s="119" t="str">
        <f>ETI!I34</f>
        <v>0</v>
      </c>
      <c r="S29" s="113" t="str">
        <f>ETI!I34/ETI!F34</f>
        <v>0</v>
      </c>
      <c r="T29" s="113"/>
    </row>
    <row r="30" spans="1:21">
      <c r="A30" s="110">
        <v>2015</v>
      </c>
      <c r="B30" s="118">
        <v>28</v>
      </c>
      <c r="C30" s="110" t="str">
        <f>IRAG!G35</f>
        <v>0</v>
      </c>
      <c r="D30" s="111" t="str">
        <f>IRAG!G35/IRAG!F35</f>
        <v>0</v>
      </c>
      <c r="E30" s="110" t="str">
        <f>IRAG!H35</f>
        <v>0</v>
      </c>
      <c r="F30" s="111" t="str">
        <f>IRAG!H35/IRAG!F35</f>
        <v>0</v>
      </c>
      <c r="G30" s="14" t="str">
        <f>IRAG!E35</f>
        <v>0</v>
      </c>
      <c r="H30" s="113" t="str">
        <f>IRAG!E35/IRAG!D35</f>
        <v>0</v>
      </c>
      <c r="I30" s="119" t="str">
        <f>IRAG!K35</f>
        <v>0</v>
      </c>
      <c r="J30" s="113" t="str">
        <f>IRAG!K35/IRAG!J35</f>
        <v>0</v>
      </c>
      <c r="K30" s="113"/>
      <c r="L30" s="119" t="str">
        <f>ETI!E35</f>
        <v>0</v>
      </c>
      <c r="M30" s="119" t="str">
        <f>ETI!D35</f>
        <v>0</v>
      </c>
      <c r="N30" s="113" t="str">
        <f>ETI!E35/ETI!D35</f>
        <v>0</v>
      </c>
      <c r="O30" s="113" t="str">
        <f>ETI!F35/ETI!E35</f>
        <v>0</v>
      </c>
      <c r="P30" s="119" t="str">
        <f>ETI!G35</f>
        <v>0</v>
      </c>
      <c r="Q30" s="113" t="str">
        <f>ETI!G35/ETI!F35</f>
        <v>0</v>
      </c>
      <c r="R30" s="119" t="str">
        <f>ETI!I35</f>
        <v>0</v>
      </c>
      <c r="S30" s="113" t="str">
        <f>ETI!I35/ETI!F35</f>
        <v>0</v>
      </c>
      <c r="T30" s="113"/>
    </row>
    <row r="31" spans="1:21">
      <c r="A31" s="110">
        <v>2015</v>
      </c>
      <c r="B31" s="118">
        <v>29</v>
      </c>
      <c r="C31" s="110" t="str">
        <f>IRAG!G36</f>
        <v>0</v>
      </c>
      <c r="D31" s="111" t="str">
        <f>IRAG!G36/IRAG!F36</f>
        <v>0</v>
      </c>
      <c r="E31" s="110" t="str">
        <f>IRAG!H36</f>
        <v>0</v>
      </c>
      <c r="F31" s="111" t="str">
        <f>IRAG!H36/IRAG!F36</f>
        <v>0</v>
      </c>
      <c r="G31" s="14" t="str">
        <f>IRAG!E36</f>
        <v>0</v>
      </c>
      <c r="H31" s="113" t="str">
        <f>IRAG!E36/IRAG!D36</f>
        <v>0</v>
      </c>
      <c r="I31" s="119" t="str">
        <f>IRAG!K36</f>
        <v>0</v>
      </c>
      <c r="J31" s="113" t="str">
        <f>IRAG!K36/IRAG!J36</f>
        <v>0</v>
      </c>
      <c r="K31" s="113"/>
      <c r="L31" s="119" t="str">
        <f>ETI!E36</f>
        <v>0</v>
      </c>
      <c r="M31" s="119" t="str">
        <f>ETI!D36</f>
        <v>0</v>
      </c>
      <c r="N31" s="113" t="str">
        <f>ETI!E36/ETI!D36</f>
        <v>0</v>
      </c>
      <c r="O31" s="113" t="str">
        <f>ETI!F36/ETI!E36</f>
        <v>0</v>
      </c>
      <c r="P31" s="119" t="str">
        <f>ETI!G36</f>
        <v>0</v>
      </c>
      <c r="Q31" s="113" t="str">
        <f>ETI!G36/ETI!F36</f>
        <v>0</v>
      </c>
      <c r="R31" s="119" t="str">
        <f>ETI!I36</f>
        <v>0</v>
      </c>
      <c r="S31" s="113" t="str">
        <f>ETI!I36/ETI!F36</f>
        <v>0</v>
      </c>
      <c r="T31" s="113"/>
    </row>
    <row r="32" spans="1:21">
      <c r="A32" s="110">
        <v>2015</v>
      </c>
      <c r="B32" s="118">
        <v>30</v>
      </c>
      <c r="C32" s="110" t="str">
        <f>IRAG!G37</f>
        <v>0</v>
      </c>
      <c r="D32" s="111" t="str">
        <f>IRAG!G37/IRAG!F37</f>
        <v>0</v>
      </c>
      <c r="E32" s="110" t="str">
        <f>IRAG!H37</f>
        <v>0</v>
      </c>
      <c r="F32" s="111" t="str">
        <f>IRAG!H37/IRAG!F37</f>
        <v>0</v>
      </c>
      <c r="G32" s="14" t="str">
        <f>IRAG!E37</f>
        <v>0</v>
      </c>
      <c r="H32" s="113" t="str">
        <f>IRAG!E37/IRAG!D37</f>
        <v>0</v>
      </c>
      <c r="I32" s="119" t="str">
        <f>IRAG!K37</f>
        <v>0</v>
      </c>
      <c r="J32" s="113" t="str">
        <f>IRAG!K37/IRAG!J37</f>
        <v>0</v>
      </c>
      <c r="K32" s="113"/>
      <c r="L32" s="119" t="str">
        <f>ETI!E37</f>
        <v>0</v>
      </c>
      <c r="M32" s="119" t="str">
        <f>ETI!D37</f>
        <v>0</v>
      </c>
      <c r="N32" s="113" t="str">
        <f>ETI!E37/ETI!D37</f>
        <v>0</v>
      </c>
      <c r="O32" s="113" t="str">
        <f>ETI!F37/ETI!E37</f>
        <v>0</v>
      </c>
      <c r="P32" s="119" t="str">
        <f>ETI!G37</f>
        <v>0</v>
      </c>
      <c r="Q32" s="113" t="str">
        <f>ETI!G37/ETI!F37</f>
        <v>0</v>
      </c>
      <c r="R32" s="119" t="str">
        <f>ETI!I37</f>
        <v>0</v>
      </c>
      <c r="S32" s="113" t="str">
        <f>ETI!I37/ETI!F37</f>
        <v>0</v>
      </c>
      <c r="T32" s="113"/>
    </row>
    <row r="33" spans="1:21">
      <c r="A33" s="110">
        <v>2015</v>
      </c>
      <c r="B33" s="118">
        <v>31</v>
      </c>
      <c r="C33" s="110" t="str">
        <f>IRAG!G38</f>
        <v>0</v>
      </c>
      <c r="D33" s="111" t="str">
        <f>IRAG!G38/IRAG!F38</f>
        <v>0</v>
      </c>
      <c r="E33" s="110" t="str">
        <f>IRAG!H38</f>
        <v>0</v>
      </c>
      <c r="F33" s="111" t="str">
        <f>IRAG!H38/IRAG!F38</f>
        <v>0</v>
      </c>
      <c r="G33" s="14" t="str">
        <f>IRAG!E38</f>
        <v>0</v>
      </c>
      <c r="H33" s="113" t="str">
        <f>IRAG!E38/IRAG!D38</f>
        <v>0</v>
      </c>
      <c r="I33" s="119" t="str">
        <f>IRAG!K38</f>
        <v>0</v>
      </c>
      <c r="J33" s="113" t="str">
        <f>IRAG!K38/IRAG!J38</f>
        <v>0</v>
      </c>
      <c r="K33" s="113"/>
      <c r="L33" s="119" t="str">
        <f>ETI!E38</f>
        <v>0</v>
      </c>
      <c r="M33" s="119" t="str">
        <f>ETI!D38</f>
        <v>0</v>
      </c>
      <c r="N33" s="113" t="str">
        <f>ETI!E38/ETI!D38</f>
        <v>0</v>
      </c>
      <c r="O33" s="113" t="str">
        <f>ETI!F38/ETI!E38</f>
        <v>0</v>
      </c>
      <c r="P33" s="119" t="str">
        <f>ETI!G38</f>
        <v>0</v>
      </c>
      <c r="Q33" s="113" t="str">
        <f>ETI!G38/ETI!F38</f>
        <v>0</v>
      </c>
      <c r="R33" s="119" t="str">
        <f>ETI!I38</f>
        <v>0</v>
      </c>
      <c r="S33" s="113" t="str">
        <f>ETI!I38/ETI!F38</f>
        <v>0</v>
      </c>
      <c r="T33" s="113"/>
    </row>
    <row r="34" spans="1:21">
      <c r="A34" s="110">
        <v>2015</v>
      </c>
      <c r="B34" s="118">
        <v>32</v>
      </c>
      <c r="C34" s="110" t="str">
        <f>IRAG!G39</f>
        <v>0</v>
      </c>
      <c r="D34" s="111" t="str">
        <f>IRAG!G39/IRAG!F39</f>
        <v>0</v>
      </c>
      <c r="E34" s="110" t="str">
        <f>IRAG!H39</f>
        <v>0</v>
      </c>
      <c r="F34" s="111" t="str">
        <f>IRAG!H39/IRAG!F39</f>
        <v>0</v>
      </c>
      <c r="G34" s="14" t="str">
        <f>IRAG!E39</f>
        <v>0</v>
      </c>
      <c r="H34" s="113" t="str">
        <f>IRAG!E39/IRAG!D39</f>
        <v>0</v>
      </c>
      <c r="I34" s="119" t="str">
        <f>IRAG!K39</f>
        <v>0</v>
      </c>
      <c r="J34" s="113" t="str">
        <f>IRAG!K39/IRAG!J39</f>
        <v>0</v>
      </c>
      <c r="K34" s="113"/>
      <c r="L34" s="119" t="str">
        <f>ETI!E39</f>
        <v>0</v>
      </c>
      <c r="M34" s="119" t="str">
        <f>ETI!D39</f>
        <v>0</v>
      </c>
      <c r="N34" s="113" t="str">
        <f>ETI!E39/ETI!D39</f>
        <v>0</v>
      </c>
      <c r="O34" s="113" t="str">
        <f>ETI!F39/ETI!E39</f>
        <v>0</v>
      </c>
      <c r="P34" s="119" t="str">
        <f>ETI!G39</f>
        <v>0</v>
      </c>
      <c r="Q34" s="113" t="str">
        <f>ETI!G39/ETI!F39</f>
        <v>0</v>
      </c>
      <c r="R34" s="119" t="str">
        <f>ETI!I39</f>
        <v>0</v>
      </c>
      <c r="S34" s="113" t="str">
        <f>ETI!I39/ETI!F39</f>
        <v>0</v>
      </c>
      <c r="T34" s="113"/>
    </row>
    <row r="35" spans="1:21">
      <c r="A35" s="110">
        <v>2015</v>
      </c>
      <c r="B35" s="118">
        <v>33</v>
      </c>
      <c r="C35" s="110" t="str">
        <f>IRAG!G40</f>
        <v>0</v>
      </c>
      <c r="D35" s="111" t="str">
        <f>IRAG!G40/IRAG!F40</f>
        <v>0</v>
      </c>
      <c r="E35" s="110" t="str">
        <f>IRAG!H40</f>
        <v>0</v>
      </c>
      <c r="F35" s="111" t="str">
        <f>IRAG!H40/IRAG!F40</f>
        <v>0</v>
      </c>
      <c r="G35" s="14" t="str">
        <f>IRAG!E40</f>
        <v>0</v>
      </c>
      <c r="H35" s="113" t="str">
        <f>IRAG!E40/IRAG!D40</f>
        <v>0</v>
      </c>
      <c r="I35" s="119" t="str">
        <f>IRAG!K40</f>
        <v>0</v>
      </c>
      <c r="J35" s="113" t="str">
        <f>IRAG!K40/IRAG!J40</f>
        <v>0</v>
      </c>
      <c r="K35" s="113"/>
      <c r="L35" s="119" t="str">
        <f>ETI!E40</f>
        <v>0</v>
      </c>
      <c r="M35" s="119" t="str">
        <f>ETI!D40</f>
        <v>0</v>
      </c>
      <c r="N35" s="113" t="str">
        <f>ETI!E40/ETI!D40</f>
        <v>0</v>
      </c>
      <c r="O35" s="113" t="str">
        <f>ETI!F40/ETI!E40</f>
        <v>0</v>
      </c>
      <c r="P35" s="119" t="str">
        <f>ETI!G40</f>
        <v>0</v>
      </c>
      <c r="Q35" s="113" t="str">
        <f>ETI!G40/ETI!F40</f>
        <v>0</v>
      </c>
      <c r="R35" s="119" t="str">
        <f>ETI!I40</f>
        <v>0</v>
      </c>
      <c r="S35" s="113" t="str">
        <f>ETI!I40/ETI!F40</f>
        <v>0</v>
      </c>
      <c r="T35" s="113"/>
    </row>
    <row r="36" spans="1:21">
      <c r="A36" s="110">
        <v>2015</v>
      </c>
      <c r="B36" s="118">
        <v>34</v>
      </c>
      <c r="C36" s="110" t="str">
        <f>IRAG!G41</f>
        <v>0</v>
      </c>
      <c r="D36" s="111" t="str">
        <f>IRAG!G41/IRAG!F41</f>
        <v>0</v>
      </c>
      <c r="E36" s="110" t="str">
        <f>IRAG!H41</f>
        <v>0</v>
      </c>
      <c r="F36" s="111" t="str">
        <f>IRAG!H41/IRAG!F41</f>
        <v>0</v>
      </c>
      <c r="G36" s="14" t="str">
        <f>IRAG!E41</f>
        <v>0</v>
      </c>
      <c r="H36" s="113" t="str">
        <f>IRAG!E41/IRAG!D41</f>
        <v>0</v>
      </c>
      <c r="I36" s="119" t="str">
        <f>IRAG!K41</f>
        <v>0</v>
      </c>
      <c r="J36" s="113" t="str">
        <f>IRAG!K41/IRAG!J41</f>
        <v>0</v>
      </c>
      <c r="K36" s="113"/>
      <c r="L36" s="119" t="str">
        <f>ETI!E41</f>
        <v>0</v>
      </c>
      <c r="M36" s="119" t="str">
        <f>ETI!D41</f>
        <v>0</v>
      </c>
      <c r="N36" s="113" t="str">
        <f>ETI!E41/ETI!D41</f>
        <v>0</v>
      </c>
      <c r="O36" s="113" t="str">
        <f>ETI!F41/ETI!E41</f>
        <v>0</v>
      </c>
      <c r="P36" s="119" t="str">
        <f>ETI!G41</f>
        <v>0</v>
      </c>
      <c r="Q36" s="113" t="str">
        <f>ETI!G41/ETI!F41</f>
        <v>0</v>
      </c>
      <c r="R36" s="119" t="str">
        <f>ETI!I41</f>
        <v>0</v>
      </c>
      <c r="S36" s="113" t="str">
        <f>ETI!I41/ETI!F41</f>
        <v>0</v>
      </c>
      <c r="T36" s="113"/>
    </row>
    <row r="37" spans="1:21">
      <c r="A37" s="110">
        <v>2015</v>
      </c>
      <c r="B37" s="118">
        <v>35</v>
      </c>
      <c r="C37" s="110" t="str">
        <f>IRAG!G42</f>
        <v>0</v>
      </c>
      <c r="D37" s="111" t="str">
        <f>IRAG!G42/IRAG!F42</f>
        <v>0</v>
      </c>
      <c r="E37" s="110" t="str">
        <f>IRAG!H42</f>
        <v>0</v>
      </c>
      <c r="F37" s="111" t="str">
        <f>IRAG!H42/IRAG!F42</f>
        <v>0</v>
      </c>
      <c r="G37" s="14" t="str">
        <f>IRAG!E42</f>
        <v>0</v>
      </c>
      <c r="H37" s="113" t="str">
        <f>IRAG!E42/IRAG!D42</f>
        <v>0</v>
      </c>
      <c r="I37" s="119" t="str">
        <f>IRAG!K42</f>
        <v>0</v>
      </c>
      <c r="J37" s="113" t="str">
        <f>IRAG!K42/IRAG!J42</f>
        <v>0</v>
      </c>
      <c r="K37" s="113"/>
      <c r="L37" s="119" t="str">
        <f>ETI!E42</f>
        <v>0</v>
      </c>
      <c r="M37" s="119" t="str">
        <f>ETI!D42</f>
        <v>0</v>
      </c>
      <c r="N37" s="113" t="str">
        <f>ETI!E42/ETI!D42</f>
        <v>0</v>
      </c>
      <c r="O37" s="113" t="str">
        <f>ETI!F42/ETI!E42</f>
        <v>0</v>
      </c>
      <c r="P37" s="119" t="str">
        <f>ETI!G42</f>
        <v>0</v>
      </c>
      <c r="Q37" s="113" t="str">
        <f>ETI!G42/ETI!F42</f>
        <v>0</v>
      </c>
      <c r="R37" s="119" t="str">
        <f>ETI!I42</f>
        <v>0</v>
      </c>
      <c r="S37" s="113" t="str">
        <f>ETI!I42/ETI!F42</f>
        <v>0</v>
      </c>
      <c r="T37" s="113"/>
    </row>
    <row r="38" spans="1:21">
      <c r="A38" s="110">
        <v>2015</v>
      </c>
      <c r="B38" s="118">
        <v>36</v>
      </c>
      <c r="C38" s="110" t="str">
        <f>IRAG!G43</f>
        <v>0</v>
      </c>
      <c r="D38" s="111" t="str">
        <f>IRAG!G43/IRAG!F43</f>
        <v>0</v>
      </c>
      <c r="E38" s="110" t="str">
        <f>IRAG!H43</f>
        <v>0</v>
      </c>
      <c r="F38" s="111" t="str">
        <f>IRAG!H43/IRAG!F43</f>
        <v>0</v>
      </c>
      <c r="G38" s="14" t="str">
        <f>IRAG!E43</f>
        <v>0</v>
      </c>
      <c r="H38" s="113" t="str">
        <f>IRAG!E43/IRAG!D43</f>
        <v>0</v>
      </c>
      <c r="I38" s="119" t="str">
        <f>IRAG!K43</f>
        <v>0</v>
      </c>
      <c r="J38" s="113" t="str">
        <f>IRAG!K43/IRAG!J43</f>
        <v>0</v>
      </c>
      <c r="K38" s="113"/>
      <c r="L38" s="119" t="str">
        <f>ETI!E43</f>
        <v>0</v>
      </c>
      <c r="M38" s="119" t="str">
        <f>ETI!D43</f>
        <v>0</v>
      </c>
      <c r="N38" s="113" t="str">
        <f>ETI!E43/ETI!D43</f>
        <v>0</v>
      </c>
      <c r="O38" s="113" t="str">
        <f>ETI!F43/ETI!E43</f>
        <v>0</v>
      </c>
      <c r="P38" s="119" t="str">
        <f>ETI!G43</f>
        <v>0</v>
      </c>
      <c r="Q38" s="113" t="str">
        <f>ETI!G43/ETI!F43</f>
        <v>0</v>
      </c>
      <c r="R38" s="119" t="str">
        <f>ETI!I43</f>
        <v>0</v>
      </c>
      <c r="S38" s="113" t="str">
        <f>ETI!I43/ETI!F43</f>
        <v>0</v>
      </c>
      <c r="T38" s="113"/>
    </row>
    <row r="39" spans="1:21">
      <c r="A39" s="110">
        <v>2015</v>
      </c>
      <c r="B39" s="118">
        <v>37</v>
      </c>
      <c r="C39" s="110" t="str">
        <f>IRAG!G44</f>
        <v>0</v>
      </c>
      <c r="D39" s="111" t="str">
        <f>IRAG!G44/IRAG!F44</f>
        <v>0</v>
      </c>
      <c r="E39" s="110" t="str">
        <f>IRAG!H44</f>
        <v>0</v>
      </c>
      <c r="F39" s="111" t="str">
        <f>IRAG!H44/IRAG!F44</f>
        <v>0</v>
      </c>
      <c r="G39" s="14" t="str">
        <f>IRAG!E44</f>
        <v>0</v>
      </c>
      <c r="H39" s="113" t="str">
        <f>IRAG!E44/IRAG!D44</f>
        <v>0</v>
      </c>
      <c r="I39" s="119" t="str">
        <f>IRAG!K44</f>
        <v>0</v>
      </c>
      <c r="J39" s="113" t="str">
        <f>IRAG!K44/IRAG!J44</f>
        <v>0</v>
      </c>
      <c r="K39" s="113"/>
      <c r="L39" s="119" t="str">
        <f>ETI!E44</f>
        <v>0</v>
      </c>
      <c r="M39" s="119" t="str">
        <f>ETI!D44</f>
        <v>0</v>
      </c>
      <c r="N39" s="113" t="str">
        <f>ETI!E44/ETI!D44</f>
        <v>0</v>
      </c>
      <c r="O39" s="113" t="str">
        <f>ETI!F44/ETI!E44</f>
        <v>0</v>
      </c>
      <c r="P39" s="119" t="str">
        <f>ETI!G44</f>
        <v>0</v>
      </c>
      <c r="Q39" s="113" t="str">
        <f>ETI!G44/ETI!F44</f>
        <v>0</v>
      </c>
      <c r="R39" s="119" t="str">
        <f>ETI!I44</f>
        <v>0</v>
      </c>
      <c r="S39" s="113" t="str">
        <f>ETI!I44/ETI!F44</f>
        <v>0</v>
      </c>
      <c r="T39" s="113"/>
    </row>
    <row r="40" spans="1:21">
      <c r="A40" s="110">
        <v>2015</v>
      </c>
      <c r="B40" s="118">
        <v>38</v>
      </c>
      <c r="C40" s="110" t="str">
        <f>IRAG!G45</f>
        <v>0</v>
      </c>
      <c r="D40" s="111" t="str">
        <f>IRAG!G45/IRAG!F45</f>
        <v>0</v>
      </c>
      <c r="E40" s="110" t="str">
        <f>IRAG!H45</f>
        <v>0</v>
      </c>
      <c r="F40" s="111" t="str">
        <f>IRAG!H45/IRAG!F45</f>
        <v>0</v>
      </c>
      <c r="G40" s="14" t="str">
        <f>IRAG!E45</f>
        <v>0</v>
      </c>
      <c r="H40" s="113" t="str">
        <f>IRAG!E45/IRAG!D45</f>
        <v>0</v>
      </c>
      <c r="I40" s="119" t="str">
        <f>IRAG!K45</f>
        <v>0</v>
      </c>
      <c r="J40" s="113" t="str">
        <f>IRAG!K45/IRAG!J45</f>
        <v>0</v>
      </c>
      <c r="K40" s="113"/>
      <c r="L40" s="119" t="str">
        <f>ETI!E45</f>
        <v>0</v>
      </c>
      <c r="M40" s="119" t="str">
        <f>ETI!D45</f>
        <v>0</v>
      </c>
      <c r="N40" s="113" t="str">
        <f>ETI!E45/ETI!D45</f>
        <v>0</v>
      </c>
      <c r="O40" s="113" t="str">
        <f>ETI!F45/ETI!E45</f>
        <v>0</v>
      </c>
      <c r="P40" s="119" t="str">
        <f>ETI!G45</f>
        <v>0</v>
      </c>
      <c r="Q40" s="113" t="str">
        <f>ETI!G45/ETI!F45</f>
        <v>0</v>
      </c>
      <c r="R40" s="119" t="str">
        <f>ETI!I45</f>
        <v>0</v>
      </c>
      <c r="S40" s="113" t="str">
        <f>ETI!I45/ETI!F45</f>
        <v>0</v>
      </c>
      <c r="T40" s="113"/>
    </row>
    <row r="41" spans="1:21">
      <c r="A41" s="110">
        <v>2015</v>
      </c>
      <c r="B41" s="118">
        <v>39</v>
      </c>
      <c r="C41" s="110" t="str">
        <f>IRAG!G46</f>
        <v>0</v>
      </c>
      <c r="D41" s="111" t="str">
        <f>IRAG!G46/IRAG!F46</f>
        <v>0</v>
      </c>
      <c r="E41" s="110" t="str">
        <f>IRAG!H46</f>
        <v>0</v>
      </c>
      <c r="F41" s="111" t="str">
        <f>IRAG!H46/IRAG!F46</f>
        <v>0</v>
      </c>
      <c r="G41" s="14" t="str">
        <f>IRAG!E46</f>
        <v>0</v>
      </c>
      <c r="H41" s="113" t="str">
        <f>IRAG!E46/IRAG!D46</f>
        <v>0</v>
      </c>
      <c r="I41" s="119" t="str">
        <f>IRAG!K46</f>
        <v>0</v>
      </c>
      <c r="J41" s="113" t="str">
        <f>IRAG!K46/IRAG!J46</f>
        <v>0</v>
      </c>
      <c r="K41" s="113"/>
      <c r="L41" s="119" t="str">
        <f>ETI!E46</f>
        <v>0</v>
      </c>
      <c r="M41" s="119" t="str">
        <f>ETI!D46</f>
        <v>0</v>
      </c>
      <c r="N41" s="113" t="str">
        <f>ETI!E46/ETI!D46</f>
        <v>0</v>
      </c>
      <c r="O41" s="113" t="str">
        <f>ETI!F46/ETI!E46</f>
        <v>0</v>
      </c>
      <c r="P41" s="119" t="str">
        <f>ETI!G46</f>
        <v>0</v>
      </c>
      <c r="Q41" s="113" t="str">
        <f>ETI!G46/ETI!F46</f>
        <v>0</v>
      </c>
      <c r="R41" s="119" t="str">
        <f>ETI!I46</f>
        <v>0</v>
      </c>
      <c r="S41" s="113" t="str">
        <f>ETI!I46/ETI!F46</f>
        <v>0</v>
      </c>
      <c r="T41" s="113"/>
    </row>
    <row r="42" spans="1:21">
      <c r="A42" s="110">
        <v>2015</v>
      </c>
      <c r="B42" s="118">
        <v>40</v>
      </c>
      <c r="C42" s="110" t="str">
        <f>IRAG!G47</f>
        <v>0</v>
      </c>
      <c r="D42" s="111" t="str">
        <f>IRAG!G47/IRAG!F47</f>
        <v>0</v>
      </c>
      <c r="E42" s="110" t="str">
        <f>IRAG!H47</f>
        <v>0</v>
      </c>
      <c r="F42" s="111" t="str">
        <f>IRAG!H47/IRAG!F47</f>
        <v>0</v>
      </c>
      <c r="G42" s="14" t="str">
        <f>IRAG!E47</f>
        <v>0</v>
      </c>
      <c r="H42" s="113" t="str">
        <f>IRAG!E47/IRAG!D47</f>
        <v>0</v>
      </c>
      <c r="I42" s="119" t="str">
        <f>IRAG!K47</f>
        <v>0</v>
      </c>
      <c r="J42" s="113" t="str">
        <f>IRAG!K47/IRAG!J47</f>
        <v>0</v>
      </c>
      <c r="K42" s="113"/>
      <c r="L42" s="119" t="str">
        <f>ETI!E47</f>
        <v>0</v>
      </c>
      <c r="M42" s="119" t="str">
        <f>ETI!D47</f>
        <v>0</v>
      </c>
      <c r="N42" s="113" t="str">
        <f>ETI!E47/ETI!D47</f>
        <v>0</v>
      </c>
      <c r="O42" s="113" t="str">
        <f>ETI!F47/ETI!E47</f>
        <v>0</v>
      </c>
      <c r="P42" s="119" t="str">
        <f>ETI!G47</f>
        <v>0</v>
      </c>
      <c r="Q42" s="113" t="str">
        <f>ETI!G47/ETI!F47</f>
        <v>0</v>
      </c>
      <c r="R42" s="119" t="str">
        <f>ETI!I47</f>
        <v>0</v>
      </c>
      <c r="S42" s="113" t="str">
        <f>ETI!I47/ETI!F47</f>
        <v>0</v>
      </c>
      <c r="T42" s="113"/>
    </row>
    <row r="43" spans="1:21">
      <c r="A43" s="110">
        <v>2015</v>
      </c>
      <c r="B43" s="118">
        <v>41</v>
      </c>
      <c r="C43" s="110" t="str">
        <f>IRAG!G48</f>
        <v>0</v>
      </c>
      <c r="D43" s="111" t="str">
        <f>IRAG!G48/IRAG!F48</f>
        <v>0</v>
      </c>
      <c r="E43" s="110" t="str">
        <f>IRAG!H48</f>
        <v>0</v>
      </c>
      <c r="F43" s="111" t="str">
        <f>IRAG!H48/IRAG!F48</f>
        <v>0</v>
      </c>
      <c r="G43" s="14" t="str">
        <f>IRAG!E48</f>
        <v>0</v>
      </c>
      <c r="H43" s="113" t="str">
        <f>IRAG!E48/IRAG!D48</f>
        <v>0</v>
      </c>
      <c r="I43" s="119" t="str">
        <f>IRAG!K48</f>
        <v>0</v>
      </c>
      <c r="J43" s="113" t="str">
        <f>IRAG!K48/IRAG!J48</f>
        <v>0</v>
      </c>
      <c r="K43" s="113"/>
      <c r="L43" s="119" t="str">
        <f>ETI!E48</f>
        <v>0</v>
      </c>
      <c r="M43" s="119" t="str">
        <f>ETI!D48</f>
        <v>0</v>
      </c>
      <c r="N43" s="113" t="str">
        <f>ETI!E48/ETI!D48</f>
        <v>0</v>
      </c>
      <c r="O43" s="113" t="str">
        <f>ETI!F48/ETI!E48</f>
        <v>0</v>
      </c>
      <c r="P43" s="119" t="str">
        <f>ETI!G48</f>
        <v>0</v>
      </c>
      <c r="Q43" s="113" t="str">
        <f>ETI!G48/ETI!F48</f>
        <v>0</v>
      </c>
      <c r="R43" s="119" t="str">
        <f>ETI!I48</f>
        <v>0</v>
      </c>
      <c r="S43" s="113" t="str">
        <f>ETI!I48/ETI!F48</f>
        <v>0</v>
      </c>
      <c r="T43" s="113"/>
    </row>
    <row r="44" spans="1:21">
      <c r="A44" s="110">
        <v>2015</v>
      </c>
      <c r="B44" s="118">
        <v>42</v>
      </c>
      <c r="C44" s="110" t="str">
        <f>IRAG!G49</f>
        <v>0</v>
      </c>
      <c r="D44" s="111" t="str">
        <f>IRAG!G49/IRAG!F49</f>
        <v>0</v>
      </c>
      <c r="E44" s="110" t="str">
        <f>IRAG!H49</f>
        <v>0</v>
      </c>
      <c r="F44" s="111" t="str">
        <f>IRAG!H49/IRAG!F49</f>
        <v>0</v>
      </c>
      <c r="G44" s="14" t="str">
        <f>IRAG!E49</f>
        <v>0</v>
      </c>
      <c r="H44" s="113" t="str">
        <f>IRAG!E49/IRAG!D49</f>
        <v>0</v>
      </c>
      <c r="I44" s="119" t="str">
        <f>IRAG!K49</f>
        <v>0</v>
      </c>
      <c r="J44" s="113" t="str">
        <f>IRAG!K49/IRAG!J49</f>
        <v>0</v>
      </c>
      <c r="K44" s="113"/>
      <c r="L44" s="119" t="str">
        <f>ETI!E49</f>
        <v>0</v>
      </c>
      <c r="M44" s="119" t="str">
        <f>ETI!D49</f>
        <v>0</v>
      </c>
      <c r="N44" s="113" t="str">
        <f>ETI!E49/ETI!D49</f>
        <v>0</v>
      </c>
      <c r="O44" s="113" t="str">
        <f>ETI!F49/ETI!E49</f>
        <v>0</v>
      </c>
      <c r="P44" s="119" t="str">
        <f>ETI!G49</f>
        <v>0</v>
      </c>
      <c r="Q44" s="113" t="str">
        <f>ETI!G49/ETI!F49</f>
        <v>0</v>
      </c>
      <c r="R44" s="119" t="str">
        <f>ETI!I49</f>
        <v>0</v>
      </c>
      <c r="S44" s="113" t="str">
        <f>ETI!I49/ETI!F49</f>
        <v>0</v>
      </c>
      <c r="T44" s="113"/>
    </row>
    <row r="45" spans="1:21">
      <c r="A45" s="110">
        <v>2015</v>
      </c>
      <c r="B45" s="118">
        <v>43</v>
      </c>
      <c r="C45" s="110" t="str">
        <f>IRAG!G50</f>
        <v>0</v>
      </c>
      <c r="D45" s="111" t="str">
        <f>IRAG!G50/IRAG!F50</f>
        <v>0</v>
      </c>
      <c r="E45" s="110" t="str">
        <f>IRAG!H50</f>
        <v>0</v>
      </c>
      <c r="F45" s="111" t="str">
        <f>IRAG!H50/IRAG!F50</f>
        <v>0</v>
      </c>
      <c r="G45" s="14" t="str">
        <f>IRAG!E50</f>
        <v>0</v>
      </c>
      <c r="H45" s="113" t="str">
        <f>IRAG!E50/IRAG!D50</f>
        <v>0</v>
      </c>
      <c r="I45" s="119" t="str">
        <f>IRAG!K50</f>
        <v>0</v>
      </c>
      <c r="J45" s="113" t="str">
        <f>IRAG!K50/IRAG!J50</f>
        <v>0</v>
      </c>
      <c r="K45" s="113"/>
      <c r="L45" s="119" t="str">
        <f>ETI!E50</f>
        <v>0</v>
      </c>
      <c r="M45" s="119" t="str">
        <f>ETI!D50</f>
        <v>0</v>
      </c>
      <c r="N45" s="113" t="str">
        <f>ETI!E50/ETI!D50</f>
        <v>0</v>
      </c>
      <c r="O45" s="113" t="str">
        <f>ETI!F50/ETI!E50</f>
        <v>0</v>
      </c>
      <c r="P45" s="119" t="str">
        <f>ETI!G50</f>
        <v>0</v>
      </c>
      <c r="Q45" s="113" t="str">
        <f>ETI!G50/ETI!F50</f>
        <v>0</v>
      </c>
      <c r="R45" s="119" t="str">
        <f>ETI!I50</f>
        <v>0</v>
      </c>
      <c r="S45" s="113" t="str">
        <f>ETI!I50/ETI!F50</f>
        <v>0</v>
      </c>
      <c r="T45" s="113"/>
    </row>
    <row r="46" spans="1:21">
      <c r="A46" s="110">
        <v>2015</v>
      </c>
      <c r="B46" s="118">
        <v>44</v>
      </c>
      <c r="C46" s="110" t="str">
        <f>IRAG!G51</f>
        <v>0</v>
      </c>
      <c r="D46" s="111" t="str">
        <f>IRAG!G51/IRAG!F51</f>
        <v>0</v>
      </c>
      <c r="E46" s="110" t="str">
        <f>IRAG!H51</f>
        <v>0</v>
      </c>
      <c r="F46" s="111" t="str">
        <f>IRAG!H51/IRAG!F51</f>
        <v>0</v>
      </c>
      <c r="G46" s="14" t="str">
        <f>IRAG!E51</f>
        <v>0</v>
      </c>
      <c r="H46" s="113" t="str">
        <f>IRAG!E51/IRAG!D51</f>
        <v>0</v>
      </c>
      <c r="I46" s="119" t="str">
        <f>IRAG!K51</f>
        <v>0</v>
      </c>
      <c r="J46" s="113" t="str">
        <f>IRAG!K51/IRAG!J51</f>
        <v>0</v>
      </c>
      <c r="K46" s="113"/>
      <c r="L46" s="119" t="str">
        <f>ETI!E51</f>
        <v>0</v>
      </c>
      <c r="M46" s="119" t="str">
        <f>ETI!D51</f>
        <v>0</v>
      </c>
      <c r="N46" s="113" t="str">
        <f>ETI!E51/ETI!D51</f>
        <v>0</v>
      </c>
      <c r="O46" s="113" t="str">
        <f>ETI!F51/ETI!E51</f>
        <v>0</v>
      </c>
      <c r="P46" s="119" t="str">
        <f>ETI!G51</f>
        <v>0</v>
      </c>
      <c r="Q46" s="113" t="str">
        <f>ETI!G51/ETI!F51</f>
        <v>0</v>
      </c>
      <c r="R46" s="119" t="str">
        <f>ETI!I51</f>
        <v>0</v>
      </c>
      <c r="S46" s="113" t="str">
        <f>ETI!I51/ETI!F51</f>
        <v>0</v>
      </c>
      <c r="T46" s="113"/>
    </row>
    <row r="47" spans="1:21">
      <c r="A47" s="110">
        <v>2015</v>
      </c>
      <c r="B47" s="118">
        <v>45</v>
      </c>
      <c r="C47" s="110" t="str">
        <f>IRAG!G52</f>
        <v>0</v>
      </c>
      <c r="D47" s="111" t="str">
        <f>IRAG!G52/IRAG!F52</f>
        <v>0</v>
      </c>
      <c r="E47" s="110" t="str">
        <f>IRAG!H52</f>
        <v>0</v>
      </c>
      <c r="F47" s="111" t="str">
        <f>IRAG!H52/IRAG!F52</f>
        <v>0</v>
      </c>
      <c r="G47" s="14" t="str">
        <f>IRAG!E52</f>
        <v>0</v>
      </c>
      <c r="H47" s="113" t="str">
        <f>IRAG!E52/IRAG!D52</f>
        <v>0</v>
      </c>
      <c r="I47" s="119" t="str">
        <f>IRAG!K52</f>
        <v>0</v>
      </c>
      <c r="J47" s="113" t="str">
        <f>IRAG!K52/IRAG!J52</f>
        <v>0</v>
      </c>
      <c r="K47" s="113"/>
      <c r="L47" s="119" t="str">
        <f>ETI!E52</f>
        <v>0</v>
      </c>
      <c r="M47" s="119" t="str">
        <f>ETI!D52</f>
        <v>0</v>
      </c>
      <c r="N47" s="113" t="str">
        <f>ETI!E52/ETI!D52</f>
        <v>0</v>
      </c>
      <c r="O47" s="113" t="str">
        <f>ETI!F52/ETI!E52</f>
        <v>0</v>
      </c>
      <c r="P47" s="119" t="str">
        <f>ETI!G52</f>
        <v>0</v>
      </c>
      <c r="Q47" s="113" t="str">
        <f>ETI!G52/ETI!F52</f>
        <v>0</v>
      </c>
      <c r="R47" s="119" t="str">
        <f>ETI!I52</f>
        <v>0</v>
      </c>
      <c r="S47" s="113" t="str">
        <f>ETI!I52/ETI!F52</f>
        <v>0</v>
      </c>
      <c r="T47" s="113"/>
    </row>
    <row r="48" spans="1:21">
      <c r="A48" s="110">
        <v>2015</v>
      </c>
      <c r="B48" s="118">
        <v>46</v>
      </c>
      <c r="C48" s="110" t="str">
        <f>IRAG!G53</f>
        <v>0</v>
      </c>
      <c r="D48" s="111" t="str">
        <f>IRAG!G53/IRAG!F53</f>
        <v>0</v>
      </c>
      <c r="E48" s="110" t="str">
        <f>IRAG!H53</f>
        <v>0</v>
      </c>
      <c r="F48" s="111" t="str">
        <f>IRAG!H53/IRAG!F53</f>
        <v>0</v>
      </c>
      <c r="G48" s="14" t="str">
        <f>IRAG!E53</f>
        <v>0</v>
      </c>
      <c r="H48" s="113" t="str">
        <f>IRAG!E53/IRAG!D53</f>
        <v>0</v>
      </c>
      <c r="I48" s="119" t="str">
        <f>IRAG!K53</f>
        <v>0</v>
      </c>
      <c r="J48" s="113" t="str">
        <f>IRAG!K53/IRAG!J53</f>
        <v>0</v>
      </c>
      <c r="K48" s="113"/>
      <c r="L48" s="119" t="str">
        <f>ETI!E53</f>
        <v>0</v>
      </c>
      <c r="M48" s="119" t="str">
        <f>ETI!D53</f>
        <v>0</v>
      </c>
      <c r="N48" s="113" t="str">
        <f>ETI!E53/ETI!D53</f>
        <v>0</v>
      </c>
      <c r="O48" s="113" t="str">
        <f>ETI!F53/ETI!E53</f>
        <v>0</v>
      </c>
      <c r="P48" s="119" t="str">
        <f>ETI!G53</f>
        <v>0</v>
      </c>
      <c r="Q48" s="113" t="str">
        <f>ETI!G53/ETI!F53</f>
        <v>0</v>
      </c>
      <c r="R48" s="119" t="str">
        <f>ETI!I53</f>
        <v>0</v>
      </c>
      <c r="S48" s="113" t="str">
        <f>ETI!I53/ETI!F53</f>
        <v>0</v>
      </c>
      <c r="T48" s="113"/>
    </row>
    <row r="49" spans="1:21">
      <c r="A49" s="110">
        <v>2015</v>
      </c>
      <c r="B49" s="118">
        <v>47</v>
      </c>
      <c r="C49" s="110" t="str">
        <f>IRAG!G54</f>
        <v>0</v>
      </c>
      <c r="D49" s="111" t="str">
        <f>IRAG!G54/IRAG!F54</f>
        <v>0</v>
      </c>
      <c r="E49" s="110" t="str">
        <f>IRAG!H54</f>
        <v>0</v>
      </c>
      <c r="F49" s="111" t="str">
        <f>IRAG!H54/IRAG!F54</f>
        <v>0</v>
      </c>
      <c r="G49" s="14" t="str">
        <f>IRAG!E54</f>
        <v>0</v>
      </c>
      <c r="H49" s="113" t="str">
        <f>IRAG!E54/IRAG!D54</f>
        <v>0</v>
      </c>
      <c r="I49" s="119" t="str">
        <f>IRAG!K54</f>
        <v>0</v>
      </c>
      <c r="J49" s="113" t="str">
        <f>IRAG!K54/IRAG!J54</f>
        <v>0</v>
      </c>
      <c r="K49" s="113"/>
      <c r="L49" s="119" t="str">
        <f>ETI!E54</f>
        <v>0</v>
      </c>
      <c r="M49" s="119" t="str">
        <f>ETI!D54</f>
        <v>0</v>
      </c>
      <c r="N49" s="113" t="str">
        <f>ETI!E54/ETI!D54</f>
        <v>0</v>
      </c>
      <c r="O49" s="113" t="str">
        <f>ETI!F54/ETI!E54</f>
        <v>0</v>
      </c>
      <c r="P49" s="119" t="str">
        <f>ETI!G54</f>
        <v>0</v>
      </c>
      <c r="Q49" s="113" t="str">
        <f>ETI!G54/ETI!F54</f>
        <v>0</v>
      </c>
      <c r="R49" s="119" t="str">
        <f>ETI!I54</f>
        <v>0</v>
      </c>
      <c r="S49" s="113" t="str">
        <f>ETI!I54/ETI!F54</f>
        <v>0</v>
      </c>
      <c r="T49" s="113"/>
    </row>
    <row r="50" spans="1:21">
      <c r="A50" s="110">
        <v>2015</v>
      </c>
      <c r="B50" s="118">
        <v>48</v>
      </c>
      <c r="C50" s="110" t="str">
        <f>IRAG!G55</f>
        <v>0</v>
      </c>
      <c r="D50" s="111" t="str">
        <f>IRAG!G55/IRAG!F55</f>
        <v>0</v>
      </c>
      <c r="E50" s="110" t="str">
        <f>IRAG!H55</f>
        <v>0</v>
      </c>
      <c r="F50" s="111" t="str">
        <f>IRAG!H55/IRAG!F55</f>
        <v>0</v>
      </c>
      <c r="G50" s="14" t="str">
        <f>IRAG!E55</f>
        <v>0</v>
      </c>
      <c r="H50" s="113" t="str">
        <f>IRAG!E55/IRAG!D55</f>
        <v>0</v>
      </c>
      <c r="I50" s="119" t="str">
        <f>IRAG!K55</f>
        <v>0</v>
      </c>
      <c r="J50" s="113" t="str">
        <f>IRAG!K55/IRAG!J55</f>
        <v>0</v>
      </c>
      <c r="K50" s="113"/>
      <c r="L50" s="119" t="str">
        <f>ETI!E55</f>
        <v>0</v>
      </c>
      <c r="M50" s="119" t="str">
        <f>ETI!D55</f>
        <v>0</v>
      </c>
      <c r="N50" s="113" t="str">
        <f>ETI!E55/ETI!D55</f>
        <v>0</v>
      </c>
      <c r="O50" s="113" t="str">
        <f>ETI!F55/ETI!E55</f>
        <v>0</v>
      </c>
      <c r="P50" s="119" t="str">
        <f>ETI!G55</f>
        <v>0</v>
      </c>
      <c r="Q50" s="113" t="str">
        <f>ETI!G55/ETI!F55</f>
        <v>0</v>
      </c>
      <c r="R50" s="119" t="str">
        <f>ETI!I55</f>
        <v>0</v>
      </c>
      <c r="S50" s="113" t="str">
        <f>ETI!I55/ETI!F55</f>
        <v>0</v>
      </c>
      <c r="T50" s="113"/>
    </row>
    <row r="51" spans="1:21">
      <c r="A51" s="110">
        <v>2015</v>
      </c>
      <c r="B51" s="118">
        <v>49</v>
      </c>
      <c r="C51" s="110" t="str">
        <f>IRAG!G56</f>
        <v>0</v>
      </c>
      <c r="D51" s="111" t="str">
        <f>IRAG!G56/IRAG!F56</f>
        <v>0</v>
      </c>
      <c r="E51" s="110" t="str">
        <f>IRAG!H56</f>
        <v>0</v>
      </c>
      <c r="F51" s="111" t="str">
        <f>IRAG!H56/IRAG!F56</f>
        <v>0</v>
      </c>
      <c r="G51" s="14" t="str">
        <f>IRAG!E56</f>
        <v>0</v>
      </c>
      <c r="H51" s="113" t="str">
        <f>IRAG!E56/IRAG!D56</f>
        <v>0</v>
      </c>
      <c r="I51" s="119" t="str">
        <f>IRAG!K56</f>
        <v>0</v>
      </c>
      <c r="J51" s="113" t="str">
        <f>IRAG!K56/IRAG!J56</f>
        <v>0</v>
      </c>
      <c r="K51" s="113"/>
      <c r="L51" s="119" t="str">
        <f>ETI!E56</f>
        <v>0</v>
      </c>
      <c r="M51" s="119" t="str">
        <f>ETI!D56</f>
        <v>0</v>
      </c>
      <c r="N51" s="113" t="str">
        <f>ETI!E56/ETI!D56</f>
        <v>0</v>
      </c>
      <c r="O51" s="113" t="str">
        <f>ETI!F56/ETI!E56</f>
        <v>0</v>
      </c>
      <c r="P51" s="119" t="str">
        <f>ETI!G56</f>
        <v>0</v>
      </c>
      <c r="Q51" s="113" t="str">
        <f>ETI!G56/ETI!F56</f>
        <v>0</v>
      </c>
      <c r="R51" s="119" t="str">
        <f>ETI!I56</f>
        <v>0</v>
      </c>
      <c r="S51" s="113" t="str">
        <f>ETI!I56/ETI!F56</f>
        <v>0</v>
      </c>
      <c r="T51" s="113"/>
    </row>
    <row r="52" spans="1:21">
      <c r="A52" s="110">
        <v>2015</v>
      </c>
      <c r="B52" s="118">
        <v>50</v>
      </c>
      <c r="C52" s="110" t="str">
        <f>IRAG!G57</f>
        <v>0</v>
      </c>
      <c r="D52" s="111" t="str">
        <f>IRAG!G57/IRAG!F57</f>
        <v>0</v>
      </c>
      <c r="E52" s="110" t="str">
        <f>IRAG!H57</f>
        <v>0</v>
      </c>
      <c r="F52" s="111" t="str">
        <f>IRAG!H57/IRAG!F57</f>
        <v>0</v>
      </c>
      <c r="G52" s="14" t="str">
        <f>IRAG!E57</f>
        <v>0</v>
      </c>
      <c r="H52" s="113" t="str">
        <f>IRAG!E57/IRAG!D57</f>
        <v>0</v>
      </c>
      <c r="I52" s="119" t="str">
        <f>IRAG!K57</f>
        <v>0</v>
      </c>
      <c r="J52" s="113" t="str">
        <f>IRAG!K57/IRAG!J57</f>
        <v>0</v>
      </c>
      <c r="K52" s="113"/>
      <c r="L52" s="119" t="str">
        <f>ETI!E57</f>
        <v>0</v>
      </c>
      <c r="M52" s="119" t="str">
        <f>ETI!D57</f>
        <v>0</v>
      </c>
      <c r="N52" s="113" t="str">
        <f>ETI!E57/ETI!D57</f>
        <v>0</v>
      </c>
      <c r="O52" s="113" t="str">
        <f>ETI!F57/ETI!E57</f>
        <v>0</v>
      </c>
      <c r="P52" s="119" t="str">
        <f>ETI!G57</f>
        <v>0</v>
      </c>
      <c r="Q52" s="113" t="str">
        <f>ETI!G57/ETI!F57</f>
        <v>0</v>
      </c>
      <c r="R52" s="119" t="str">
        <f>ETI!I57</f>
        <v>0</v>
      </c>
      <c r="S52" s="113" t="str">
        <f>ETI!I57/ETI!F57</f>
        <v>0</v>
      </c>
      <c r="T52" s="113"/>
    </row>
    <row r="53" spans="1:21">
      <c r="A53" s="110">
        <v>2015</v>
      </c>
      <c r="B53" s="118">
        <v>51</v>
      </c>
      <c r="C53" s="110" t="str">
        <f>IRAG!G58</f>
        <v>0</v>
      </c>
      <c r="D53" s="111" t="str">
        <f>IRAG!G58/IRAG!F58</f>
        <v>0</v>
      </c>
      <c r="E53" s="110" t="str">
        <f>IRAG!H58</f>
        <v>0</v>
      </c>
      <c r="F53" s="111" t="str">
        <f>IRAG!H58/IRAG!F58</f>
        <v>0</v>
      </c>
      <c r="G53" s="14" t="str">
        <f>IRAG!E58</f>
        <v>0</v>
      </c>
      <c r="H53" s="113" t="str">
        <f>IRAG!E58/IRAG!D58</f>
        <v>0</v>
      </c>
      <c r="I53" s="119" t="str">
        <f>IRAG!K58</f>
        <v>0</v>
      </c>
      <c r="J53" s="113" t="str">
        <f>IRAG!K58/IRAG!J58</f>
        <v>0</v>
      </c>
      <c r="K53" s="113"/>
      <c r="L53" s="119" t="str">
        <f>ETI!E58</f>
        <v>0</v>
      </c>
      <c r="M53" s="119" t="str">
        <f>ETI!D58</f>
        <v>0</v>
      </c>
      <c r="N53" s="113" t="str">
        <f>ETI!E58/ETI!D58</f>
        <v>0</v>
      </c>
      <c r="O53" s="113" t="str">
        <f>ETI!F58/ETI!E58</f>
        <v>0</v>
      </c>
      <c r="P53" s="119" t="str">
        <f>ETI!G58</f>
        <v>0</v>
      </c>
      <c r="Q53" s="113" t="str">
        <f>ETI!G58/ETI!F58</f>
        <v>0</v>
      </c>
      <c r="R53" s="119" t="str">
        <f>ETI!I58</f>
        <v>0</v>
      </c>
      <c r="S53" s="113" t="str">
        <f>ETI!I58/ETI!F58</f>
        <v>0</v>
      </c>
      <c r="T53" s="113"/>
    </row>
    <row r="54" spans="1:21">
      <c r="A54" s="110">
        <v>2015</v>
      </c>
      <c r="B54" s="118">
        <v>52</v>
      </c>
      <c r="C54" s="110" t="str">
        <f>IRAG!G59</f>
        <v>0</v>
      </c>
      <c r="D54" s="111" t="str">
        <f>IRAG!G59/IRAG!F59</f>
        <v>0</v>
      </c>
      <c r="E54" s="110" t="str">
        <f>IRAG!H59</f>
        <v>0</v>
      </c>
      <c r="F54" s="111" t="str">
        <f>IRAG!H59/IRAG!F59</f>
        <v>0</v>
      </c>
      <c r="G54" s="14" t="str">
        <f>IRAG!E59</f>
        <v>0</v>
      </c>
      <c r="H54" s="113" t="str">
        <f>IRAG!E59/IRAG!D59</f>
        <v>0</v>
      </c>
      <c r="I54" s="119" t="str">
        <f>IRAG!K59</f>
        <v>0</v>
      </c>
      <c r="J54" s="113" t="str">
        <f>IRAG!K59/IRAG!J59</f>
        <v>0</v>
      </c>
      <c r="K54" s="113"/>
      <c r="L54" s="119" t="str">
        <f>ETI!E59</f>
        <v>0</v>
      </c>
      <c r="M54" s="119" t="str">
        <f>ETI!D59</f>
        <v>0</v>
      </c>
      <c r="N54" s="113" t="str">
        <f>ETI!E59/ETI!D59</f>
        <v>0</v>
      </c>
      <c r="O54" s="113" t="str">
        <f>ETI!F59/ETI!E59</f>
        <v>0</v>
      </c>
      <c r="P54" s="119" t="str">
        <f>ETI!G59</f>
        <v>0</v>
      </c>
      <c r="Q54" s="113" t="str">
        <f>ETI!G59/ETI!F59</f>
        <v>0</v>
      </c>
      <c r="R54" s="119" t="str">
        <f>ETI!I59</f>
        <v>0</v>
      </c>
      <c r="S54" s="113" t="str">
        <f>ETI!I59/ETI!F59</f>
        <v>0</v>
      </c>
      <c r="T54" s="113"/>
    </row>
    <row r="55" spans="1:21">
      <c r="A55" s="110"/>
      <c r="B55" s="118"/>
      <c r="C55" s="110"/>
      <c r="D55" s="111"/>
      <c r="E55" s="110"/>
      <c r="F55" s="111"/>
      <c r="G55" s="14"/>
      <c r="H55" s="113"/>
      <c r="I55" s="119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</row>
    <row r="56" spans="1:21">
      <c r="A56" s="110"/>
      <c r="B56" s="118"/>
      <c r="C56" s="110"/>
      <c r="D56" s="110"/>
      <c r="E56" s="110"/>
      <c r="F56" s="110"/>
      <c r="G56" s="14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</row>
    <row r="61" spans="1:21">
      <c r="C61" s="138" t="s">
        <v>313</v>
      </c>
    </row>
    <row r="62" spans="1:21">
      <c r="C62" t="s">
        <v>314</v>
      </c>
      <c r="D62" t="str">
        <f>SUM(IRAG!E8:E59)</f>
        <v>0</v>
      </c>
    </row>
    <row r="63" spans="1:21">
      <c r="C63" t="s">
        <v>315</v>
      </c>
      <c r="D63" t="str">
        <f>SUM(IRAG!F8:F59)</f>
        <v>0</v>
      </c>
    </row>
    <row r="64" spans="1:21">
      <c r="C64" t="s">
        <v>316</v>
      </c>
      <c r="D64" t="str">
        <f>D62-D63</f>
        <v>0</v>
      </c>
    </row>
    <row r="67" spans="1:21">
      <c r="C67" s="138" t="s">
        <v>317</v>
      </c>
    </row>
    <row r="68" spans="1:21">
      <c r="C68" t="s">
        <v>318</v>
      </c>
      <c r="D68" t="str">
        <f>SUM(ETI!E8:E59)</f>
        <v>0</v>
      </c>
    </row>
    <row r="69" spans="1:21">
      <c r="C69" t="s">
        <v>319</v>
      </c>
      <c r="D69" t="str">
        <f>SUM(ETI!F8:F59)</f>
        <v>0</v>
      </c>
    </row>
    <row r="70" spans="1:21">
      <c r="C70" t="s">
        <v>320</v>
      </c>
      <c r="D70" t="str">
        <f>D68-D69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Virus Identificados 2016</vt:lpstr>
      <vt:lpstr>Graficos 2016</vt:lpstr>
      <vt:lpstr>Variables cualitativas</vt:lpstr>
      <vt:lpstr>IRAG</vt:lpstr>
      <vt:lpstr>Fallecidos IRAG</vt:lpstr>
      <vt:lpstr>ETI</vt:lpstr>
      <vt:lpstr>Neumonia</vt:lpstr>
      <vt:lpstr>IRA</vt:lpstr>
      <vt:lpstr>CÁLCULOS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Christian Melendez</cp:lastModifiedBy>
  <dcterms:created xsi:type="dcterms:W3CDTF">2013-09-30T22:01:39+02:00</dcterms:created>
  <dcterms:modified xsi:type="dcterms:W3CDTF">2016-09-22T05:17:14+02:00</dcterms:modified>
  <dc:title/>
  <dc:description/>
  <dc:subject/>
  <cp:keywords/>
  <cp:category/>
</cp:coreProperties>
</file>