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/Documents/teaching/geovis1/ateliers/02-visualisation-svg/"/>
    </mc:Choice>
  </mc:AlternateContent>
  <xr:revisionPtr revIDLastSave="0" documentId="13_ncr:1_{77982059-F759-F645-AA9A-159B7CFD989B}" xr6:coauthVersionLast="36" xr6:coauthVersionMax="36" xr10:uidLastSave="{00000000-0000-0000-0000-000000000000}"/>
  <bookViews>
    <workbookView xWindow="0" yWindow="440" windowWidth="27140" windowHeight="17800" tabRatio="212" xr2:uid="{00000000-000D-0000-FFFF-FFFF00000000}"/>
  </bookViews>
  <sheets>
    <sheet name="q2017" sheetId="1" r:id="rId1"/>
    <sheet name="q2018" sheetId="2" r:id="rId2"/>
  </sheets>
  <calcPr calcId="162913"/>
</workbook>
</file>

<file path=xl/calcChain.xml><?xml version="1.0" encoding="utf-8"?>
<calcChain xmlns="http://schemas.openxmlformats.org/spreadsheetml/2006/main">
  <c r="AV48" i="1" l="1"/>
  <c r="Z3" i="1"/>
  <c r="AK3" i="1" s="1"/>
  <c r="AA3" i="1"/>
  <c r="AB3" i="1"/>
  <c r="AC3" i="1"/>
  <c r="AD3" i="1"/>
  <c r="AE3" i="1"/>
  <c r="AF3" i="1"/>
  <c r="AQ3" i="1" s="1"/>
  <c r="AG3" i="1"/>
  <c r="AR3" i="1" s="1"/>
  <c r="AH3" i="1"/>
  <c r="AS3" i="1" s="1"/>
  <c r="AI3" i="1"/>
  <c r="AT3" i="1" s="1"/>
  <c r="AL3" i="1"/>
  <c r="AM3" i="1"/>
  <c r="AN3" i="1"/>
  <c r="AO3" i="1"/>
  <c r="AP3" i="1"/>
  <c r="Z4" i="1"/>
  <c r="AA4" i="1"/>
  <c r="AL4" i="1" s="1"/>
  <c r="AB4" i="1"/>
  <c r="AM4" i="1" s="1"/>
  <c r="AC4" i="1"/>
  <c r="AN4" i="1" s="1"/>
  <c r="AD4" i="1"/>
  <c r="AO4" i="1" s="1"/>
  <c r="AE4" i="1"/>
  <c r="AF4" i="1"/>
  <c r="AG4" i="1"/>
  <c r="AH4" i="1"/>
  <c r="AI4" i="1"/>
  <c r="AT4" i="1" s="1"/>
  <c r="AK4" i="1"/>
  <c r="AP4" i="1"/>
  <c r="AQ4" i="1"/>
  <c r="AR4" i="1"/>
  <c r="AS4" i="1"/>
  <c r="Z5" i="1"/>
  <c r="AA5" i="1"/>
  <c r="AB5" i="1"/>
  <c r="AC5" i="1"/>
  <c r="AD5" i="1"/>
  <c r="AO5" i="1" s="1"/>
  <c r="AE5" i="1"/>
  <c r="AP5" i="1" s="1"/>
  <c r="AF5" i="1"/>
  <c r="AQ5" i="1" s="1"/>
  <c r="AG5" i="1"/>
  <c r="AR5" i="1" s="1"/>
  <c r="AH5" i="1"/>
  <c r="AI5" i="1"/>
  <c r="AK5" i="1"/>
  <c r="AL5" i="1"/>
  <c r="AM5" i="1"/>
  <c r="AN5" i="1"/>
  <c r="AS5" i="1"/>
  <c r="AT5" i="1"/>
  <c r="Z6" i="1"/>
  <c r="AK6" i="1" s="1"/>
  <c r="AA6" i="1"/>
  <c r="AL6" i="1" s="1"/>
  <c r="AB6" i="1"/>
  <c r="AM6" i="1" s="1"/>
  <c r="AC6" i="1"/>
  <c r="AD6" i="1"/>
  <c r="AE6" i="1"/>
  <c r="AF6" i="1"/>
  <c r="AG6" i="1"/>
  <c r="AR6" i="1" s="1"/>
  <c r="AH6" i="1"/>
  <c r="AS6" i="1" s="1"/>
  <c r="AI6" i="1"/>
  <c r="AT6" i="1" s="1"/>
  <c r="AN6" i="1"/>
  <c r="AO6" i="1"/>
  <c r="AP6" i="1"/>
  <c r="AQ6" i="1"/>
  <c r="Z7" i="1"/>
  <c r="AA7" i="1"/>
  <c r="AB7" i="1"/>
  <c r="AM7" i="1" s="1"/>
  <c r="AC7" i="1"/>
  <c r="AN7" i="1" s="1"/>
  <c r="AD7" i="1"/>
  <c r="AO7" i="1" s="1"/>
  <c r="AE7" i="1"/>
  <c r="AP7" i="1" s="1"/>
  <c r="AF7" i="1"/>
  <c r="AG7" i="1"/>
  <c r="AH7" i="1"/>
  <c r="AI7" i="1"/>
  <c r="AK7" i="1"/>
  <c r="AL7" i="1"/>
  <c r="AQ7" i="1"/>
  <c r="AR7" i="1"/>
  <c r="AS7" i="1"/>
  <c r="AT7" i="1"/>
  <c r="Z8" i="1"/>
  <c r="AK8" i="1" s="1"/>
  <c r="AA8" i="1"/>
  <c r="AB8" i="1"/>
  <c r="AC8" i="1"/>
  <c r="AD8" i="1"/>
  <c r="AE8" i="1"/>
  <c r="AP8" i="1" s="1"/>
  <c r="AF8" i="1"/>
  <c r="AQ8" i="1" s="1"/>
  <c r="AG8" i="1"/>
  <c r="AR8" i="1" s="1"/>
  <c r="AH8" i="1"/>
  <c r="AS8" i="1" s="1"/>
  <c r="AI8" i="1"/>
  <c r="AL8" i="1"/>
  <c r="AM8" i="1"/>
  <c r="AN8" i="1"/>
  <c r="AO8" i="1"/>
  <c r="AT8" i="1"/>
  <c r="Z9" i="1"/>
  <c r="AK9" i="1" s="1"/>
  <c r="AA9" i="1"/>
  <c r="AL9" i="1" s="1"/>
  <c r="AB9" i="1"/>
  <c r="AM9" i="1" s="1"/>
  <c r="AC9" i="1"/>
  <c r="AN9" i="1" s="1"/>
  <c r="AD9" i="1"/>
  <c r="AE9" i="1"/>
  <c r="AF9" i="1"/>
  <c r="AG9" i="1"/>
  <c r="AH9" i="1"/>
  <c r="AS9" i="1" s="1"/>
  <c r="AI9" i="1"/>
  <c r="AT9" i="1" s="1"/>
  <c r="AO9" i="1"/>
  <c r="AP9" i="1"/>
  <c r="AQ9" i="1"/>
  <c r="AR9" i="1"/>
  <c r="Z10" i="1"/>
  <c r="AA10" i="1"/>
  <c r="AB10" i="1"/>
  <c r="AC10" i="1"/>
  <c r="AN10" i="1" s="1"/>
  <c r="AD10" i="1"/>
  <c r="AO10" i="1" s="1"/>
  <c r="AE10" i="1"/>
  <c r="AP10" i="1" s="1"/>
  <c r="AF10" i="1"/>
  <c r="AQ10" i="1" s="1"/>
  <c r="AG10" i="1"/>
  <c r="AH10" i="1"/>
  <c r="AI10" i="1"/>
  <c r="AK10" i="1"/>
  <c r="AL10" i="1"/>
  <c r="AM10" i="1"/>
  <c r="AR10" i="1"/>
  <c r="AS10" i="1"/>
  <c r="AT10" i="1"/>
  <c r="Z11" i="1"/>
  <c r="AK11" i="1" s="1"/>
  <c r="AA11" i="1"/>
  <c r="AL11" i="1" s="1"/>
  <c r="AB11" i="1"/>
  <c r="AC11" i="1"/>
  <c r="AD11" i="1"/>
  <c r="AE11" i="1"/>
  <c r="AF11" i="1"/>
  <c r="AQ11" i="1" s="1"/>
  <c r="AG11" i="1"/>
  <c r="AR11" i="1" s="1"/>
  <c r="AH11" i="1"/>
  <c r="AS11" i="1" s="1"/>
  <c r="AI11" i="1"/>
  <c r="AT11" i="1" s="1"/>
  <c r="AM11" i="1"/>
  <c r="AN11" i="1"/>
  <c r="AO11" i="1"/>
  <c r="AP11" i="1"/>
  <c r="Z12" i="1"/>
  <c r="AA12" i="1"/>
  <c r="AL12" i="1" s="1"/>
  <c r="AB12" i="1"/>
  <c r="AM12" i="1" s="1"/>
  <c r="AC12" i="1"/>
  <c r="AN12" i="1" s="1"/>
  <c r="AD12" i="1"/>
  <c r="AO12" i="1" s="1"/>
  <c r="AE12" i="1"/>
  <c r="AF12" i="1"/>
  <c r="AG12" i="1"/>
  <c r="AH12" i="1"/>
  <c r="AI12" i="1"/>
  <c r="AT12" i="1" s="1"/>
  <c r="AK12" i="1"/>
  <c r="AP12" i="1"/>
  <c r="AQ12" i="1"/>
  <c r="AR12" i="1"/>
  <c r="AS12" i="1"/>
  <c r="Z13" i="1"/>
  <c r="AA13" i="1"/>
  <c r="AB13" i="1"/>
  <c r="AC13" i="1"/>
  <c r="AD13" i="1"/>
  <c r="AO13" i="1" s="1"/>
  <c r="AE13" i="1"/>
  <c r="AP13" i="1" s="1"/>
  <c r="AF13" i="1"/>
  <c r="AQ13" i="1" s="1"/>
  <c r="AG13" i="1"/>
  <c r="AR13" i="1" s="1"/>
  <c r="AH13" i="1"/>
  <c r="AI13" i="1"/>
  <c r="AK13" i="1"/>
  <c r="AL13" i="1"/>
  <c r="AM13" i="1"/>
  <c r="AN13" i="1"/>
  <c r="AS13" i="1"/>
  <c r="AT13" i="1"/>
  <c r="Z14" i="1"/>
  <c r="AK14" i="1" s="1"/>
  <c r="AA14" i="1"/>
  <c r="AL14" i="1" s="1"/>
  <c r="AB14" i="1"/>
  <c r="AM14" i="1" s="1"/>
  <c r="AC14" i="1"/>
  <c r="AD14" i="1"/>
  <c r="AE14" i="1"/>
  <c r="AF14" i="1"/>
  <c r="AG14" i="1"/>
  <c r="AR14" i="1" s="1"/>
  <c r="AH14" i="1"/>
  <c r="AS14" i="1" s="1"/>
  <c r="AI14" i="1"/>
  <c r="AT14" i="1" s="1"/>
  <c r="AN14" i="1"/>
  <c r="AO14" i="1"/>
  <c r="AP14" i="1"/>
  <c r="AQ14" i="1"/>
  <c r="Z15" i="1"/>
  <c r="AA15" i="1"/>
  <c r="AB15" i="1"/>
  <c r="AM15" i="1" s="1"/>
  <c r="AC15" i="1"/>
  <c r="AN15" i="1" s="1"/>
  <c r="AD15" i="1"/>
  <c r="AO15" i="1" s="1"/>
  <c r="AE15" i="1"/>
  <c r="AP15" i="1" s="1"/>
  <c r="AF15" i="1"/>
  <c r="AG15" i="1"/>
  <c r="AH15" i="1"/>
  <c r="AI15" i="1"/>
  <c r="AK15" i="1"/>
  <c r="AL15" i="1"/>
  <c r="AQ15" i="1"/>
  <c r="AR15" i="1"/>
  <c r="AS15" i="1"/>
  <c r="AT15" i="1"/>
  <c r="Z16" i="1"/>
  <c r="AK16" i="1" s="1"/>
  <c r="AA16" i="1"/>
  <c r="AB16" i="1"/>
  <c r="AC16" i="1"/>
  <c r="AD16" i="1"/>
  <c r="AE16" i="1"/>
  <c r="AP16" i="1" s="1"/>
  <c r="AF16" i="1"/>
  <c r="AQ16" i="1" s="1"/>
  <c r="AG16" i="1"/>
  <c r="AH16" i="1"/>
  <c r="AS16" i="1" s="1"/>
  <c r="AI16" i="1"/>
  <c r="AL16" i="1"/>
  <c r="AM16" i="1"/>
  <c r="AN16" i="1"/>
  <c r="AO16" i="1"/>
  <c r="AR16" i="1"/>
  <c r="AT16" i="1"/>
  <c r="Z17" i="1"/>
  <c r="AK17" i="1" s="1"/>
  <c r="AA17" i="1"/>
  <c r="AL17" i="1" s="1"/>
  <c r="AB17" i="1"/>
  <c r="AM17" i="1" s="1"/>
  <c r="AC17" i="1"/>
  <c r="AN17" i="1" s="1"/>
  <c r="AD17" i="1"/>
  <c r="AE17" i="1"/>
  <c r="AF17" i="1"/>
  <c r="AG17" i="1"/>
  <c r="AH17" i="1"/>
  <c r="AS17" i="1" s="1"/>
  <c r="AI17" i="1"/>
  <c r="AT17" i="1" s="1"/>
  <c r="AO17" i="1"/>
  <c r="AP17" i="1"/>
  <c r="AQ17" i="1"/>
  <c r="AR17" i="1"/>
  <c r="Z18" i="1"/>
  <c r="AA18" i="1"/>
  <c r="AB18" i="1"/>
  <c r="AC18" i="1"/>
  <c r="AN18" i="1" s="1"/>
  <c r="AD18" i="1"/>
  <c r="AO18" i="1" s="1"/>
  <c r="AE18" i="1"/>
  <c r="AF18" i="1"/>
  <c r="AQ18" i="1" s="1"/>
  <c r="AG18" i="1"/>
  <c r="AH18" i="1"/>
  <c r="AI18" i="1"/>
  <c r="AK18" i="1"/>
  <c r="AL18" i="1"/>
  <c r="AM18" i="1"/>
  <c r="AV18" i="1" s="1"/>
  <c r="AP18" i="1"/>
  <c r="AR18" i="1"/>
  <c r="AS18" i="1"/>
  <c r="AT18" i="1"/>
  <c r="Z19" i="1"/>
  <c r="AA19" i="1"/>
  <c r="AL19" i="1" s="1"/>
  <c r="AB19" i="1"/>
  <c r="AC19" i="1"/>
  <c r="AD19" i="1"/>
  <c r="AE19" i="1"/>
  <c r="AF19" i="1"/>
  <c r="AQ19" i="1" s="1"/>
  <c r="AG19" i="1"/>
  <c r="AR19" i="1" s="1"/>
  <c r="AH19" i="1"/>
  <c r="AS19" i="1" s="1"/>
  <c r="AI19" i="1"/>
  <c r="AT19" i="1" s="1"/>
  <c r="AK19" i="1"/>
  <c r="AM19" i="1"/>
  <c r="AN19" i="1"/>
  <c r="AO19" i="1"/>
  <c r="AP19" i="1"/>
  <c r="Z20" i="1"/>
  <c r="AA20" i="1"/>
  <c r="AL20" i="1" s="1"/>
  <c r="AB20" i="1"/>
  <c r="AM20" i="1" s="1"/>
  <c r="AC20" i="1"/>
  <c r="AN20" i="1" s="1"/>
  <c r="AD20" i="1"/>
  <c r="AO20" i="1" s="1"/>
  <c r="AE20" i="1"/>
  <c r="AF20" i="1"/>
  <c r="AG20" i="1"/>
  <c r="AH20" i="1"/>
  <c r="AI20" i="1"/>
  <c r="AT20" i="1" s="1"/>
  <c r="AK20" i="1"/>
  <c r="AP20" i="1"/>
  <c r="AQ20" i="1"/>
  <c r="AR20" i="1"/>
  <c r="AS20" i="1"/>
  <c r="Z21" i="1"/>
  <c r="AA21" i="1"/>
  <c r="AB21" i="1"/>
  <c r="AC21" i="1"/>
  <c r="AD21" i="1"/>
  <c r="AO21" i="1" s="1"/>
  <c r="AE21" i="1"/>
  <c r="AP21" i="1" s="1"/>
  <c r="AF21" i="1"/>
  <c r="AG21" i="1"/>
  <c r="AR21" i="1" s="1"/>
  <c r="AH21" i="1"/>
  <c r="AI21" i="1"/>
  <c r="AK21" i="1"/>
  <c r="AL21" i="1"/>
  <c r="AM21" i="1"/>
  <c r="AN21" i="1"/>
  <c r="AQ21" i="1"/>
  <c r="AS21" i="1"/>
  <c r="AT21" i="1"/>
  <c r="Z22" i="1"/>
  <c r="AK22" i="1" s="1"/>
  <c r="AA22" i="1"/>
  <c r="AB22" i="1"/>
  <c r="AM22" i="1" s="1"/>
  <c r="AC22" i="1"/>
  <c r="AD22" i="1"/>
  <c r="AE22" i="1"/>
  <c r="AF22" i="1"/>
  <c r="AG22" i="1"/>
  <c r="AR22" i="1" s="1"/>
  <c r="AH22" i="1"/>
  <c r="AS22" i="1" s="1"/>
  <c r="AI22" i="1"/>
  <c r="AL22" i="1"/>
  <c r="AN22" i="1"/>
  <c r="AO22" i="1"/>
  <c r="AP22" i="1"/>
  <c r="AQ22" i="1"/>
  <c r="AT22" i="1"/>
  <c r="Z23" i="1"/>
  <c r="AA23" i="1"/>
  <c r="AB23" i="1"/>
  <c r="AM23" i="1" s="1"/>
  <c r="AC23" i="1"/>
  <c r="AN23" i="1" s="1"/>
  <c r="AD23" i="1"/>
  <c r="AE23" i="1"/>
  <c r="AP23" i="1" s="1"/>
  <c r="AF23" i="1"/>
  <c r="AG23" i="1"/>
  <c r="AH23" i="1"/>
  <c r="AI23" i="1"/>
  <c r="AK23" i="1"/>
  <c r="AL23" i="1"/>
  <c r="AO23" i="1"/>
  <c r="AQ23" i="1"/>
  <c r="AR23" i="1"/>
  <c r="AS23" i="1"/>
  <c r="AT23" i="1"/>
  <c r="Z24" i="1"/>
  <c r="AK24" i="1" s="1"/>
  <c r="AA24" i="1"/>
  <c r="AB24" i="1"/>
  <c r="AC24" i="1"/>
  <c r="AD24" i="1"/>
  <c r="AE24" i="1"/>
  <c r="AP24" i="1" s="1"/>
  <c r="AF24" i="1"/>
  <c r="AQ24" i="1" s="1"/>
  <c r="AG24" i="1"/>
  <c r="AH24" i="1"/>
  <c r="AS24" i="1" s="1"/>
  <c r="AI24" i="1"/>
  <c r="AL24" i="1"/>
  <c r="AM24" i="1"/>
  <c r="AN24" i="1"/>
  <c r="AO24" i="1"/>
  <c r="AR24" i="1"/>
  <c r="AT24" i="1"/>
  <c r="Z25" i="1"/>
  <c r="AK25" i="1" s="1"/>
  <c r="AA25" i="1"/>
  <c r="AL25" i="1" s="1"/>
  <c r="AB25" i="1"/>
  <c r="AC25" i="1"/>
  <c r="AN25" i="1" s="1"/>
  <c r="AD25" i="1"/>
  <c r="AE25" i="1"/>
  <c r="AF25" i="1"/>
  <c r="AG25" i="1"/>
  <c r="AH25" i="1"/>
  <c r="AS25" i="1" s="1"/>
  <c r="AI25" i="1"/>
  <c r="AT25" i="1" s="1"/>
  <c r="AM25" i="1"/>
  <c r="AO25" i="1"/>
  <c r="AP25" i="1"/>
  <c r="AQ25" i="1"/>
  <c r="AR25" i="1"/>
  <c r="Z26" i="1"/>
  <c r="AA26" i="1"/>
  <c r="AB26" i="1"/>
  <c r="AC26" i="1"/>
  <c r="AN26" i="1" s="1"/>
  <c r="AD26" i="1"/>
  <c r="AO26" i="1" s="1"/>
  <c r="AE26" i="1"/>
  <c r="AF26" i="1"/>
  <c r="AQ26" i="1" s="1"/>
  <c r="AG26" i="1"/>
  <c r="AH26" i="1"/>
  <c r="AI26" i="1"/>
  <c r="AK26" i="1"/>
  <c r="AL26" i="1"/>
  <c r="AM26" i="1"/>
  <c r="AP26" i="1"/>
  <c r="AR26" i="1"/>
  <c r="AS26" i="1"/>
  <c r="AT26" i="1"/>
  <c r="Z27" i="1"/>
  <c r="AA27" i="1"/>
  <c r="AL27" i="1" s="1"/>
  <c r="AB27" i="1"/>
  <c r="AC27" i="1"/>
  <c r="AD27" i="1"/>
  <c r="AE27" i="1"/>
  <c r="AF27" i="1"/>
  <c r="AQ27" i="1" s="1"/>
  <c r="AG27" i="1"/>
  <c r="AR27" i="1" s="1"/>
  <c r="AH27" i="1"/>
  <c r="AS27" i="1" s="1"/>
  <c r="AI27" i="1"/>
  <c r="AT27" i="1" s="1"/>
  <c r="AK27" i="1"/>
  <c r="AM27" i="1"/>
  <c r="AN27" i="1"/>
  <c r="AO27" i="1"/>
  <c r="AP27" i="1"/>
  <c r="Z28" i="1"/>
  <c r="AA28" i="1"/>
  <c r="AL28" i="1" s="1"/>
  <c r="AB28" i="1"/>
  <c r="AM28" i="1" s="1"/>
  <c r="AC28" i="1"/>
  <c r="AD28" i="1"/>
  <c r="AO28" i="1" s="1"/>
  <c r="AE28" i="1"/>
  <c r="AF28" i="1"/>
  <c r="AG28" i="1"/>
  <c r="AH28" i="1"/>
  <c r="AI28" i="1"/>
  <c r="AT28" i="1" s="1"/>
  <c r="AK28" i="1"/>
  <c r="AN28" i="1"/>
  <c r="AP28" i="1"/>
  <c r="AQ28" i="1"/>
  <c r="AR28" i="1"/>
  <c r="AS28" i="1"/>
  <c r="Z29" i="1"/>
  <c r="AA29" i="1"/>
  <c r="AB29" i="1"/>
  <c r="AC29" i="1"/>
  <c r="AD29" i="1"/>
  <c r="AO29" i="1" s="1"/>
  <c r="AE29" i="1"/>
  <c r="AP29" i="1" s="1"/>
  <c r="AF29" i="1"/>
  <c r="AG29" i="1"/>
  <c r="AR29" i="1" s="1"/>
  <c r="AH29" i="1"/>
  <c r="AI29" i="1"/>
  <c r="AK29" i="1"/>
  <c r="AL29" i="1"/>
  <c r="AM29" i="1"/>
  <c r="AN29" i="1"/>
  <c r="AV29" i="1" s="1"/>
  <c r="AQ29" i="1"/>
  <c r="AS29" i="1"/>
  <c r="AT29" i="1"/>
  <c r="Z30" i="1"/>
  <c r="AK30" i="1" s="1"/>
  <c r="AA30" i="1"/>
  <c r="AB30" i="1"/>
  <c r="AM30" i="1" s="1"/>
  <c r="AC30" i="1"/>
  <c r="AD30" i="1"/>
  <c r="AE30" i="1"/>
  <c r="AF30" i="1"/>
  <c r="AG30" i="1"/>
  <c r="AR30" i="1" s="1"/>
  <c r="AH30" i="1"/>
  <c r="AS30" i="1" s="1"/>
  <c r="AI30" i="1"/>
  <c r="AL30" i="1"/>
  <c r="AN30" i="1"/>
  <c r="AO30" i="1"/>
  <c r="AP30" i="1"/>
  <c r="AQ30" i="1"/>
  <c r="AT30" i="1"/>
  <c r="Z31" i="1"/>
  <c r="AA31" i="1"/>
  <c r="AB31" i="1"/>
  <c r="AM31" i="1" s="1"/>
  <c r="AC31" i="1"/>
  <c r="AN31" i="1" s="1"/>
  <c r="AD31" i="1"/>
  <c r="AE31" i="1"/>
  <c r="AP31" i="1" s="1"/>
  <c r="AF31" i="1"/>
  <c r="AG31" i="1"/>
  <c r="AH31" i="1"/>
  <c r="AI31" i="1"/>
  <c r="AK31" i="1"/>
  <c r="AL31" i="1"/>
  <c r="AO31" i="1"/>
  <c r="AQ31" i="1"/>
  <c r="AR31" i="1"/>
  <c r="AS31" i="1"/>
  <c r="AT31" i="1"/>
  <c r="Z32" i="1"/>
  <c r="AK32" i="1" s="1"/>
  <c r="AA32" i="1"/>
  <c r="AB32" i="1"/>
  <c r="AC32" i="1"/>
  <c r="AD32" i="1"/>
  <c r="AE32" i="1"/>
  <c r="AP32" i="1" s="1"/>
  <c r="AF32" i="1"/>
  <c r="AQ32" i="1" s="1"/>
  <c r="AG32" i="1"/>
  <c r="AH32" i="1"/>
  <c r="AS32" i="1" s="1"/>
  <c r="AI32" i="1"/>
  <c r="AL32" i="1"/>
  <c r="AM32" i="1"/>
  <c r="AN32" i="1"/>
  <c r="AO32" i="1"/>
  <c r="AR32" i="1"/>
  <c r="AT32" i="1"/>
  <c r="Z33" i="1"/>
  <c r="AK33" i="1" s="1"/>
  <c r="AA33" i="1"/>
  <c r="AL33" i="1" s="1"/>
  <c r="AB33" i="1"/>
  <c r="AC33" i="1"/>
  <c r="AN33" i="1" s="1"/>
  <c r="AD33" i="1"/>
  <c r="AE33" i="1"/>
  <c r="AF33" i="1"/>
  <c r="AG33" i="1"/>
  <c r="AH33" i="1"/>
  <c r="AS33" i="1" s="1"/>
  <c r="AI33" i="1"/>
  <c r="AT33" i="1" s="1"/>
  <c r="AM33" i="1"/>
  <c r="AO33" i="1"/>
  <c r="AP33" i="1"/>
  <c r="AQ33" i="1"/>
  <c r="AR33" i="1"/>
  <c r="Z34" i="1"/>
  <c r="AA34" i="1"/>
  <c r="AB34" i="1"/>
  <c r="AC34" i="1"/>
  <c r="AN34" i="1" s="1"/>
  <c r="AD34" i="1"/>
  <c r="AO34" i="1" s="1"/>
  <c r="AE34" i="1"/>
  <c r="AF34" i="1"/>
  <c r="AQ34" i="1" s="1"/>
  <c r="AG34" i="1"/>
  <c r="AH34" i="1"/>
  <c r="AI34" i="1"/>
  <c r="AK34" i="1"/>
  <c r="AL34" i="1"/>
  <c r="AM34" i="1"/>
  <c r="AP34" i="1"/>
  <c r="AR34" i="1"/>
  <c r="AS34" i="1"/>
  <c r="AT34" i="1"/>
  <c r="Z35" i="1"/>
  <c r="AA35" i="1"/>
  <c r="AL35" i="1" s="1"/>
  <c r="AB35" i="1"/>
  <c r="AC35" i="1"/>
  <c r="AD35" i="1"/>
  <c r="AE35" i="1"/>
  <c r="AF35" i="1"/>
  <c r="AQ35" i="1" s="1"/>
  <c r="AG35" i="1"/>
  <c r="AR35" i="1" s="1"/>
  <c r="AH35" i="1"/>
  <c r="AI35" i="1"/>
  <c r="AT35" i="1" s="1"/>
  <c r="AK35" i="1"/>
  <c r="AM35" i="1"/>
  <c r="AN35" i="1"/>
  <c r="AO35" i="1"/>
  <c r="AP35" i="1"/>
  <c r="AS35" i="1"/>
  <c r="Z36" i="1"/>
  <c r="AA36" i="1"/>
  <c r="AL36" i="1" s="1"/>
  <c r="AB36" i="1"/>
  <c r="AM36" i="1" s="1"/>
  <c r="AC36" i="1"/>
  <c r="AD36" i="1"/>
  <c r="AO36" i="1" s="1"/>
  <c r="AE36" i="1"/>
  <c r="AF36" i="1"/>
  <c r="AG36" i="1"/>
  <c r="AH36" i="1"/>
  <c r="AI36" i="1"/>
  <c r="AT36" i="1" s="1"/>
  <c r="AK36" i="1"/>
  <c r="AV36" i="1" s="1"/>
  <c r="AN36" i="1"/>
  <c r="AP36" i="1"/>
  <c r="AQ36" i="1"/>
  <c r="AR36" i="1"/>
  <c r="AS36" i="1"/>
  <c r="Z37" i="1"/>
  <c r="AA37" i="1"/>
  <c r="AB37" i="1"/>
  <c r="AC37" i="1"/>
  <c r="AD37" i="1"/>
  <c r="AO37" i="1" s="1"/>
  <c r="AE37" i="1"/>
  <c r="AP37" i="1" s="1"/>
  <c r="AF37" i="1"/>
  <c r="AG37" i="1"/>
  <c r="AR37" i="1" s="1"/>
  <c r="AH37" i="1"/>
  <c r="AI37" i="1"/>
  <c r="AK37" i="1"/>
  <c r="AL37" i="1"/>
  <c r="AM37" i="1"/>
  <c r="AN37" i="1"/>
  <c r="AQ37" i="1"/>
  <c r="AS37" i="1"/>
  <c r="AT37" i="1"/>
  <c r="Z38" i="1"/>
  <c r="AK38" i="1" s="1"/>
  <c r="AA38" i="1"/>
  <c r="AB38" i="1"/>
  <c r="AM38" i="1" s="1"/>
  <c r="AC38" i="1"/>
  <c r="AD38" i="1"/>
  <c r="AE38" i="1"/>
  <c r="AF38" i="1"/>
  <c r="AG38" i="1"/>
  <c r="AR38" i="1" s="1"/>
  <c r="AH38" i="1"/>
  <c r="AS38" i="1" s="1"/>
  <c r="AI38" i="1"/>
  <c r="AL38" i="1"/>
  <c r="AN38" i="1"/>
  <c r="AO38" i="1"/>
  <c r="AP38" i="1"/>
  <c r="AQ38" i="1"/>
  <c r="AT38" i="1"/>
  <c r="Z39" i="1"/>
  <c r="AA39" i="1"/>
  <c r="AB39" i="1"/>
  <c r="AM39" i="1" s="1"/>
  <c r="AC39" i="1"/>
  <c r="AN39" i="1" s="1"/>
  <c r="AD39" i="1"/>
  <c r="AO39" i="1" s="1"/>
  <c r="AE39" i="1"/>
  <c r="AP39" i="1" s="1"/>
  <c r="AF39" i="1"/>
  <c r="AG39" i="1"/>
  <c r="AH39" i="1"/>
  <c r="AI39" i="1"/>
  <c r="AK39" i="1"/>
  <c r="AV39" i="1" s="1"/>
  <c r="AL39" i="1"/>
  <c r="AQ39" i="1"/>
  <c r="AR39" i="1"/>
  <c r="AS39" i="1"/>
  <c r="AT39" i="1"/>
  <c r="Z40" i="1"/>
  <c r="AK40" i="1" s="1"/>
  <c r="AA40" i="1"/>
  <c r="AB40" i="1"/>
  <c r="AC40" i="1"/>
  <c r="AD40" i="1"/>
  <c r="AE40" i="1"/>
  <c r="AP40" i="1" s="1"/>
  <c r="AF40" i="1"/>
  <c r="AQ40" i="1" s="1"/>
  <c r="AG40" i="1"/>
  <c r="AH40" i="1"/>
  <c r="AS40" i="1" s="1"/>
  <c r="AI40" i="1"/>
  <c r="AL40" i="1"/>
  <c r="AM40" i="1"/>
  <c r="AN40" i="1"/>
  <c r="AO40" i="1"/>
  <c r="AR40" i="1"/>
  <c r="AT40" i="1"/>
  <c r="Z41" i="1"/>
  <c r="AK41" i="1" s="1"/>
  <c r="AA41" i="1"/>
  <c r="AL41" i="1" s="1"/>
  <c r="AB41" i="1"/>
  <c r="AM41" i="1" s="1"/>
  <c r="AC41" i="1"/>
  <c r="AN41" i="1" s="1"/>
  <c r="AD41" i="1"/>
  <c r="AE41" i="1"/>
  <c r="AF41" i="1"/>
  <c r="AG41" i="1"/>
  <c r="AH41" i="1"/>
  <c r="AS41" i="1" s="1"/>
  <c r="AI41" i="1"/>
  <c r="AT41" i="1" s="1"/>
  <c r="AO41" i="1"/>
  <c r="AP41" i="1"/>
  <c r="AQ41" i="1"/>
  <c r="AR41" i="1"/>
  <c r="Z42" i="1"/>
  <c r="AA42" i="1"/>
  <c r="AB42" i="1"/>
  <c r="AC42" i="1"/>
  <c r="AN42" i="1" s="1"/>
  <c r="AD42" i="1"/>
  <c r="AO42" i="1" s="1"/>
  <c r="AE42" i="1"/>
  <c r="AF42" i="1"/>
  <c r="AQ42" i="1" s="1"/>
  <c r="AG42" i="1"/>
  <c r="AH42" i="1"/>
  <c r="AI42" i="1"/>
  <c r="AK42" i="1"/>
  <c r="AL42" i="1"/>
  <c r="AM42" i="1"/>
  <c r="AP42" i="1"/>
  <c r="AR42" i="1"/>
  <c r="AS42" i="1"/>
  <c r="AT42" i="1"/>
  <c r="Z43" i="1"/>
  <c r="AA43" i="1"/>
  <c r="AL43" i="1" s="1"/>
  <c r="AB43" i="1"/>
  <c r="AC43" i="1"/>
  <c r="AD43" i="1"/>
  <c r="AE43" i="1"/>
  <c r="AF43" i="1"/>
  <c r="AQ43" i="1" s="1"/>
  <c r="AG43" i="1"/>
  <c r="AR43" i="1" s="1"/>
  <c r="AH43" i="1"/>
  <c r="AS43" i="1" s="1"/>
  <c r="AI43" i="1"/>
  <c r="AT43" i="1" s="1"/>
  <c r="AK43" i="1"/>
  <c r="AM43" i="1"/>
  <c r="AN43" i="1"/>
  <c r="AO43" i="1"/>
  <c r="AP43" i="1"/>
  <c r="Z44" i="1"/>
  <c r="AA44" i="1"/>
  <c r="AL44" i="1" s="1"/>
  <c r="AB44" i="1"/>
  <c r="AM44" i="1" s="1"/>
  <c r="AC44" i="1"/>
  <c r="AN44" i="1" s="1"/>
  <c r="AD44" i="1"/>
  <c r="AO44" i="1" s="1"/>
  <c r="AE44" i="1"/>
  <c r="AF44" i="1"/>
  <c r="AG44" i="1"/>
  <c r="AH44" i="1"/>
  <c r="AI44" i="1"/>
  <c r="AT44" i="1" s="1"/>
  <c r="AK44" i="1"/>
  <c r="AP44" i="1"/>
  <c r="AQ44" i="1"/>
  <c r="AR44" i="1"/>
  <c r="AS44" i="1"/>
  <c r="Z45" i="1"/>
  <c r="AA45" i="1"/>
  <c r="AB45" i="1"/>
  <c r="AC45" i="1"/>
  <c r="AD45" i="1"/>
  <c r="AO45" i="1" s="1"/>
  <c r="AE45" i="1"/>
  <c r="AP45" i="1" s="1"/>
  <c r="AF45" i="1"/>
  <c r="AG45" i="1"/>
  <c r="AR45" i="1" s="1"/>
  <c r="AH45" i="1"/>
  <c r="AI45" i="1"/>
  <c r="AK45" i="1"/>
  <c r="AL45" i="1"/>
  <c r="AM45" i="1"/>
  <c r="AN45" i="1"/>
  <c r="AV45" i="1" s="1"/>
  <c r="AQ45" i="1"/>
  <c r="AS45" i="1"/>
  <c r="AT45" i="1"/>
  <c r="Z46" i="1"/>
  <c r="AK46" i="1" s="1"/>
  <c r="AA46" i="1"/>
  <c r="AB46" i="1"/>
  <c r="AM46" i="1" s="1"/>
  <c r="AC46" i="1"/>
  <c r="AD46" i="1"/>
  <c r="AE46" i="1"/>
  <c r="AF46" i="1"/>
  <c r="AG46" i="1"/>
  <c r="AR46" i="1" s="1"/>
  <c r="AH46" i="1"/>
  <c r="AS46" i="1" s="1"/>
  <c r="AI46" i="1"/>
  <c r="AT46" i="1" s="1"/>
  <c r="AL46" i="1"/>
  <c r="AN46" i="1"/>
  <c r="AO46" i="1"/>
  <c r="AP46" i="1"/>
  <c r="AQ46" i="1"/>
  <c r="AO2" i="1"/>
  <c r="AN2" i="1"/>
  <c r="AI2" i="1"/>
  <c r="AT2" i="1" s="1"/>
  <c r="AH2" i="1"/>
  <c r="AS2" i="1" s="1"/>
  <c r="AG2" i="1"/>
  <c r="AR2" i="1" s="1"/>
  <c r="AF2" i="1"/>
  <c r="AQ2" i="1" s="1"/>
  <c r="AE2" i="1"/>
  <c r="AP2" i="1" s="1"/>
  <c r="AD2" i="1"/>
  <c r="AC2" i="1"/>
  <c r="AB2" i="1"/>
  <c r="AM2" i="1" s="1"/>
  <c r="AA2" i="1"/>
  <c r="AL2" i="1" s="1"/>
  <c r="Z2" i="1"/>
  <c r="AK2" i="1" s="1"/>
  <c r="AV23" i="2"/>
  <c r="AV3" i="2"/>
  <c r="AV4" i="2"/>
  <c r="AV5" i="2"/>
  <c r="AV6" i="2"/>
  <c r="AV7" i="2"/>
  <c r="AV8" i="2"/>
  <c r="AV9" i="2"/>
  <c r="AV10" i="2"/>
  <c r="AV11" i="2"/>
  <c r="AV12" i="2"/>
  <c r="AV13" i="2"/>
  <c r="AV14" i="2"/>
  <c r="AV15" i="2"/>
  <c r="AV16" i="2"/>
  <c r="AV17" i="2"/>
  <c r="AV18" i="2"/>
  <c r="AV19" i="2"/>
  <c r="AV20" i="2"/>
  <c r="AV21" i="2"/>
  <c r="AV2" i="2"/>
  <c r="AT21" i="2"/>
  <c r="AT20" i="2"/>
  <c r="AT19" i="2"/>
  <c r="AT18" i="2"/>
  <c r="AT17" i="2"/>
  <c r="AT16" i="2"/>
  <c r="AT15" i="2"/>
  <c r="AT14" i="2"/>
  <c r="AT13" i="2"/>
  <c r="AT12" i="2"/>
  <c r="AT11" i="2"/>
  <c r="AT10" i="2"/>
  <c r="AT9" i="2"/>
  <c r="AT8" i="2"/>
  <c r="AT7" i="2"/>
  <c r="AT6" i="2"/>
  <c r="AT5" i="2"/>
  <c r="AT4" i="2"/>
  <c r="AT3" i="2"/>
  <c r="AT2" i="2"/>
  <c r="AR21" i="2"/>
  <c r="AR20" i="2"/>
  <c r="AR19" i="2"/>
  <c r="AR18" i="2"/>
  <c r="AR17" i="2"/>
  <c r="AR16" i="2"/>
  <c r="AR15" i="2"/>
  <c r="AR14" i="2"/>
  <c r="AR13" i="2"/>
  <c r="AR12" i="2"/>
  <c r="AR11" i="2"/>
  <c r="AR10" i="2"/>
  <c r="AR9" i="2"/>
  <c r="AR8" i="2"/>
  <c r="AR7" i="2"/>
  <c r="AR6" i="2"/>
  <c r="AR5" i="2"/>
  <c r="AR4" i="2"/>
  <c r="AR3" i="2"/>
  <c r="AR2" i="2"/>
  <c r="AP21" i="2"/>
  <c r="AP20" i="2"/>
  <c r="AP19" i="2"/>
  <c r="AP18" i="2"/>
  <c r="AP17" i="2"/>
  <c r="AP16" i="2"/>
  <c r="AP15" i="2"/>
  <c r="AP14" i="2"/>
  <c r="AP13" i="2"/>
  <c r="AP12" i="2"/>
  <c r="AP11" i="2"/>
  <c r="AP10" i="2"/>
  <c r="AP9" i="2"/>
  <c r="AP8" i="2"/>
  <c r="AP7" i="2"/>
  <c r="AP6" i="2"/>
  <c r="AP5" i="2"/>
  <c r="AP4" i="2"/>
  <c r="AP3" i="2"/>
  <c r="AP2" i="2"/>
  <c r="AN21" i="2"/>
  <c r="AN20" i="2"/>
  <c r="AN19" i="2"/>
  <c r="AN18" i="2"/>
  <c r="AN17" i="2"/>
  <c r="AN16" i="2"/>
  <c r="AN15" i="2"/>
  <c r="AN14" i="2"/>
  <c r="AN13" i="2"/>
  <c r="AN12" i="2"/>
  <c r="AN11" i="2"/>
  <c r="AN10" i="2"/>
  <c r="AN9" i="2"/>
  <c r="AN8" i="2"/>
  <c r="AN7" i="2"/>
  <c r="AN6" i="2"/>
  <c r="AN5" i="2"/>
  <c r="AN4" i="2"/>
  <c r="AN3" i="2"/>
  <c r="AN2" i="2"/>
  <c r="AL21" i="2"/>
  <c r="AL20" i="2"/>
  <c r="AL19" i="2"/>
  <c r="AL18" i="2"/>
  <c r="AL17" i="2"/>
  <c r="AL16" i="2"/>
  <c r="AL15" i="2"/>
  <c r="AL14" i="2"/>
  <c r="AL13" i="2"/>
  <c r="AL12" i="2"/>
  <c r="AL11" i="2"/>
  <c r="AL10" i="2"/>
  <c r="AL9" i="2"/>
  <c r="AL8" i="2"/>
  <c r="AL7" i="2"/>
  <c r="AL6" i="2"/>
  <c r="AL5" i="2"/>
  <c r="AL4" i="2"/>
  <c r="AL3" i="2"/>
  <c r="AL2" i="2"/>
  <c r="AS21" i="2"/>
  <c r="AS20" i="2"/>
  <c r="AS19" i="2"/>
  <c r="AS18" i="2"/>
  <c r="AS17" i="2"/>
  <c r="AS16" i="2"/>
  <c r="AS15" i="2"/>
  <c r="AS14" i="2"/>
  <c r="AS13" i="2"/>
  <c r="AS12" i="2"/>
  <c r="AS11" i="2"/>
  <c r="AS10" i="2"/>
  <c r="AS9" i="2"/>
  <c r="AS8" i="2"/>
  <c r="AS7" i="2"/>
  <c r="AS6" i="2"/>
  <c r="AS5" i="2"/>
  <c r="AS4" i="2"/>
  <c r="AS3" i="2"/>
  <c r="AS2" i="2"/>
  <c r="AQ21" i="2"/>
  <c r="AQ20" i="2"/>
  <c r="AQ19" i="2"/>
  <c r="AQ18" i="2"/>
  <c r="AQ17" i="2"/>
  <c r="AQ16" i="2"/>
  <c r="AQ15" i="2"/>
  <c r="AQ14" i="2"/>
  <c r="AQ13" i="2"/>
  <c r="AQ12" i="2"/>
  <c r="AQ11" i="2"/>
  <c r="AQ10" i="2"/>
  <c r="AQ9" i="2"/>
  <c r="AQ8" i="2"/>
  <c r="AQ7" i="2"/>
  <c r="AQ6" i="2"/>
  <c r="AQ5" i="2"/>
  <c r="AQ4" i="2"/>
  <c r="AQ3" i="2"/>
  <c r="AQ2" i="2"/>
  <c r="AO21" i="2"/>
  <c r="AO20" i="2"/>
  <c r="AO19" i="2"/>
  <c r="AO18" i="2"/>
  <c r="AO17" i="2"/>
  <c r="AO16" i="2"/>
  <c r="AO15" i="2"/>
  <c r="AO14" i="2"/>
  <c r="AO13" i="2"/>
  <c r="AO12" i="2"/>
  <c r="AO11" i="2"/>
  <c r="AO10" i="2"/>
  <c r="AO9" i="2"/>
  <c r="AO8" i="2"/>
  <c r="AO7" i="2"/>
  <c r="AO6" i="2"/>
  <c r="AO5" i="2"/>
  <c r="AO4" i="2"/>
  <c r="AO3" i="2"/>
  <c r="AO2" i="2"/>
  <c r="AM21" i="2"/>
  <c r="AM20" i="2"/>
  <c r="AM19" i="2"/>
  <c r="AM18" i="2"/>
  <c r="AM17" i="2"/>
  <c r="AM16" i="2"/>
  <c r="AM15" i="2"/>
  <c r="AM14" i="2"/>
  <c r="AM13" i="2"/>
  <c r="AM12" i="2"/>
  <c r="AM11" i="2"/>
  <c r="AM10" i="2"/>
  <c r="AM9" i="2"/>
  <c r="AM8" i="2"/>
  <c r="AM7" i="2"/>
  <c r="AM6" i="2"/>
  <c r="AM5" i="2"/>
  <c r="AM4" i="2"/>
  <c r="AM3" i="2"/>
  <c r="AM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" i="2"/>
  <c r="Z21" i="2"/>
  <c r="AA21" i="2"/>
  <c r="AB21" i="2"/>
  <c r="AC21" i="2"/>
  <c r="AD21" i="2"/>
  <c r="AE21" i="2"/>
  <c r="AF21" i="2"/>
  <c r="AG21" i="2"/>
  <c r="AH21" i="2"/>
  <c r="AI21" i="2"/>
  <c r="Z3" i="2"/>
  <c r="AA3" i="2"/>
  <c r="AB3" i="2"/>
  <c r="AC3" i="2"/>
  <c r="AD3" i="2"/>
  <c r="AE3" i="2"/>
  <c r="AF3" i="2"/>
  <c r="AG3" i="2"/>
  <c r="AH3" i="2"/>
  <c r="AI3" i="2"/>
  <c r="Z4" i="2"/>
  <c r="AA4" i="2"/>
  <c r="AB4" i="2"/>
  <c r="AC4" i="2"/>
  <c r="AD4" i="2"/>
  <c r="AE4" i="2"/>
  <c r="AF4" i="2"/>
  <c r="AG4" i="2"/>
  <c r="AH4" i="2"/>
  <c r="AI4" i="2"/>
  <c r="Z5" i="2"/>
  <c r="AA5" i="2"/>
  <c r="AB5" i="2"/>
  <c r="AC5" i="2"/>
  <c r="AD5" i="2"/>
  <c r="AE5" i="2"/>
  <c r="AF5" i="2"/>
  <c r="AG5" i="2"/>
  <c r="AH5" i="2"/>
  <c r="AI5" i="2"/>
  <c r="Z6" i="2"/>
  <c r="AA6" i="2"/>
  <c r="AB6" i="2"/>
  <c r="AC6" i="2"/>
  <c r="AD6" i="2"/>
  <c r="AE6" i="2"/>
  <c r="AF6" i="2"/>
  <c r="AG6" i="2"/>
  <c r="AH6" i="2"/>
  <c r="AI6" i="2"/>
  <c r="Z7" i="2"/>
  <c r="AA7" i="2"/>
  <c r="AB7" i="2"/>
  <c r="AC7" i="2"/>
  <c r="AD7" i="2"/>
  <c r="AE7" i="2"/>
  <c r="AF7" i="2"/>
  <c r="AG7" i="2"/>
  <c r="AH7" i="2"/>
  <c r="AI7" i="2"/>
  <c r="Z8" i="2"/>
  <c r="AA8" i="2"/>
  <c r="AB8" i="2"/>
  <c r="AC8" i="2"/>
  <c r="AD8" i="2"/>
  <c r="AE8" i="2"/>
  <c r="AF8" i="2"/>
  <c r="AG8" i="2"/>
  <c r="AH8" i="2"/>
  <c r="AI8" i="2"/>
  <c r="Z9" i="2"/>
  <c r="AA9" i="2"/>
  <c r="AB9" i="2"/>
  <c r="AC9" i="2"/>
  <c r="AD9" i="2"/>
  <c r="AE9" i="2"/>
  <c r="AF9" i="2"/>
  <c r="AG9" i="2"/>
  <c r="AH9" i="2"/>
  <c r="AI9" i="2"/>
  <c r="Z10" i="2"/>
  <c r="AA10" i="2"/>
  <c r="AB10" i="2"/>
  <c r="AC10" i="2"/>
  <c r="AD10" i="2"/>
  <c r="AE10" i="2"/>
  <c r="AF10" i="2"/>
  <c r="AG10" i="2"/>
  <c r="AH10" i="2"/>
  <c r="AI10" i="2"/>
  <c r="Z11" i="2"/>
  <c r="AA11" i="2"/>
  <c r="AB11" i="2"/>
  <c r="AC11" i="2"/>
  <c r="AD11" i="2"/>
  <c r="AE11" i="2"/>
  <c r="AF11" i="2"/>
  <c r="AG11" i="2"/>
  <c r="AH11" i="2"/>
  <c r="AI11" i="2"/>
  <c r="Z12" i="2"/>
  <c r="AA12" i="2"/>
  <c r="AB12" i="2"/>
  <c r="AC12" i="2"/>
  <c r="AD12" i="2"/>
  <c r="AE12" i="2"/>
  <c r="AF12" i="2"/>
  <c r="AG12" i="2"/>
  <c r="AH12" i="2"/>
  <c r="AI12" i="2"/>
  <c r="Z13" i="2"/>
  <c r="AA13" i="2"/>
  <c r="AB13" i="2"/>
  <c r="AC13" i="2"/>
  <c r="AD13" i="2"/>
  <c r="AE13" i="2"/>
  <c r="AF13" i="2"/>
  <c r="AG13" i="2"/>
  <c r="AH13" i="2"/>
  <c r="AI13" i="2"/>
  <c r="Z14" i="2"/>
  <c r="AA14" i="2"/>
  <c r="AB14" i="2"/>
  <c r="AC14" i="2"/>
  <c r="AD14" i="2"/>
  <c r="AE14" i="2"/>
  <c r="AF14" i="2"/>
  <c r="AG14" i="2"/>
  <c r="AH14" i="2"/>
  <c r="AI14" i="2"/>
  <c r="Z15" i="2"/>
  <c r="AA15" i="2"/>
  <c r="AB15" i="2"/>
  <c r="AC15" i="2"/>
  <c r="AD15" i="2"/>
  <c r="AE15" i="2"/>
  <c r="AF15" i="2"/>
  <c r="AG15" i="2"/>
  <c r="AH15" i="2"/>
  <c r="AI15" i="2"/>
  <c r="Z16" i="2"/>
  <c r="AA16" i="2"/>
  <c r="AB16" i="2"/>
  <c r="AC16" i="2"/>
  <c r="AD16" i="2"/>
  <c r="AE16" i="2"/>
  <c r="AF16" i="2"/>
  <c r="AG16" i="2"/>
  <c r="AH16" i="2"/>
  <c r="AI16" i="2"/>
  <c r="Z17" i="2"/>
  <c r="AA17" i="2"/>
  <c r="AB17" i="2"/>
  <c r="AC17" i="2"/>
  <c r="AD17" i="2"/>
  <c r="AE17" i="2"/>
  <c r="AF17" i="2"/>
  <c r="AG17" i="2"/>
  <c r="AH17" i="2"/>
  <c r="AI17" i="2"/>
  <c r="Z18" i="2"/>
  <c r="AA18" i="2"/>
  <c r="AB18" i="2"/>
  <c r="AC18" i="2"/>
  <c r="AD18" i="2"/>
  <c r="AE18" i="2"/>
  <c r="AF18" i="2"/>
  <c r="AG18" i="2"/>
  <c r="AH18" i="2"/>
  <c r="AI18" i="2"/>
  <c r="Z19" i="2"/>
  <c r="AA19" i="2"/>
  <c r="AB19" i="2"/>
  <c r="AC19" i="2"/>
  <c r="AD19" i="2"/>
  <c r="AE19" i="2"/>
  <c r="AF19" i="2"/>
  <c r="AG19" i="2"/>
  <c r="AH19" i="2"/>
  <c r="AI19" i="2"/>
  <c r="Z20" i="2"/>
  <c r="AA20" i="2"/>
  <c r="AB20" i="2"/>
  <c r="AC20" i="2"/>
  <c r="AD20" i="2"/>
  <c r="AE20" i="2"/>
  <c r="AF20" i="2"/>
  <c r="AG20" i="2"/>
  <c r="AH20" i="2"/>
  <c r="AI20" i="2"/>
  <c r="AA2" i="2"/>
  <c r="AB2" i="2"/>
  <c r="AC2" i="2"/>
  <c r="AD2" i="2"/>
  <c r="AE2" i="2"/>
  <c r="AF2" i="2"/>
  <c r="AG2" i="2"/>
  <c r="AH2" i="2"/>
  <c r="AI2" i="2"/>
  <c r="Z2" i="2"/>
  <c r="AV42" i="1" l="1"/>
  <c r="AV7" i="1"/>
  <c r="AV6" i="1"/>
  <c r="AV43" i="1"/>
  <c r="AV41" i="1"/>
  <c r="AV40" i="1"/>
  <c r="AV38" i="1"/>
  <c r="AV35" i="1"/>
  <c r="AV31" i="1"/>
  <c r="AV26" i="1"/>
  <c r="AV14" i="1"/>
  <c r="AV33" i="1"/>
  <c r="AV32" i="1"/>
  <c r="AV28" i="1"/>
  <c r="AV27" i="1"/>
  <c r="AV23" i="1"/>
  <c r="AV20" i="1"/>
  <c r="AV19" i="1"/>
  <c r="AV17" i="1"/>
  <c r="AV16" i="1"/>
  <c r="AV10" i="1"/>
  <c r="AV8" i="1"/>
  <c r="AV46" i="1"/>
  <c r="AV30" i="1"/>
  <c r="AV25" i="1"/>
  <c r="AV24" i="1"/>
  <c r="AV13" i="1"/>
  <c r="AV9" i="1"/>
  <c r="AV5" i="1"/>
  <c r="AV22" i="1"/>
  <c r="AV34" i="1"/>
  <c r="AV21" i="1"/>
  <c r="AV37" i="1"/>
  <c r="AV12" i="1"/>
  <c r="AV11" i="1"/>
  <c r="AV4" i="1"/>
  <c r="AV15" i="1"/>
  <c r="AV44" i="1"/>
  <c r="AV3" i="1"/>
  <c r="AV2" i="1"/>
</calcChain>
</file>

<file path=xl/sharedStrings.xml><?xml version="1.0" encoding="utf-8"?>
<sst xmlns="http://schemas.openxmlformats.org/spreadsheetml/2006/main" count="1370" uniqueCount="485">
  <si>
    <t>ID de la réponse</t>
  </si>
  <si>
    <t>Date de soumission</t>
  </si>
  <si>
    <t>Donnez votre avis sur l'application wevis.ch, après avoir complété l'atelier 1: [A. Je pense que je vais utiliser wevis.ch régulièrement]</t>
  </si>
  <si>
    <t>Donnez votre avis sur l'application wevis.ch, après avoir complété l'atelier 1: [B. Je trouve que wevis.ch est inutilement complexe]</t>
  </si>
  <si>
    <t>Donnez votre avis sur l'application wevis.ch, après avoir complété l'atelier 1: [C. Je pense que wevis.ch est facile à utiliser]</t>
  </si>
  <si>
    <t>Donnez votre avis sur l'application wevis.ch, après avoir complété l'atelier 1: [D. Je pense que j'aurais besoin de l'aide d'un spécialiste pour être capable d'utiliser wevis.ch]</t>
  </si>
  <si>
    <t>Donnez votre avis sur l'application wevis.ch, après avoir complété l'atelier 1: [E. J'ai trouvé que les différentes fonctions de wevis.ch ont été bien intégrées]</t>
  </si>
  <si>
    <t>Donnez votre avis sur l'application wevis.ch, après avoir complété l'atelier 1: [F. Je pense qu'il y a beaucoup d'incohérences dans l'application]</t>
  </si>
  <si>
    <t>Donnez votre avis sur l'application wevis.ch, après avoir complété l'atelier 1: [G. J'imagine que la plupart des gens serait capable d'apprendre à utiliser wevis.ch très rapidement]</t>
  </si>
  <si>
    <t>Donnez votre avis sur l'application wevis.ch, après avoir complété l'atelier 1: [H. J'ai trouvé l'application très lourd à utiliser]</t>
  </si>
  <si>
    <t>Donnez votre avis sur l'application wevis.ch, après avoir complété l'atelier 1: [I. Je me sentais très en confiance en utilisation l'application wevis.ch]</t>
  </si>
  <si>
    <t>Donnez votre avis sur l'application wevis.ch, après avoir complété l'atelier 1: [J. J'ai besoin d'apprendre beaucoup de choses avant de pouvoir utiliser wevis.ch]</t>
  </si>
  <si>
    <t>Quels sont les points forts de l'application wevis.ch? [1.]</t>
  </si>
  <si>
    <t>Quels sont les points forts de l'application wevis.ch? [2.]</t>
  </si>
  <si>
    <t>Quels sont les points forts de l'application wevis.ch? [3.]</t>
  </si>
  <si>
    <t>Quels sont les points forts de l'application wevis.ch? [4.]</t>
  </si>
  <si>
    <t>Quels sont les points forts de l'application wevis.ch? [5.]</t>
  </si>
  <si>
    <t>Quels sont les points faibles de l'application wevis.ch? [1.]</t>
  </si>
  <si>
    <t>Quels sont les points faibles de l'application wevis.ch? [2.]</t>
  </si>
  <si>
    <t>Quels sont les points faibles de l'application wevis.ch? [3.]</t>
  </si>
  <si>
    <t>Quels sont les points faibles de l'application wevis.ch? [4.]</t>
  </si>
  <si>
    <t>Quels sont les points faibles de l'application wevis.ch? [5.]</t>
  </si>
  <si>
    <t>Vos remarques:</t>
  </si>
  <si>
    <t>2017-09-19 16:10:37</t>
  </si>
  <si>
    <t>2 - Pas d'accord</t>
  </si>
  <si>
    <t>3 - Ni en désaccord ni d'accord</t>
  </si>
  <si>
    <t>4 - D'accord</t>
  </si>
  <si>
    <t>1 - Pas du tout d'accord</t>
  </si>
  <si>
    <t>5 - Tout à fait d'accord</t>
  </si>
  <si>
    <t>concept intéressant</t>
  </si>
  <si>
    <t>simplicité de l'interface</t>
  </si>
  <si>
    <t>simplicité d'utilisation</t>
  </si>
  <si>
    <t>-</t>
  </si>
  <si>
    <t>Impossibilité d'éditer l'ordre des markers</t>
  </si>
  <si>
    <t>Impossibilité d'éditer une ligne pour ajouter un nouveau marker</t>
  </si>
  <si>
    <t>On peut éditer le même élément en plusieurs endroits. Source de confusion</t>
  </si>
  <si>
    <t>2017-09-20 13:55:30</t>
  </si>
  <si>
    <t>Simplicité d'utilisation</t>
  </si>
  <si>
    <t>Interface intuitive</t>
  </si>
  <si>
    <t>Performance (le site tourne bien, pas de lag)</t>
  </si>
  <si>
    <t>Choix des icônes pour les marqueurs</t>
  </si>
  <si>
    <t>--</t>
  </si>
  <si>
    <t>Impossibilité de changer l'ordre des différents points (et d'inverser)</t>
  </si>
  <si>
    <t>Barre de recherche qui n'affiche pas de suggestions</t>
  </si>
  <si>
    <t>Bouton de centrage qui recadre mal : les points aux extrémités sont pile sur le bord du cadre de la carte</t>
  </si>
  <si>
    <t>Impossibilité de boucler l'itinéraire (il faut refaire un second point au même endroit)</t>
  </si>
  <si>
    <t>C'est une application sympathique qui doit est pratique pour des historiens/géographes/gens qui veulent faire un blog de leur voyage rapidement et intuitivement
Pour les gens connaisseurs il faudrait néanmoins avoir accès au code source pour y aller à la main =)</t>
  </si>
  <si>
    <t>2017-09-20 14:34:34</t>
  </si>
  <si>
    <t>Simple</t>
  </si>
  <si>
    <t>Intuitif</t>
  </si>
  <si>
    <t>Clair</t>
  </si>
  <si>
    <t>Seulemet ligne droite entre les point</t>
  </si>
  <si>
    <t>La carte de base trés simple</t>
  </si>
  <si>
    <t>nuage dans la vue aerienne</t>
  </si>
  <si>
    <t>2017-09-20 14:35:49</t>
  </si>
  <si>
    <t>Localisation des lieux</t>
  </si>
  <si>
    <t>Facile à prendre en mains, intéractif</t>
  </si>
  <si>
    <t>Photos</t>
  </si>
  <si>
    <t>L'ordre des étapes, pas facile à gérer</t>
  </si>
  <si>
    <t>manque de personalisation</t>
  </si>
  <si>
    <t>salut</t>
  </si>
  <si>
    <t>Merci</t>
  </si>
  <si>
    <t>2017-09-20 14:35:02</t>
  </si>
  <si>
    <t>On peut y mettre des photos</t>
  </si>
  <si>
    <t>La localisation des lieux</t>
  </si>
  <si>
    <t>rien d'autres</t>
  </si>
  <si>
    <t>Pas très utile je trouve</t>
  </si>
  <si>
    <t>pas assez de chose pour décrire</t>
  </si>
  <si>
    <t>on ne peut pas mettre de vidéos</t>
  </si>
  <si>
    <t>2017-09-20 14:37:31</t>
  </si>
  <si>
    <t>facile d'utilisation</t>
  </si>
  <si>
    <t>intuitif</t>
  </si>
  <si>
    <t>pratique</t>
  </si>
  <si>
    <t>trop simple peut etre</t>
  </si>
  <si>
    <t>possible de télécharger uniquement une photo</t>
  </si>
  <si>
    <t>les noms des lieux n'apparaissent pas sous la vue aérienne</t>
  </si>
  <si>
    <t>2017-09-20 14:37:16</t>
  </si>
  <si>
    <t>Interface agréable</t>
  </si>
  <si>
    <t>Plateforme accessible</t>
  </si>
  <si>
    <t>Inscription obligatoire</t>
  </si>
  <si>
    <t>Lien des points créés incohérents</t>
  </si>
  <si>
    <t>Succession des images indépendantes de l'ordre dans lequel elles ont été téléchargées</t>
  </si>
  <si>
    <t>2017-09-20 14:45:48</t>
  </si>
  <si>
    <t>c'est assez intuitif à utiliser</t>
  </si>
  <si>
    <t>rapide à prendre en main</t>
  </si>
  <si>
    <t>L'ajout d'images</t>
  </si>
  <si>
    <t>Beaucoup de possibilités, (peut-être trop)</t>
  </si>
  <si>
    <t>A la première utilisation le programme semble complexe</t>
  </si>
  <si>
    <t>De prime à bord on ne comprend pas l'utilité</t>
  </si>
  <si>
    <t>2017-09-20 14:42:10</t>
  </si>
  <si>
    <t>après quelques clics, l'application est facile à comprendre</t>
  </si>
  <si>
    <t>tout est fait de manière logique pour faciliter l'utilisation</t>
  </si>
  <si>
    <t>il est possible d'arriver rapidement à ce que l'on cherche</t>
  </si>
  <si>
    <t>il faut quelques minutes pour comprendre quoi faire et comment</t>
  </si>
  <si>
    <t>tout n'est pas forcément très intuitif</t>
  </si>
  <si>
    <t>cela reste tout de même complexe lorsqu'on est pas habitué</t>
  </si>
  <si>
    <t>2017-09-20 14:41:50</t>
  </si>
  <si>
    <t>facile à utiliser</t>
  </si>
  <si>
    <t>interactif</t>
  </si>
  <si>
    <t>rapide</t>
  </si>
  <si>
    <t>pas de possibilité de modifié la carte</t>
  </si>
  <si>
    <t>pas beaucoup de personnalisation de la présentation</t>
  </si>
  <si>
    <t>précision des informations</t>
  </si>
  <si>
    <t>2017-09-20 14:40:08</t>
  </si>
  <si>
    <t>Ludique</t>
  </si>
  <si>
    <t>Info transmissible</t>
  </si>
  <si>
    <t>Visualisation d'un long voyage possible</t>
  </si>
  <si>
    <t>Difficile de retrouver des lieux sur la carte (mauvaise visualisation)</t>
  </si>
  <si>
    <t>Devrait y avoir un moyen de retrouver les lieux style maps</t>
  </si>
  <si>
    <t>2017-09-20 14:59:13</t>
  </si>
  <si>
    <t>application facile d'emploi, très intuitif</t>
  </si>
  <si>
    <t>excellente manière de raconter quelque chosemais pas uniquement</t>
  </si>
  <si>
    <t>possible d'utiliser cette application pour des activités (d'animateur)</t>
  </si>
  <si>
    <t>très ergonomique</t>
  </si>
  <si>
    <t>on ne peut pas choisir les liaison entre nos différents points, parfois cela sera util de prendre des réelles tracés de routes</t>
  </si>
  <si>
    <t>on ne peut pas mettre de vidéo à la place des photos</t>
  </si>
  <si>
    <t>pas de # pour trouver les intérêts comuns entre les histoires</t>
  </si>
  <si>
    <t>2017-09-20 14:47:57</t>
  </si>
  <si>
    <t>Facile à utiliser</t>
  </si>
  <si>
    <t>Peu de fonctionnalité, ce qui rend la compréhension facile</t>
  </si>
  <si>
    <t>Possibilité d'utiliser plusieurs carte, pour faciliter la localisation des lieux</t>
  </si>
  <si>
    <t>Grande possibilité d'icônes pour les marqueurs</t>
  </si>
  <si>
    <t>Besoin de numéroter les titres pour qu'ils apparaissent dans le bon ordre</t>
  </si>
  <si>
    <t>Lorsque l'on met la source d'une image, tout le texte devient un hyperlien</t>
  </si>
  <si>
    <t>Il serait utile de pouvoir sélectionner un marqueur pour le faire apparaître une deuxième fois dans la storymap, sans devoir en recoller un nouveau par dessus</t>
  </si>
  <si>
    <t>2017-09-20 14:47:26</t>
  </si>
  <si>
    <t>facile</t>
  </si>
  <si>
    <t>simple</t>
  </si>
  <si>
    <t>visuelle</t>
  </si>
  <si>
    <t>pas assez développé</t>
  </si>
  <si>
    <t>possibilité d'améliorer l'interface</t>
  </si>
  <si>
    <t>bugs mineurs</t>
  </si>
  <si>
    <t>développement graphique limité ( on peut pas faire de pentacle)</t>
  </si>
  <si>
    <t>amélioré la séléction et la présentation des couleurs</t>
  </si>
  <si>
    <t>anchois</t>
  </si>
  <si>
    <t>2017-09-20 14:51:08</t>
  </si>
  <si>
    <t>simplicité</t>
  </si>
  <si>
    <t>peu de fonctionnalités donc facilité à apprendre son fonctionnement</t>
  </si>
  <si>
    <t>visualisation rapide des endroits visités</t>
  </si>
  <si>
    <t>pas assez de fonctionnalités</t>
  </si>
  <si>
    <t>inutilités des marqueurs</t>
  </si>
  <si>
    <t>dezoom à la fin de chaque localisation (énervant si tu cherches un point au même endroit)</t>
  </si>
  <si>
    <t>2017-09-20 14:44:54</t>
  </si>
  <si>
    <t>Facilité d'accès</t>
  </si>
  <si>
    <t>Imagée</t>
  </si>
  <si>
    <t>imperfections lié aux flèches</t>
  </si>
  <si>
    <t>devoir se créer un identifiant</t>
  </si>
  <si>
    <t>protection des données ?</t>
  </si>
  <si>
    <t>2017-09-20 14:48:16</t>
  </si>
  <si>
    <t>Rapide à visualiser un voyage qu'on a fait</t>
  </si>
  <si>
    <t>Facile à faire</t>
  </si>
  <si>
    <t>Facile à comprendre la carte qu'on a fait (pas besoin de texte qui explique ce que la carte montre)</t>
  </si>
  <si>
    <t>ça affiche les endroits dans l'ordre alphabétique</t>
  </si>
  <si>
    <t>il faut s'identifier</t>
  </si>
  <si>
    <t>On ne peut pas changer la police et la taille des lettres</t>
  </si>
  <si>
    <t>2017-09-20 14:49:30</t>
  </si>
  <si>
    <t>Très intuitive</t>
  </si>
  <si>
    <t>Jolie manière de partager des informations</t>
  </si>
  <si>
    <t>Très facile à utiliser</t>
  </si>
  <si>
    <t>Beaucoup d'alternatives</t>
  </si>
  <si>
    <t>Le titres doivent être en ordre alphabetique</t>
  </si>
  <si>
    <t>Pas forcement nécessaire</t>
  </si>
  <si>
    <t>2017-09-20 14:48:35</t>
  </si>
  <si>
    <t>le rendu est facile à comprendre</t>
  </si>
  <si>
    <t>rapidement un résultat</t>
  </si>
  <si>
    <t>la classification par ordre alphabétique</t>
  </si>
  <si>
    <t>un peu simpliste</t>
  </si>
  <si>
    <t>possibilité de mettre une unique image</t>
  </si>
  <si>
    <t>2017-09-20 14:52:42</t>
  </si>
  <si>
    <t>Intuitive</t>
  </si>
  <si>
    <t>Simple à utiliser</t>
  </si>
  <si>
    <t>possibilité d'utiliser la vue aerienne pour s'orienter</t>
  </si>
  <si>
    <t>l'ordre alphabetique utilisé pour mettre en ordre les immages</t>
  </si>
  <si>
    <t>la carte topographique noir est difficile à utiliser</t>
  </si>
  <si>
    <t>un peu simple</t>
  </si>
  <si>
    <t>2017-09-20 14:51:55</t>
  </si>
  <si>
    <t>les étapes à suivre sont bien mises en évidence</t>
  </si>
  <si>
    <t>on doit s'inscrire pour pouvoir créer une carte</t>
  </si>
  <si>
    <t>il me semble à la fois trop simpliste</t>
  </si>
  <si>
    <t>il faut connaitre un petit peu l'application pour pouvoir l'utiliser correctement (par exemple pour des choses plus avancées)</t>
  </si>
  <si>
    <t>2017-09-20 14:51:42</t>
  </si>
  <si>
    <t>L'application est facile à utiliser</t>
  </si>
  <si>
    <t>L'interface est simple, facile à comprendre</t>
  </si>
  <si>
    <t>On peut combiner images, textes et une carte, pour positionner nos informations</t>
  </si>
  <si>
    <t>La fonction de recherche géographique n'est pas au top (Korfu renvoie à la Polonie)</t>
  </si>
  <si>
    <t>On ne peut pas choisir l'ordre de connexion des points choisis</t>
  </si>
  <si>
    <t>On peut pas avoir un aperçu rapide de tous les points ensemble</t>
  </si>
  <si>
    <t>2017-09-20 14:50:00</t>
  </si>
  <si>
    <t>Bonne visibilité</t>
  </si>
  <si>
    <t>On peut partager ses vacances</t>
  </si>
  <si>
    <t>Carte de fond difficile à lire</t>
  </si>
  <si>
    <t>Aucune explication de base</t>
  </si>
  <si>
    <t>Carte de fond pas interactive</t>
  </si>
  <si>
    <t>2017-09-20 14:56:35</t>
  </si>
  <si>
    <t>Facile d'accès</t>
  </si>
  <si>
    <t>Manipulation aisée</t>
  </si>
  <si>
    <t>Interface clair</t>
  </si>
  <si>
    <t>Ordre des points</t>
  </si>
  <si>
    <t>Utilité faible</t>
  </si>
  <si>
    <t>Austérité de la carte</t>
  </si>
  <si>
    <t>2017-09-20 14:51:29</t>
  </si>
  <si>
    <t>Accessible</t>
  </si>
  <si>
    <t>Imprécisions du GPS</t>
  </si>
  <si>
    <t>Itinéraires entre les points à vol d'oiseau</t>
  </si>
  <si>
    <t>2017-09-20 14:52:58</t>
  </si>
  <si>
    <t>très intuitif</t>
  </si>
  <si>
    <t>sympa à utiliser</t>
  </si>
  <si>
    <t>On ne peut pas directement trouver les localisations souhaitées, il faut passer par un autres sites comme google map pour être sûr</t>
  </si>
  <si>
    <t>RAS</t>
  </si>
  <si>
    <t>2017-09-20 14:51:22</t>
  </si>
  <si>
    <t>cool</t>
  </si>
  <si>
    <t>sympa</t>
  </si>
  <si>
    <t>chouette</t>
  </si>
  <si>
    <t>super</t>
  </si>
  <si>
    <t>joviale</t>
  </si>
  <si>
    <t>mou</t>
  </si>
  <si>
    <t>stylo</t>
  </si>
  <si>
    <t>canapé dépliable</t>
  </si>
  <si>
    <t>plata o plomo</t>
  </si>
  <si>
    <t>jean claude van dam</t>
  </si>
  <si>
    <t>2017-09-20 14:55:16</t>
  </si>
  <si>
    <t>visuellement simple</t>
  </si>
  <si>
    <t>facilement modifiable</t>
  </si>
  <si>
    <t>peu de possibilités</t>
  </si>
  <si>
    <t>itinéraires points par points (pas d'embranchements)</t>
  </si>
  <si>
    <t>symboles limités</t>
  </si>
  <si>
    <t>2017-09-20 14:53:16</t>
  </si>
  <si>
    <t>Simple d'utilisation</t>
  </si>
  <si>
    <t>Possibilité d'insérer des images</t>
  </si>
  <si>
    <t>Dessin des itinéraires</t>
  </si>
  <si>
    <t>Pas possible de faire des listes</t>
  </si>
  <si>
    <t>Cartes pas mises à jour</t>
  </si>
  <si>
    <t>Itinéraire ne suivent pas les axes de communications</t>
  </si>
  <si>
    <t>2017-09-20 14:54:20</t>
  </si>
  <si>
    <t>Facile à comprendre</t>
  </si>
  <si>
    <t>Pratique</t>
  </si>
  <si>
    <t>Les liens entre les points</t>
  </si>
  <si>
    <t>Super basic</t>
  </si>
  <si>
    <t>Pas mega utile</t>
  </si>
  <si>
    <t>2017-09-20 14:56:38</t>
  </si>
  <si>
    <t>C'est tres pratique</t>
  </si>
  <si>
    <t>Pour moi que je ne suis Francophone c'etait tres bien</t>
  </si>
  <si>
    <t>Avec des processus pour faire des map cest bien</t>
  </si>
  <si>
    <t>Dans le compte Je ne vois plus de utilization des outres choosses</t>
  </si>
  <si>
    <t>L'utilization</t>
  </si>
  <si>
    <t>Le maps peut etre plus especifique</t>
  </si>
  <si>
    <t>2017-09-20 14:56:11</t>
  </si>
  <si>
    <t>Facile d'utilisation</t>
  </si>
  <si>
    <t>Utile pour partager des idées d’itinéraires ou autres</t>
  </si>
  <si>
    <t>Intuitif et compréhensible</t>
  </si>
  <si>
    <t>Par ordre alphabétique</t>
  </si>
  <si>
    <t>Une seule photo</t>
  </si>
  <si>
    <t>Peut-être un peu trop simpliste (le rendu est très basique)</t>
  </si>
  <si>
    <t>2017-09-20 14:57:36</t>
  </si>
  <si>
    <t>Interactif</t>
  </si>
  <si>
    <t>Facile</t>
  </si>
  <si>
    <t>Utile</t>
  </si>
  <si>
    <t>Compliqué certaines fois</t>
  </si>
  <si>
    <t>Titre par ordre alphabétique et non pas ordre chronologique</t>
  </si>
  <si>
    <t>pas facile</t>
  </si>
  <si>
    <t>2017-09-20 14:56:48</t>
  </si>
  <si>
    <t>C'est ludique</t>
  </si>
  <si>
    <t>Pratique pour matérialiser une visualisation</t>
  </si>
  <si>
    <t>L'ordre des photos.</t>
  </si>
  <si>
    <t>Pas possible de mettre des photos trop grandes.</t>
  </si>
  <si>
    <t>Manque de petit symbole.</t>
  </si>
  <si>
    <t>2017-09-20 14:58:20</t>
  </si>
  <si>
    <t>Visuel</t>
  </si>
  <si>
    <t>Facilité</t>
  </si>
  <si>
    <t>Rapidité de compréhension</t>
  </si>
  <si>
    <t>Ordre des points ne se met pas comme on le souhaite</t>
  </si>
  <si>
    <t>Ne permet pas de suivre des routes</t>
  </si>
  <si>
    <t>Pas de carte satellite</t>
  </si>
  <si>
    <t>2017-09-20 14:58:08</t>
  </si>
  <si>
    <t>Facil</t>
  </si>
  <si>
    <t>ignore encore</t>
  </si>
  <si>
    <t>manque de connaissance</t>
  </si>
  <si>
    <t>pas facil</t>
  </si>
  <si>
    <t>2017-09-20 14:59:58</t>
  </si>
  <si>
    <t>facile à comprendre comment fonctionne l'app</t>
  </si>
  <si>
    <t>Joli interface bien épurée</t>
  </si>
  <si>
    <t>Pratique pour présenter des voyage</t>
  </si>
  <si>
    <t>peu d'outil pour faire plus</t>
  </si>
  <si>
    <t>des chiffres doivent être mis pour l'ordre</t>
  </si>
  <si>
    <t>Si on veut montrer des trucs plus complexe l'app me semble trop limitée</t>
  </si>
  <si>
    <t>2017-09-20 14:59:29</t>
  </si>
  <si>
    <t>facile</t>
  </si>
  <si>
    <t>incohérent</t>
  </si>
  <si>
    <t>bizarre</t>
  </si>
  <si>
    <t>illogique</t>
  </si>
  <si>
    <t>2017-09-20 15:15:09</t>
  </si>
  <si>
    <t>Rapide</t>
  </si>
  <si>
    <t>Non narratif</t>
  </si>
  <si>
    <t>Retour systématique en arrière de la carte</t>
  </si>
  <si>
    <t>Limité</t>
  </si>
  <si>
    <t>Ligne rouge selon une logique que je ne comprends pas</t>
  </si>
  <si>
    <t>2017-09-20 16:43:55</t>
  </si>
  <si>
    <t>accessible</t>
  </si>
  <si>
    <t>sobre</t>
  </si>
  <si>
    <t>pas de plus-value comparé à d'autres outils</t>
  </si>
  <si>
    <t>pas assez de symboles pertinents pour les points</t>
  </si>
  <si>
    <t>2017-09-20 18:59:45</t>
  </si>
  <si>
    <t>Inutilité du trait pour l'itinéraire</t>
  </si>
  <si>
    <t>Problème de continuité du trait à cause de la prise en compte de l'alphabet</t>
  </si>
  <si>
    <t>Problème de continuité du trait en mettant des numéros car pour lui le 1 et le 11 et les numéros suivants se suivent.</t>
  </si>
  <si>
    <t>2017-09-21 00:33:48</t>
  </si>
  <si>
    <t>simple d'utilisation</t>
  </si>
  <si>
    <t>qualité du design (sobre et efficace!)</t>
  </si>
  <si>
    <t>possibilité lier histoire et espace</t>
  </si>
  <si>
    <t>partage avec d'autres personnes de manière interactive</t>
  </si>
  <si>
    <t>possibilité d'intégrer la storymap dans son propre site web</t>
  </si>
  <si>
    <t>pas de possibilité de choisir comment le tracé rouge passe (par exemple l'arrêter à un endroit et le reprendre ailleurs sans lien pour créer plusieurs tronçons sur la meme map)</t>
  </si>
  <si>
    <t>pas de possibilité d'éditer (déplacer) les points sans les effacer une fois qu'ils sont posés</t>
  </si>
  <si>
    <t>l'option "number" pour le symbole du marker ne s'affiche pas</t>
  </si>
  <si>
    <t>2017-09-21 11:04:26</t>
  </si>
  <si>
    <t>La précision de la carte de fond</t>
  </si>
  <si>
    <t>la variété de symboles à utiliser</t>
  </si>
  <si>
    <t>la facilité de compréhension d'usage du site et de réalisation d'une storymap</t>
  </si>
  <si>
    <t>le fait que les lieux définis sont classés en ordre alphabétique, ce qui parfois crée un parcours trop croisé</t>
  </si>
  <si>
    <t>les couleurs (trop foncées) des spots qui indiques les localisations</t>
  </si>
  <si>
    <t>le manque de fonctions accessoires pour plus personnaliser sa storymap</t>
  </si>
  <si>
    <t>2017-09-23 18:51:21</t>
  </si>
  <si>
    <t>Ludique</t>
  </si>
  <si>
    <t>Interactive</t>
  </si>
  <si>
    <t>Il manque peut-être quelques détails typiquement le menu déroulant de la description des lieux</t>
  </si>
  <si>
    <t>Pas évident de trouver comment modifier les informations</t>
  </si>
  <si>
    <t>Les paramètres sont mal indiqués</t>
  </si>
  <si>
    <t>2017-09-25 20:15:07</t>
  </si>
  <si>
    <t>Simple, intuitive</t>
  </si>
  <si>
    <t>Couleurs, formes et banque de logos disponibles et détaillées</t>
  </si>
  <si>
    <t>Couverture géographique complète</t>
  </si>
  <si>
    <t>Trajets (polylines) non-éditables ou modifiables, problème de l'ordre alphabétique</t>
  </si>
  <si>
    <t>Banque de logos trop abondante et non-ordonnée</t>
  </si>
  <si>
    <t>Habillage de la carte insuffisant, manque éventuellement un mode mixte (satellitaire + toponymes)</t>
  </si>
  <si>
    <t>Il s'agit d'une appli fonctionnelle et simple d'utilisation. Elle est idéale pour débuter, mais manque de fonctionnalités avancées qui rendraient un résultat plus professionnel.</t>
  </si>
  <si>
    <t>2018-09-24 11:44:57</t>
  </si>
  <si>
    <t>facil à manipuler</t>
  </si>
  <si>
    <t>introduction trop rapide</t>
  </si>
  <si>
    <t>les liens entre destinations ne se font pas naturellement</t>
  </si>
  <si>
    <t>un peu trop simple</t>
  </si>
  <si>
    <t>2018-09-24 11:43:00</t>
  </si>
  <si>
    <t>utile</t>
  </si>
  <si>
    <t>créatif</t>
  </si>
  <si>
    <t>pas de choix de routes</t>
  </si>
  <si>
    <t>complexe</t>
  </si>
  <si>
    <t>moins intuitif que google maps</t>
  </si>
  <si>
    <t>2018-09-24 11:44:08</t>
  </si>
  <si>
    <t>Le fond de carte</t>
  </si>
  <si>
    <t>Les points à placer</t>
  </si>
  <si>
    <t>la naviguation entre les différents points</t>
  </si>
  <si>
    <t>Les options des points</t>
  </si>
  <si>
    <t>.</t>
  </si>
  <si>
    <t>2018-09-24 11:49:33</t>
  </si>
  <si>
    <t>facilité</t>
  </si>
  <si>
    <t>designe</t>
  </si>
  <si>
    <t>application</t>
  </si>
  <si>
    <t>web</t>
  </si>
  <si>
    <t>prends du temps</t>
  </si>
  <si>
    <t>que sur ordinateur</t>
  </si>
  <si>
    <t>2018-09-24 11:50:19</t>
  </si>
  <si>
    <t>simlpe</t>
  </si>
  <si>
    <t>acessible</t>
  </si>
  <si>
    <t>choix de fond de carte</t>
  </si>
  <si>
    <t>pas beaucoup de fonctionnalité</t>
  </si>
  <si>
    <t>sdfg</t>
  </si>
  <si>
    <t>sdf</t>
  </si>
  <si>
    <t>2018-09-24 11:53:07</t>
  </si>
  <si>
    <t>Facile et intuitive</t>
  </si>
  <si>
    <t>Rapide à utiliser</t>
  </si>
  <si>
    <t>Efficace</t>
  </si>
  <si>
    <t>Trop simple</t>
  </si>
  <si>
    <t>Seulement pour une déterminé travail</t>
  </si>
  <si>
    <t>Ripetitif</t>
  </si>
  <si>
    <t>2018-09-24 11:50:26</t>
  </si>
  <si>
    <t>l'interface n'est pas trop compliquée</t>
  </si>
  <si>
    <t>assez instinctif</t>
  </si>
  <si>
    <t>je ne sais</t>
  </si>
  <si>
    <t>je ne sais pas</t>
  </si>
  <si>
    <t>je ne sais pas, c'est encore trop nouveau pour se prononcer</t>
  </si>
  <si>
    <t>2018-09-24 11:49:54</t>
  </si>
  <si>
    <t>Sa facilité d'utilisation</t>
  </si>
  <si>
    <t>sa clarté</t>
  </si>
  <si>
    <t>très pratique</t>
  </si>
  <si>
    <t>peu de fonctions</t>
  </si>
  <si>
    <t>peu de fond de carte</t>
  </si>
  <si>
    <t>parfois peu clair</t>
  </si>
  <si>
    <t>2018-09-24 11:53:04</t>
  </si>
  <si>
    <t>Fonctions interactives</t>
  </si>
  <si>
    <t>Ajout de photos à des lieux</t>
  </si>
  <si>
    <t>Seulement un layer de base</t>
  </si>
  <si>
    <t>Visualisation restreinte</t>
  </si>
  <si>
    <t>On peut pas ajouter de vidéo</t>
  </si>
  <si>
    <t>2018-09-24 12:00:07</t>
  </si>
  <si>
    <t>Difficile d'effectuer des tracets</t>
  </si>
  <si>
    <t>Déplacement sur la carte difficile à effectuer lors de manipulation</t>
  </si>
  <si>
    <t>Relativement imprécis</t>
  </si>
  <si>
    <t>2018-09-24 12:07:03</t>
  </si>
  <si>
    <t>performant</t>
  </si>
  <si>
    <t>trés utile</t>
  </si>
  <si>
    <t>Bien+</t>
  </si>
  <si>
    <t>aucune idée</t>
  </si>
  <si>
    <t>J'ai besoin juste quelques explications pour pouvoir utiliser wevis.ch</t>
  </si>
  <si>
    <t>2018-09-24 12:11:42</t>
  </si>
  <si>
    <t>Esthétique -&gt; beau a voir</t>
  </si>
  <si>
    <t>Simple -&gt; on comprend a quoi serf chaque bouton facilement</t>
  </si>
  <si>
    <t>Complet -&gt; large spectre de choix dans les symboles, les couleurs et les fonds de cartes</t>
  </si>
  <si>
    <t>C'est long a créer</t>
  </si>
  <si>
    <t>Je connais personne qui partage ses voyages ou autres à travers de ce medium</t>
  </si>
  <si>
    <t>Découverte sympathique.</t>
  </si>
  <si>
    <t>2018-09-24 12:37:49</t>
  </si>
  <si>
    <t>Tout public</t>
  </si>
  <si>
    <t>Posssibilité de faux discours</t>
  </si>
  <si>
    <t>Trop simple pour un travail plus poussé</t>
  </si>
  <si>
    <t>Pas d'autre remarque</t>
  </si>
  <si>
    <t>2018-09-24 18:52:28</t>
  </si>
  <si>
    <t>Facilement utilisable</t>
  </si>
  <si>
    <t>permet de mettre des informations sur un parcours</t>
  </si>
  <si>
    <t>faciliter à partager</t>
  </si>
  <si>
    <t>manque certains icônes</t>
  </si>
  <si>
    <t>permettre l'imporation d'un fichier GPX ?</t>
  </si>
  <si>
    <t>ne pas pouvoir se déplacer avec l'outil trait en même que sur la carte.</t>
  </si>
  <si>
    <t>2018-09-24 22:21:37</t>
  </si>
  <si>
    <t>interface claire</t>
  </si>
  <si>
    <t>retour au login</t>
  </si>
  <si>
    <t>chargement lent</t>
  </si>
  <si>
    <t>barre de recherche limité</t>
  </si>
  <si>
    <t>2018-09-26 07:59:12</t>
  </si>
  <si>
    <t>Quand on lit le projet fini c'est très facile de comprendre</t>
  </si>
  <si>
    <t>simple et efficace</t>
  </si>
  <si>
    <t>ça reste très basique</t>
  </si>
  <si>
    <t>Il faut dessiner à la mais si on veut faire des itinéraires</t>
  </si>
  <si>
    <t>C'est très répétitif</t>
  </si>
  <si>
    <t>2018-09-26 20:29:43</t>
  </si>
  <si>
    <t>L'application est facile et rapide à prendre en main.</t>
  </si>
  <si>
    <t>Elle est accessible à tous.</t>
  </si>
  <si>
    <t>Les tutoriels video sont un bon moyen pour renseigner le public.</t>
  </si>
  <si>
    <t>Le manque d'une fonction "Annuler".</t>
  </si>
  <si>
    <t>Ne pas pouvoir mettre la carte en mode "plein écran".</t>
  </si>
  <si>
    <t>L'interface de l'application pour être plus développée du point de vue esthétique.</t>
  </si>
  <si>
    <t>2018-09-26 20:36:12</t>
  </si>
  <si>
    <t>Simplicité</t>
  </si>
  <si>
    <t>Personnaliser ses icônes/tracés/polygones</t>
  </si>
  <si>
    <t>Choix des fonds de carte</t>
  </si>
  <si>
    <t>Liste d'items et titre/description pas assez structurés</t>
  </si>
  <si>
    <t>Option d'importer ses propres icônes (pas un point faible, mais amélioration)</t>
  </si>
  <si>
    <t>Option d'importer d'autres polices (pas un point faible, mais amélioration)</t>
  </si>
  <si>
    <t>2018-09-26 23:24:39</t>
  </si>
  <si>
    <t>Facile à prendre en main</t>
  </si>
  <si>
    <t>Outil facile</t>
  </si>
  <si>
    <t>ergonomique</t>
  </si>
  <si>
    <t>On peu mettre beaucoup de détails</t>
  </si>
  <si>
    <t>Peu de couches</t>
  </si>
  <si>
    <t>carte trop petite</t>
  </si>
  <si>
    <t>Pas de symbole classique et donc trop de farfelus</t>
  </si>
  <si>
    <t>Pas d'outil pour modifier les courbes</t>
  </si>
  <si>
    <t>2018-09-28 18:52:32</t>
  </si>
  <si>
    <t>Représentation visuelle claire et rapide</t>
  </si>
  <si>
    <t>Permet d'interpréter rapidement un phénomène</t>
  </si>
  <si>
    <t>Possibilité d'ajouter une image pour la meilleure visualisation</t>
  </si>
  <si>
    <t>Me paraît relativement simpliste</t>
  </si>
  <si>
    <t>Possibilité de préciser exactement un lieu avec ses coordonnées géographiques?</t>
  </si>
  <si>
    <t>?</t>
  </si>
  <si>
    <t>A. Je pense que je vais utiliser wevis.ch régulièrement</t>
  </si>
  <si>
    <t>B. Je trouve que wevis.ch est inutilement complexe</t>
  </si>
  <si>
    <t>C. Je pense que wevis.ch est facile à utiliser</t>
  </si>
  <si>
    <t>D. Je pense que j'aurais besoin de l'aide d'un spécialiste pour être capable d'utiliser wevis.ch</t>
  </si>
  <si>
    <t>E. J'ai trouvé que les différentes fonctions de wevis.ch ont été bien intégrées</t>
  </si>
  <si>
    <t>F. Je pense qu'il y a beaucoup d'incohérences dans l'application</t>
  </si>
  <si>
    <t>G. J'imagine que la plupart des gens serait capable d'apprendre à utiliser wevis.ch très rapidement</t>
  </si>
  <si>
    <t>H. J'ai trouvé l'application très lourd à utiliser</t>
  </si>
  <si>
    <t>I. Je me sentais très en confiance en utilisation l'application wevis.ch</t>
  </si>
  <si>
    <t>J. J'ai besoin d'apprendre beaucoup de choses avant de pouvoir utiliser wevis.ch</t>
  </si>
  <si>
    <t xml:space="preserve"> </t>
  </si>
  <si>
    <t>Score 1</t>
  </si>
  <si>
    <t>Score 2</t>
  </si>
  <si>
    <t>Score 3</t>
  </si>
  <si>
    <t>Score 4</t>
  </si>
  <si>
    <t>Score 5</t>
  </si>
  <si>
    <t>Score 6</t>
  </si>
  <si>
    <t>Score 7</t>
  </si>
  <si>
    <t>Score 9</t>
  </si>
  <si>
    <t>Score 8</t>
  </si>
  <si>
    <t>Score 10</t>
  </si>
  <si>
    <t>SUS</t>
  </si>
  <si>
    <t>Moyenne: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</si>
</sst>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8"/>
  <sheetViews>
    <sheetView tabSelected="1" topLeftCell="AN1" zoomScale="99" zoomScaleNormal="100" workbookViewId="0">
      <selection activeCell="AX47" sqref="AX47"/>
    </sheetView>
  </sheetViews>
  <sheetFormatPr baseColWidth="10" defaultRowHeight="13" x14ac:dyDescent="0.15"/>
  <cols>
    <col min="1" max="23" width="11.5"/>
    <col min="24" max="25" width="2.1640625" customWidth="1"/>
    <col min="26" max="1010" width="11.5"/>
  </cols>
  <sheetData>
    <row r="1" spans="1:4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472</v>
      </c>
      <c r="Z1" t="s">
        <v>462</v>
      </c>
      <c r="AA1" t="s">
        <v>463</v>
      </c>
      <c r="AB1" t="s">
        <v>464</v>
      </c>
      <c r="AC1" t="s">
        <v>465</v>
      </c>
      <c r="AD1" t="s">
        <v>466</v>
      </c>
      <c r="AE1" t="s">
        <v>467</v>
      </c>
      <c r="AF1" t="s">
        <v>468</v>
      </c>
      <c r="AG1" t="s">
        <v>469</v>
      </c>
      <c r="AH1" t="s">
        <v>470</v>
      </c>
      <c r="AI1" t="s">
        <v>471</v>
      </c>
      <c r="AJ1" t="s">
        <v>472</v>
      </c>
      <c r="AK1" t="s">
        <v>473</v>
      </c>
      <c r="AL1" t="s">
        <v>474</v>
      </c>
      <c r="AM1" t="s">
        <v>475</v>
      </c>
      <c r="AN1" t="s">
        <v>476</v>
      </c>
      <c r="AO1" t="s">
        <v>477</v>
      </c>
      <c r="AP1" t="s">
        <v>478</v>
      </c>
      <c r="AQ1" t="s">
        <v>479</v>
      </c>
      <c r="AR1" t="s">
        <v>481</v>
      </c>
      <c r="AS1" t="s">
        <v>480</v>
      </c>
      <c r="AT1" t="s">
        <v>482</v>
      </c>
      <c r="AV1" t="s">
        <v>483</v>
      </c>
    </row>
    <row r="2" spans="1:48" x14ac:dyDescent="0.15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25</v>
      </c>
      <c r="H2" t="s">
        <v>24</v>
      </c>
      <c r="I2" t="s">
        <v>28</v>
      </c>
      <c r="J2" t="s">
        <v>25</v>
      </c>
      <c r="K2" t="s">
        <v>28</v>
      </c>
      <c r="L2" t="s">
        <v>27</v>
      </c>
      <c r="M2" t="s">
        <v>29</v>
      </c>
      <c r="N2" t="s">
        <v>30</v>
      </c>
      <c r="O2" t="s">
        <v>31</v>
      </c>
      <c r="P2" t="s">
        <v>32</v>
      </c>
      <c r="Q2" t="s">
        <v>32</v>
      </c>
      <c r="R2" t="s">
        <v>33</v>
      </c>
      <c r="S2" t="s">
        <v>34</v>
      </c>
      <c r="T2" t="s">
        <v>35</v>
      </c>
      <c r="U2" t="s">
        <v>32</v>
      </c>
      <c r="V2" t="s">
        <v>32</v>
      </c>
      <c r="X2" t="s">
        <v>472</v>
      </c>
      <c r="Z2">
        <f>INT(LEFT(C2, 1))</f>
        <v>2</v>
      </c>
      <c r="AA2">
        <f t="shared" ref="AA2:AI2" si="0">INT(LEFT(D2, 1))</f>
        <v>3</v>
      </c>
      <c r="AB2">
        <f t="shared" si="0"/>
        <v>4</v>
      </c>
      <c r="AC2">
        <f t="shared" si="0"/>
        <v>1</v>
      </c>
      <c r="AD2">
        <f t="shared" si="0"/>
        <v>3</v>
      </c>
      <c r="AE2">
        <f t="shared" si="0"/>
        <v>2</v>
      </c>
      <c r="AF2">
        <f t="shared" si="0"/>
        <v>5</v>
      </c>
      <c r="AG2">
        <f t="shared" si="0"/>
        <v>3</v>
      </c>
      <c r="AH2">
        <f t="shared" si="0"/>
        <v>5</v>
      </c>
      <c r="AI2">
        <f t="shared" si="0"/>
        <v>1</v>
      </c>
      <c r="AJ2" t="s">
        <v>472</v>
      </c>
      <c r="AK2">
        <f>Z2-1</f>
        <v>1</v>
      </c>
      <c r="AL2">
        <f>5-AA2</f>
        <v>2</v>
      </c>
      <c r="AM2">
        <f>AB2-1</f>
        <v>3</v>
      </c>
      <c r="AN2">
        <f>5-AC2</f>
        <v>4</v>
      </c>
      <c r="AO2">
        <f>AD2-1</f>
        <v>2</v>
      </c>
      <c r="AP2">
        <f>5-AE2</f>
        <v>3</v>
      </c>
      <c r="AQ2">
        <f>AF2-1</f>
        <v>4</v>
      </c>
      <c r="AR2">
        <f>5-AG2</f>
        <v>2</v>
      </c>
      <c r="AS2">
        <f>AH2-1</f>
        <v>4</v>
      </c>
      <c r="AT2">
        <f>5-AI2</f>
        <v>4</v>
      </c>
      <c r="AV2">
        <f>SUM(AK2:AT2)*2.5</f>
        <v>72.5</v>
      </c>
    </row>
    <row r="3" spans="1:48" x14ac:dyDescent="0.15">
      <c r="A3">
        <v>2</v>
      </c>
      <c r="B3" t="s">
        <v>36</v>
      </c>
      <c r="C3" t="s">
        <v>27</v>
      </c>
      <c r="D3" t="s">
        <v>24</v>
      </c>
      <c r="E3" t="s">
        <v>28</v>
      </c>
      <c r="F3" t="s">
        <v>27</v>
      </c>
      <c r="G3" t="s">
        <v>25</v>
      </c>
      <c r="H3" t="s">
        <v>24</v>
      </c>
      <c r="I3" t="s">
        <v>26</v>
      </c>
      <c r="J3" t="s">
        <v>24</v>
      </c>
      <c r="K3" t="s">
        <v>26</v>
      </c>
      <c r="L3" t="s">
        <v>27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41</v>
      </c>
      <c r="W3" t="s">
        <v>46</v>
      </c>
      <c r="X3" t="s">
        <v>472</v>
      </c>
      <c r="Z3">
        <f t="shared" ref="Z3:Z46" si="1">INT(LEFT(C3, 1))</f>
        <v>1</v>
      </c>
      <c r="AA3">
        <f t="shared" ref="AA3:AA46" si="2">INT(LEFT(D3, 1))</f>
        <v>2</v>
      </c>
      <c r="AB3">
        <f t="shared" ref="AB3:AB46" si="3">INT(LEFT(E3, 1))</f>
        <v>5</v>
      </c>
      <c r="AC3">
        <f t="shared" ref="AC3:AC46" si="4">INT(LEFT(F3, 1))</f>
        <v>1</v>
      </c>
      <c r="AD3">
        <f t="shared" ref="AD3:AD46" si="5">INT(LEFT(G3, 1))</f>
        <v>3</v>
      </c>
      <c r="AE3">
        <f t="shared" ref="AE3:AE46" si="6">INT(LEFT(H3, 1))</f>
        <v>2</v>
      </c>
      <c r="AF3">
        <f t="shared" ref="AF3:AF46" si="7">INT(LEFT(I3, 1))</f>
        <v>4</v>
      </c>
      <c r="AG3">
        <f t="shared" ref="AG3:AG46" si="8">INT(LEFT(J3, 1))</f>
        <v>2</v>
      </c>
      <c r="AH3">
        <f t="shared" ref="AH3:AH46" si="9">INT(LEFT(K3, 1))</f>
        <v>4</v>
      </c>
      <c r="AI3">
        <f t="shared" ref="AI3:AI46" si="10">INT(LEFT(L3, 1))</f>
        <v>1</v>
      </c>
      <c r="AJ3" t="s">
        <v>472</v>
      </c>
      <c r="AK3">
        <f t="shared" ref="AK3:AK46" si="11">Z3-1</f>
        <v>0</v>
      </c>
      <c r="AL3">
        <f t="shared" ref="AL3:AL46" si="12">5-AA3</f>
        <v>3</v>
      </c>
      <c r="AM3">
        <f t="shared" ref="AM3:AM46" si="13">AB3-1</f>
        <v>4</v>
      </c>
      <c r="AN3">
        <f t="shared" ref="AN3:AN46" si="14">5-AC3</f>
        <v>4</v>
      </c>
      <c r="AO3">
        <f t="shared" ref="AO3:AO46" si="15">AD3-1</f>
        <v>2</v>
      </c>
      <c r="AP3">
        <f t="shared" ref="AP3:AP46" si="16">5-AE3</f>
        <v>3</v>
      </c>
      <c r="AQ3">
        <f t="shared" ref="AQ3:AQ46" si="17">AF3-1</f>
        <v>3</v>
      </c>
      <c r="AR3">
        <f t="shared" ref="AR3:AR46" si="18">5-AG3</f>
        <v>3</v>
      </c>
      <c r="AS3">
        <f t="shared" ref="AS3:AS46" si="19">AH3-1</f>
        <v>3</v>
      </c>
      <c r="AT3">
        <f t="shared" ref="AT3:AT46" si="20">5-AI3</f>
        <v>4</v>
      </c>
      <c r="AV3">
        <f t="shared" ref="AV3:AV46" si="21">SUM(AK3:AT3)*2.5</f>
        <v>72.5</v>
      </c>
    </row>
    <row r="4" spans="1:48" x14ac:dyDescent="0.15">
      <c r="A4">
        <v>6</v>
      </c>
      <c r="B4" t="s">
        <v>47</v>
      </c>
      <c r="C4" t="s">
        <v>24</v>
      </c>
      <c r="D4" t="s">
        <v>24</v>
      </c>
      <c r="E4" t="s">
        <v>26</v>
      </c>
      <c r="F4" t="s">
        <v>24</v>
      </c>
      <c r="G4" t="s">
        <v>25</v>
      </c>
      <c r="H4" t="s">
        <v>24</v>
      </c>
      <c r="I4" t="s">
        <v>28</v>
      </c>
      <c r="J4" t="s">
        <v>24</v>
      </c>
      <c r="K4" t="s">
        <v>26</v>
      </c>
      <c r="L4" t="s">
        <v>24</v>
      </c>
      <c r="M4" t="s">
        <v>48</v>
      </c>
      <c r="N4" t="s">
        <v>49</v>
      </c>
      <c r="O4" t="s">
        <v>50</v>
      </c>
      <c r="R4" t="s">
        <v>51</v>
      </c>
      <c r="S4" t="s">
        <v>52</v>
      </c>
      <c r="T4" t="s">
        <v>53</v>
      </c>
      <c r="X4" t="s">
        <v>472</v>
      </c>
      <c r="Z4">
        <f t="shared" si="1"/>
        <v>2</v>
      </c>
      <c r="AA4">
        <f t="shared" si="2"/>
        <v>2</v>
      </c>
      <c r="AB4">
        <f t="shared" si="3"/>
        <v>4</v>
      </c>
      <c r="AC4">
        <f t="shared" si="4"/>
        <v>2</v>
      </c>
      <c r="AD4">
        <f t="shared" si="5"/>
        <v>3</v>
      </c>
      <c r="AE4">
        <f t="shared" si="6"/>
        <v>2</v>
      </c>
      <c r="AF4">
        <f t="shared" si="7"/>
        <v>5</v>
      </c>
      <c r="AG4">
        <f t="shared" si="8"/>
        <v>2</v>
      </c>
      <c r="AH4">
        <f t="shared" si="9"/>
        <v>4</v>
      </c>
      <c r="AI4">
        <f t="shared" si="10"/>
        <v>2</v>
      </c>
      <c r="AJ4" t="s">
        <v>472</v>
      </c>
      <c r="AK4">
        <f t="shared" si="11"/>
        <v>1</v>
      </c>
      <c r="AL4">
        <f t="shared" si="12"/>
        <v>3</v>
      </c>
      <c r="AM4">
        <f t="shared" si="13"/>
        <v>3</v>
      </c>
      <c r="AN4">
        <f t="shared" si="14"/>
        <v>3</v>
      </c>
      <c r="AO4">
        <f t="shared" si="15"/>
        <v>2</v>
      </c>
      <c r="AP4">
        <f t="shared" si="16"/>
        <v>3</v>
      </c>
      <c r="AQ4">
        <f t="shared" si="17"/>
        <v>4</v>
      </c>
      <c r="AR4">
        <f t="shared" si="18"/>
        <v>3</v>
      </c>
      <c r="AS4">
        <f t="shared" si="19"/>
        <v>3</v>
      </c>
      <c r="AT4">
        <f t="shared" si="20"/>
        <v>3</v>
      </c>
      <c r="AV4">
        <f t="shared" si="21"/>
        <v>70</v>
      </c>
    </row>
    <row r="5" spans="1:48" x14ac:dyDescent="0.15">
      <c r="A5">
        <v>7</v>
      </c>
      <c r="B5" t="s">
        <v>54</v>
      </c>
      <c r="C5" t="s">
        <v>25</v>
      </c>
      <c r="D5" t="s">
        <v>24</v>
      </c>
      <c r="E5" t="s">
        <v>26</v>
      </c>
      <c r="F5" t="s">
        <v>27</v>
      </c>
      <c r="G5" t="s">
        <v>26</v>
      </c>
      <c r="H5" t="s">
        <v>27</v>
      </c>
      <c r="I5" t="s">
        <v>26</v>
      </c>
      <c r="J5" t="s">
        <v>27</v>
      </c>
      <c r="K5" t="s">
        <v>28</v>
      </c>
      <c r="L5" t="s">
        <v>27</v>
      </c>
      <c r="M5" t="s">
        <v>55</v>
      </c>
      <c r="N5" t="s">
        <v>56</v>
      </c>
      <c r="O5" t="s">
        <v>57</v>
      </c>
      <c r="R5" t="s">
        <v>58</v>
      </c>
      <c r="S5" t="s">
        <v>59</v>
      </c>
      <c r="T5" t="s">
        <v>60</v>
      </c>
      <c r="W5" t="s">
        <v>61</v>
      </c>
      <c r="X5" t="s">
        <v>472</v>
      </c>
      <c r="Z5">
        <f t="shared" si="1"/>
        <v>3</v>
      </c>
      <c r="AA5">
        <f t="shared" si="2"/>
        <v>2</v>
      </c>
      <c r="AB5">
        <f t="shared" si="3"/>
        <v>4</v>
      </c>
      <c r="AC5">
        <f t="shared" si="4"/>
        <v>1</v>
      </c>
      <c r="AD5">
        <f t="shared" si="5"/>
        <v>4</v>
      </c>
      <c r="AE5">
        <f t="shared" si="6"/>
        <v>1</v>
      </c>
      <c r="AF5">
        <f t="shared" si="7"/>
        <v>4</v>
      </c>
      <c r="AG5">
        <f t="shared" si="8"/>
        <v>1</v>
      </c>
      <c r="AH5">
        <f t="shared" si="9"/>
        <v>5</v>
      </c>
      <c r="AI5">
        <f t="shared" si="10"/>
        <v>1</v>
      </c>
      <c r="AJ5" t="s">
        <v>472</v>
      </c>
      <c r="AK5">
        <f t="shared" si="11"/>
        <v>2</v>
      </c>
      <c r="AL5">
        <f t="shared" si="12"/>
        <v>3</v>
      </c>
      <c r="AM5">
        <f t="shared" si="13"/>
        <v>3</v>
      </c>
      <c r="AN5">
        <f t="shared" si="14"/>
        <v>4</v>
      </c>
      <c r="AO5">
        <f t="shared" si="15"/>
        <v>3</v>
      </c>
      <c r="AP5">
        <f t="shared" si="16"/>
        <v>4</v>
      </c>
      <c r="AQ5">
        <f t="shared" si="17"/>
        <v>3</v>
      </c>
      <c r="AR5">
        <f t="shared" si="18"/>
        <v>4</v>
      </c>
      <c r="AS5">
        <f t="shared" si="19"/>
        <v>4</v>
      </c>
      <c r="AT5">
        <f t="shared" si="20"/>
        <v>4</v>
      </c>
      <c r="AV5">
        <f t="shared" si="21"/>
        <v>85</v>
      </c>
    </row>
    <row r="6" spans="1:48" x14ac:dyDescent="0.15">
      <c r="A6">
        <v>8</v>
      </c>
      <c r="B6" t="s">
        <v>62</v>
      </c>
      <c r="C6" t="s">
        <v>24</v>
      </c>
      <c r="D6" t="s">
        <v>25</v>
      </c>
      <c r="E6" t="s">
        <v>28</v>
      </c>
      <c r="F6" t="s">
        <v>27</v>
      </c>
      <c r="G6" t="s">
        <v>25</v>
      </c>
      <c r="H6" t="s">
        <v>25</v>
      </c>
      <c r="I6" t="s">
        <v>26</v>
      </c>
      <c r="J6" t="s">
        <v>25</v>
      </c>
      <c r="K6" t="s">
        <v>26</v>
      </c>
      <c r="L6" t="s">
        <v>24</v>
      </c>
      <c r="M6" t="s">
        <v>63</v>
      </c>
      <c r="N6" t="s">
        <v>64</v>
      </c>
      <c r="O6" t="s">
        <v>65</v>
      </c>
      <c r="R6" t="s">
        <v>66</v>
      </c>
      <c r="S6" t="s">
        <v>67</v>
      </c>
      <c r="T6" t="s">
        <v>68</v>
      </c>
      <c r="X6" t="s">
        <v>472</v>
      </c>
      <c r="Z6">
        <f t="shared" si="1"/>
        <v>2</v>
      </c>
      <c r="AA6">
        <f t="shared" si="2"/>
        <v>3</v>
      </c>
      <c r="AB6">
        <f t="shared" si="3"/>
        <v>5</v>
      </c>
      <c r="AC6">
        <f t="shared" si="4"/>
        <v>1</v>
      </c>
      <c r="AD6">
        <f t="shared" si="5"/>
        <v>3</v>
      </c>
      <c r="AE6">
        <f t="shared" si="6"/>
        <v>3</v>
      </c>
      <c r="AF6">
        <f t="shared" si="7"/>
        <v>4</v>
      </c>
      <c r="AG6">
        <f t="shared" si="8"/>
        <v>3</v>
      </c>
      <c r="AH6">
        <f t="shared" si="9"/>
        <v>4</v>
      </c>
      <c r="AI6">
        <f t="shared" si="10"/>
        <v>2</v>
      </c>
      <c r="AJ6" t="s">
        <v>472</v>
      </c>
      <c r="AK6">
        <f t="shared" si="11"/>
        <v>1</v>
      </c>
      <c r="AL6">
        <f t="shared" si="12"/>
        <v>2</v>
      </c>
      <c r="AM6">
        <f t="shared" si="13"/>
        <v>4</v>
      </c>
      <c r="AN6">
        <f t="shared" si="14"/>
        <v>4</v>
      </c>
      <c r="AO6">
        <f t="shared" si="15"/>
        <v>2</v>
      </c>
      <c r="AP6">
        <f t="shared" si="16"/>
        <v>2</v>
      </c>
      <c r="AQ6">
        <f t="shared" si="17"/>
        <v>3</v>
      </c>
      <c r="AR6">
        <f t="shared" si="18"/>
        <v>2</v>
      </c>
      <c r="AS6">
        <f t="shared" si="19"/>
        <v>3</v>
      </c>
      <c r="AT6">
        <f t="shared" si="20"/>
        <v>3</v>
      </c>
      <c r="AV6">
        <f t="shared" si="21"/>
        <v>65</v>
      </c>
    </row>
    <row r="7" spans="1:48" x14ac:dyDescent="0.15">
      <c r="A7">
        <v>9</v>
      </c>
      <c r="B7" t="s">
        <v>69</v>
      </c>
      <c r="C7" t="s">
        <v>24</v>
      </c>
      <c r="D7" t="s">
        <v>24</v>
      </c>
      <c r="E7" t="s">
        <v>26</v>
      </c>
      <c r="F7" t="s">
        <v>24</v>
      </c>
      <c r="G7" t="s">
        <v>26</v>
      </c>
      <c r="H7" t="s">
        <v>25</v>
      </c>
      <c r="I7" t="s">
        <v>26</v>
      </c>
      <c r="J7" t="s">
        <v>27</v>
      </c>
      <c r="K7" t="s">
        <v>25</v>
      </c>
      <c r="L7" t="s">
        <v>27</v>
      </c>
      <c r="M7" t="s">
        <v>70</v>
      </c>
      <c r="N7" t="s">
        <v>71</v>
      </c>
      <c r="O7" t="s">
        <v>72</v>
      </c>
      <c r="R7" t="s">
        <v>73</v>
      </c>
      <c r="S7" t="s">
        <v>74</v>
      </c>
      <c r="T7" t="s">
        <v>75</v>
      </c>
      <c r="X7" t="s">
        <v>472</v>
      </c>
      <c r="Z7">
        <f t="shared" si="1"/>
        <v>2</v>
      </c>
      <c r="AA7">
        <f t="shared" si="2"/>
        <v>2</v>
      </c>
      <c r="AB7">
        <f t="shared" si="3"/>
        <v>4</v>
      </c>
      <c r="AC7">
        <f t="shared" si="4"/>
        <v>2</v>
      </c>
      <c r="AD7">
        <f t="shared" si="5"/>
        <v>4</v>
      </c>
      <c r="AE7">
        <f t="shared" si="6"/>
        <v>3</v>
      </c>
      <c r="AF7">
        <f t="shared" si="7"/>
        <v>4</v>
      </c>
      <c r="AG7">
        <f t="shared" si="8"/>
        <v>1</v>
      </c>
      <c r="AH7">
        <f t="shared" si="9"/>
        <v>3</v>
      </c>
      <c r="AI7">
        <f t="shared" si="10"/>
        <v>1</v>
      </c>
      <c r="AJ7" t="s">
        <v>472</v>
      </c>
      <c r="AK7">
        <f t="shared" si="11"/>
        <v>1</v>
      </c>
      <c r="AL7">
        <f t="shared" si="12"/>
        <v>3</v>
      </c>
      <c r="AM7">
        <f t="shared" si="13"/>
        <v>3</v>
      </c>
      <c r="AN7">
        <f t="shared" si="14"/>
        <v>3</v>
      </c>
      <c r="AO7">
        <f t="shared" si="15"/>
        <v>3</v>
      </c>
      <c r="AP7">
        <f t="shared" si="16"/>
        <v>2</v>
      </c>
      <c r="AQ7">
        <f t="shared" si="17"/>
        <v>3</v>
      </c>
      <c r="AR7">
        <f t="shared" si="18"/>
        <v>4</v>
      </c>
      <c r="AS7">
        <f t="shared" si="19"/>
        <v>2</v>
      </c>
      <c r="AT7">
        <f t="shared" si="20"/>
        <v>4</v>
      </c>
      <c r="AV7">
        <f t="shared" si="21"/>
        <v>70</v>
      </c>
    </row>
    <row r="8" spans="1:48" x14ac:dyDescent="0.15">
      <c r="A8">
        <v>10</v>
      </c>
      <c r="B8" t="s">
        <v>76</v>
      </c>
      <c r="C8" t="s">
        <v>27</v>
      </c>
      <c r="D8" t="s">
        <v>24</v>
      </c>
      <c r="E8" t="s">
        <v>26</v>
      </c>
      <c r="F8" t="s">
        <v>24</v>
      </c>
      <c r="G8" t="s">
        <v>26</v>
      </c>
      <c r="H8" t="s">
        <v>25</v>
      </c>
      <c r="I8" t="s">
        <v>26</v>
      </c>
      <c r="J8" t="s">
        <v>24</v>
      </c>
      <c r="K8" t="s">
        <v>25</v>
      </c>
      <c r="L8" t="s">
        <v>24</v>
      </c>
      <c r="M8" t="s">
        <v>37</v>
      </c>
      <c r="N8" t="s">
        <v>77</v>
      </c>
      <c r="O8" t="s">
        <v>78</v>
      </c>
      <c r="R8" t="s">
        <v>79</v>
      </c>
      <c r="S8" t="s">
        <v>80</v>
      </c>
      <c r="T8" t="s">
        <v>81</v>
      </c>
      <c r="X8" t="s">
        <v>472</v>
      </c>
      <c r="Z8">
        <f t="shared" si="1"/>
        <v>1</v>
      </c>
      <c r="AA8">
        <f t="shared" si="2"/>
        <v>2</v>
      </c>
      <c r="AB8">
        <f t="shared" si="3"/>
        <v>4</v>
      </c>
      <c r="AC8">
        <f t="shared" si="4"/>
        <v>2</v>
      </c>
      <c r="AD8">
        <f t="shared" si="5"/>
        <v>4</v>
      </c>
      <c r="AE8">
        <f t="shared" si="6"/>
        <v>3</v>
      </c>
      <c r="AF8">
        <f t="shared" si="7"/>
        <v>4</v>
      </c>
      <c r="AG8">
        <f t="shared" si="8"/>
        <v>2</v>
      </c>
      <c r="AH8">
        <f t="shared" si="9"/>
        <v>3</v>
      </c>
      <c r="AI8">
        <f t="shared" si="10"/>
        <v>2</v>
      </c>
      <c r="AJ8" t="s">
        <v>472</v>
      </c>
      <c r="AK8">
        <f t="shared" si="11"/>
        <v>0</v>
      </c>
      <c r="AL8">
        <f t="shared" si="12"/>
        <v>3</v>
      </c>
      <c r="AM8">
        <f t="shared" si="13"/>
        <v>3</v>
      </c>
      <c r="AN8">
        <f t="shared" si="14"/>
        <v>3</v>
      </c>
      <c r="AO8">
        <f t="shared" si="15"/>
        <v>3</v>
      </c>
      <c r="AP8">
        <f t="shared" si="16"/>
        <v>2</v>
      </c>
      <c r="AQ8">
        <f t="shared" si="17"/>
        <v>3</v>
      </c>
      <c r="AR8">
        <f t="shared" si="18"/>
        <v>3</v>
      </c>
      <c r="AS8">
        <f t="shared" si="19"/>
        <v>2</v>
      </c>
      <c r="AT8">
        <f t="shared" si="20"/>
        <v>3</v>
      </c>
      <c r="AV8">
        <f t="shared" si="21"/>
        <v>62.5</v>
      </c>
    </row>
    <row r="9" spans="1:48" x14ac:dyDescent="0.15">
      <c r="A9">
        <v>11</v>
      </c>
      <c r="B9" t="s">
        <v>82</v>
      </c>
      <c r="C9" t="s">
        <v>25</v>
      </c>
      <c r="D9" t="s">
        <v>24</v>
      </c>
      <c r="E9" t="s">
        <v>26</v>
      </c>
      <c r="F9" t="s">
        <v>28</v>
      </c>
      <c r="G9" t="s">
        <v>26</v>
      </c>
      <c r="H9" t="s">
        <v>24</v>
      </c>
      <c r="I9" t="s">
        <v>26</v>
      </c>
      <c r="J9" t="s">
        <v>24</v>
      </c>
      <c r="K9" t="s">
        <v>25</v>
      </c>
      <c r="L9" t="s">
        <v>26</v>
      </c>
      <c r="M9" t="s">
        <v>83</v>
      </c>
      <c r="N9" t="s">
        <v>84</v>
      </c>
      <c r="O9" t="s">
        <v>85</v>
      </c>
      <c r="R9" t="s">
        <v>86</v>
      </c>
      <c r="S9" t="s">
        <v>87</v>
      </c>
      <c r="T9" t="s">
        <v>88</v>
      </c>
      <c r="X9" t="s">
        <v>472</v>
      </c>
      <c r="Z9">
        <f t="shared" si="1"/>
        <v>3</v>
      </c>
      <c r="AA9">
        <f t="shared" si="2"/>
        <v>2</v>
      </c>
      <c r="AB9">
        <f t="shared" si="3"/>
        <v>4</v>
      </c>
      <c r="AC9">
        <f t="shared" si="4"/>
        <v>5</v>
      </c>
      <c r="AD9">
        <f t="shared" si="5"/>
        <v>4</v>
      </c>
      <c r="AE9">
        <f t="shared" si="6"/>
        <v>2</v>
      </c>
      <c r="AF9">
        <f t="shared" si="7"/>
        <v>4</v>
      </c>
      <c r="AG9">
        <f t="shared" si="8"/>
        <v>2</v>
      </c>
      <c r="AH9">
        <f t="shared" si="9"/>
        <v>3</v>
      </c>
      <c r="AI9">
        <f t="shared" si="10"/>
        <v>4</v>
      </c>
      <c r="AJ9" t="s">
        <v>472</v>
      </c>
      <c r="AK9">
        <f t="shared" si="11"/>
        <v>2</v>
      </c>
      <c r="AL9">
        <f t="shared" si="12"/>
        <v>3</v>
      </c>
      <c r="AM9">
        <f t="shared" si="13"/>
        <v>3</v>
      </c>
      <c r="AN9">
        <f t="shared" si="14"/>
        <v>0</v>
      </c>
      <c r="AO9">
        <f t="shared" si="15"/>
        <v>3</v>
      </c>
      <c r="AP9">
        <f t="shared" si="16"/>
        <v>3</v>
      </c>
      <c r="AQ9">
        <f t="shared" si="17"/>
        <v>3</v>
      </c>
      <c r="AR9">
        <f t="shared" si="18"/>
        <v>3</v>
      </c>
      <c r="AS9">
        <f t="shared" si="19"/>
        <v>2</v>
      </c>
      <c r="AT9">
        <f t="shared" si="20"/>
        <v>1</v>
      </c>
      <c r="AV9">
        <f t="shared" si="21"/>
        <v>57.5</v>
      </c>
    </row>
    <row r="10" spans="1:48" x14ac:dyDescent="0.15">
      <c r="A10">
        <v>12</v>
      </c>
      <c r="B10" t="s">
        <v>89</v>
      </c>
      <c r="C10" t="s">
        <v>25</v>
      </c>
      <c r="D10" t="s">
        <v>24</v>
      </c>
      <c r="E10" t="s">
        <v>26</v>
      </c>
      <c r="F10" t="s">
        <v>26</v>
      </c>
      <c r="G10" t="s">
        <v>28</v>
      </c>
      <c r="H10" t="s">
        <v>25</v>
      </c>
      <c r="I10" t="s">
        <v>24</v>
      </c>
      <c r="J10" t="s">
        <v>24</v>
      </c>
      <c r="K10" t="s">
        <v>25</v>
      </c>
      <c r="L10" t="s">
        <v>26</v>
      </c>
      <c r="M10" t="s">
        <v>90</v>
      </c>
      <c r="N10" t="s">
        <v>91</v>
      </c>
      <c r="O10" t="s">
        <v>92</v>
      </c>
      <c r="R10" t="s">
        <v>93</v>
      </c>
      <c r="S10" t="s">
        <v>94</v>
      </c>
      <c r="T10" t="s">
        <v>95</v>
      </c>
      <c r="X10" t="s">
        <v>472</v>
      </c>
      <c r="Z10">
        <f t="shared" si="1"/>
        <v>3</v>
      </c>
      <c r="AA10">
        <f t="shared" si="2"/>
        <v>2</v>
      </c>
      <c r="AB10">
        <f t="shared" si="3"/>
        <v>4</v>
      </c>
      <c r="AC10">
        <f t="shared" si="4"/>
        <v>4</v>
      </c>
      <c r="AD10">
        <f t="shared" si="5"/>
        <v>5</v>
      </c>
      <c r="AE10">
        <f t="shared" si="6"/>
        <v>3</v>
      </c>
      <c r="AF10">
        <f t="shared" si="7"/>
        <v>2</v>
      </c>
      <c r="AG10">
        <f t="shared" si="8"/>
        <v>2</v>
      </c>
      <c r="AH10">
        <f t="shared" si="9"/>
        <v>3</v>
      </c>
      <c r="AI10">
        <f t="shared" si="10"/>
        <v>4</v>
      </c>
      <c r="AJ10" t="s">
        <v>472</v>
      </c>
      <c r="AK10">
        <f t="shared" si="11"/>
        <v>2</v>
      </c>
      <c r="AL10">
        <f t="shared" si="12"/>
        <v>3</v>
      </c>
      <c r="AM10">
        <f t="shared" si="13"/>
        <v>3</v>
      </c>
      <c r="AN10">
        <f t="shared" si="14"/>
        <v>1</v>
      </c>
      <c r="AO10">
        <f t="shared" si="15"/>
        <v>4</v>
      </c>
      <c r="AP10">
        <f t="shared" si="16"/>
        <v>2</v>
      </c>
      <c r="AQ10">
        <f t="shared" si="17"/>
        <v>1</v>
      </c>
      <c r="AR10">
        <f t="shared" si="18"/>
        <v>3</v>
      </c>
      <c r="AS10">
        <f t="shared" si="19"/>
        <v>2</v>
      </c>
      <c r="AT10">
        <f t="shared" si="20"/>
        <v>1</v>
      </c>
      <c r="AV10">
        <f t="shared" si="21"/>
        <v>55</v>
      </c>
    </row>
    <row r="11" spans="1:48" x14ac:dyDescent="0.15">
      <c r="A11">
        <v>13</v>
      </c>
      <c r="B11" t="s">
        <v>96</v>
      </c>
      <c r="C11" t="s">
        <v>25</v>
      </c>
      <c r="D11" t="s">
        <v>25</v>
      </c>
      <c r="E11" t="s">
        <v>26</v>
      </c>
      <c r="F11" t="s">
        <v>27</v>
      </c>
      <c r="G11" t="s">
        <v>26</v>
      </c>
      <c r="H11" t="s">
        <v>24</v>
      </c>
      <c r="I11" t="s">
        <v>26</v>
      </c>
      <c r="J11" t="s">
        <v>27</v>
      </c>
      <c r="K11" t="s">
        <v>26</v>
      </c>
      <c r="L11" t="s">
        <v>27</v>
      </c>
      <c r="M11" t="s">
        <v>97</v>
      </c>
      <c r="N11" t="s">
        <v>98</v>
      </c>
      <c r="O11" t="s">
        <v>99</v>
      </c>
      <c r="R11" t="s">
        <v>100</v>
      </c>
      <c r="S11" t="s">
        <v>101</v>
      </c>
      <c r="T11" t="s">
        <v>102</v>
      </c>
      <c r="X11" t="s">
        <v>472</v>
      </c>
      <c r="Z11">
        <f t="shared" si="1"/>
        <v>3</v>
      </c>
      <c r="AA11">
        <f t="shared" si="2"/>
        <v>3</v>
      </c>
      <c r="AB11">
        <f t="shared" si="3"/>
        <v>4</v>
      </c>
      <c r="AC11">
        <f t="shared" si="4"/>
        <v>1</v>
      </c>
      <c r="AD11">
        <f t="shared" si="5"/>
        <v>4</v>
      </c>
      <c r="AE11">
        <f t="shared" si="6"/>
        <v>2</v>
      </c>
      <c r="AF11">
        <f t="shared" si="7"/>
        <v>4</v>
      </c>
      <c r="AG11">
        <f t="shared" si="8"/>
        <v>1</v>
      </c>
      <c r="AH11">
        <f t="shared" si="9"/>
        <v>4</v>
      </c>
      <c r="AI11">
        <f t="shared" si="10"/>
        <v>1</v>
      </c>
      <c r="AJ11" t="s">
        <v>472</v>
      </c>
      <c r="AK11">
        <f t="shared" si="11"/>
        <v>2</v>
      </c>
      <c r="AL11">
        <f t="shared" si="12"/>
        <v>2</v>
      </c>
      <c r="AM11">
        <f t="shared" si="13"/>
        <v>3</v>
      </c>
      <c r="AN11">
        <f t="shared" si="14"/>
        <v>4</v>
      </c>
      <c r="AO11">
        <f t="shared" si="15"/>
        <v>3</v>
      </c>
      <c r="AP11">
        <f t="shared" si="16"/>
        <v>3</v>
      </c>
      <c r="AQ11">
        <f t="shared" si="17"/>
        <v>3</v>
      </c>
      <c r="AR11">
        <f t="shared" si="18"/>
        <v>4</v>
      </c>
      <c r="AS11">
        <f t="shared" si="19"/>
        <v>3</v>
      </c>
      <c r="AT11">
        <f t="shared" si="20"/>
        <v>4</v>
      </c>
      <c r="AV11">
        <f t="shared" si="21"/>
        <v>77.5</v>
      </c>
    </row>
    <row r="12" spans="1:48" x14ac:dyDescent="0.15">
      <c r="A12">
        <v>14</v>
      </c>
      <c r="B12" t="s">
        <v>103</v>
      </c>
      <c r="C12" t="s">
        <v>26</v>
      </c>
      <c r="D12" t="s">
        <v>24</v>
      </c>
      <c r="E12" t="s">
        <v>26</v>
      </c>
      <c r="F12" t="s">
        <v>27</v>
      </c>
      <c r="G12" t="s">
        <v>25</v>
      </c>
      <c r="H12" t="s">
        <v>27</v>
      </c>
      <c r="I12" t="s">
        <v>28</v>
      </c>
      <c r="J12" t="s">
        <v>27</v>
      </c>
      <c r="K12" t="s">
        <v>28</v>
      </c>
      <c r="L12" t="s">
        <v>27</v>
      </c>
      <c r="M12" t="s">
        <v>104</v>
      </c>
      <c r="N12" t="s">
        <v>105</v>
      </c>
      <c r="O12" t="s">
        <v>106</v>
      </c>
      <c r="R12" t="s">
        <v>107</v>
      </c>
      <c r="S12" t="s">
        <v>108</v>
      </c>
      <c r="T12" t="s">
        <v>32</v>
      </c>
      <c r="X12" t="s">
        <v>472</v>
      </c>
      <c r="Z12">
        <f t="shared" si="1"/>
        <v>4</v>
      </c>
      <c r="AA12">
        <f t="shared" si="2"/>
        <v>2</v>
      </c>
      <c r="AB12">
        <f t="shared" si="3"/>
        <v>4</v>
      </c>
      <c r="AC12">
        <f t="shared" si="4"/>
        <v>1</v>
      </c>
      <c r="AD12">
        <f t="shared" si="5"/>
        <v>3</v>
      </c>
      <c r="AE12">
        <f t="shared" si="6"/>
        <v>1</v>
      </c>
      <c r="AF12">
        <f t="shared" si="7"/>
        <v>5</v>
      </c>
      <c r="AG12">
        <f t="shared" si="8"/>
        <v>1</v>
      </c>
      <c r="AH12">
        <f t="shared" si="9"/>
        <v>5</v>
      </c>
      <c r="AI12">
        <f t="shared" si="10"/>
        <v>1</v>
      </c>
      <c r="AJ12" t="s">
        <v>472</v>
      </c>
      <c r="AK12">
        <f t="shared" si="11"/>
        <v>3</v>
      </c>
      <c r="AL12">
        <f t="shared" si="12"/>
        <v>3</v>
      </c>
      <c r="AM12">
        <f t="shared" si="13"/>
        <v>3</v>
      </c>
      <c r="AN12">
        <f t="shared" si="14"/>
        <v>4</v>
      </c>
      <c r="AO12">
        <f t="shared" si="15"/>
        <v>2</v>
      </c>
      <c r="AP12">
        <f t="shared" si="16"/>
        <v>4</v>
      </c>
      <c r="AQ12">
        <f t="shared" si="17"/>
        <v>4</v>
      </c>
      <c r="AR12">
        <f t="shared" si="18"/>
        <v>4</v>
      </c>
      <c r="AS12">
        <f t="shared" si="19"/>
        <v>4</v>
      </c>
      <c r="AT12">
        <f t="shared" si="20"/>
        <v>4</v>
      </c>
      <c r="AV12">
        <f t="shared" si="21"/>
        <v>87.5</v>
      </c>
    </row>
    <row r="13" spans="1:48" x14ac:dyDescent="0.15">
      <c r="A13">
        <v>15</v>
      </c>
      <c r="B13" t="s">
        <v>109</v>
      </c>
      <c r="C13" t="s">
        <v>25</v>
      </c>
      <c r="D13" t="s">
        <v>25</v>
      </c>
      <c r="E13" t="s">
        <v>28</v>
      </c>
      <c r="F13" t="s">
        <v>27</v>
      </c>
      <c r="G13" t="s">
        <v>26</v>
      </c>
      <c r="H13" t="s">
        <v>25</v>
      </c>
      <c r="I13" t="s">
        <v>28</v>
      </c>
      <c r="J13" t="s">
        <v>27</v>
      </c>
      <c r="K13" t="s">
        <v>28</v>
      </c>
      <c r="L13" t="s">
        <v>27</v>
      </c>
      <c r="M13" t="s">
        <v>110</v>
      </c>
      <c r="N13" t="s">
        <v>111</v>
      </c>
      <c r="O13" t="s">
        <v>112</v>
      </c>
      <c r="P13" t="s">
        <v>113</v>
      </c>
      <c r="R13" t="s">
        <v>114</v>
      </c>
      <c r="S13" t="s">
        <v>115</v>
      </c>
      <c r="T13" t="s">
        <v>116</v>
      </c>
      <c r="X13" t="s">
        <v>472</v>
      </c>
      <c r="Z13">
        <f t="shared" si="1"/>
        <v>3</v>
      </c>
      <c r="AA13">
        <f t="shared" si="2"/>
        <v>3</v>
      </c>
      <c r="AB13">
        <f t="shared" si="3"/>
        <v>5</v>
      </c>
      <c r="AC13">
        <f t="shared" si="4"/>
        <v>1</v>
      </c>
      <c r="AD13">
        <f t="shared" si="5"/>
        <v>4</v>
      </c>
      <c r="AE13">
        <f t="shared" si="6"/>
        <v>3</v>
      </c>
      <c r="AF13">
        <f t="shared" si="7"/>
        <v>5</v>
      </c>
      <c r="AG13">
        <f t="shared" si="8"/>
        <v>1</v>
      </c>
      <c r="AH13">
        <f t="shared" si="9"/>
        <v>5</v>
      </c>
      <c r="AI13">
        <f t="shared" si="10"/>
        <v>1</v>
      </c>
      <c r="AJ13" t="s">
        <v>472</v>
      </c>
      <c r="AK13">
        <f t="shared" si="11"/>
        <v>2</v>
      </c>
      <c r="AL13">
        <f t="shared" si="12"/>
        <v>2</v>
      </c>
      <c r="AM13">
        <f t="shared" si="13"/>
        <v>4</v>
      </c>
      <c r="AN13">
        <f t="shared" si="14"/>
        <v>4</v>
      </c>
      <c r="AO13">
        <f t="shared" si="15"/>
        <v>3</v>
      </c>
      <c r="AP13">
        <f t="shared" si="16"/>
        <v>2</v>
      </c>
      <c r="AQ13">
        <f t="shared" si="17"/>
        <v>4</v>
      </c>
      <c r="AR13">
        <f t="shared" si="18"/>
        <v>4</v>
      </c>
      <c r="AS13">
        <f t="shared" si="19"/>
        <v>4</v>
      </c>
      <c r="AT13">
        <f t="shared" si="20"/>
        <v>4</v>
      </c>
      <c r="AV13">
        <f t="shared" si="21"/>
        <v>82.5</v>
      </c>
    </row>
    <row r="14" spans="1:48" x14ac:dyDescent="0.15">
      <c r="A14">
        <v>16</v>
      </c>
      <c r="B14" t="s">
        <v>117</v>
      </c>
      <c r="C14" t="s">
        <v>25</v>
      </c>
      <c r="D14" t="s">
        <v>24</v>
      </c>
      <c r="E14" t="s">
        <v>26</v>
      </c>
      <c r="F14" t="s">
        <v>24</v>
      </c>
      <c r="G14" t="s">
        <v>26</v>
      </c>
      <c r="H14" t="s">
        <v>24</v>
      </c>
      <c r="I14" t="s">
        <v>26</v>
      </c>
      <c r="J14" t="s">
        <v>24</v>
      </c>
      <c r="K14" t="s">
        <v>26</v>
      </c>
      <c r="L14" t="s">
        <v>24</v>
      </c>
      <c r="M14" t="s">
        <v>118</v>
      </c>
      <c r="N14" t="s">
        <v>119</v>
      </c>
      <c r="O14" t="s">
        <v>120</v>
      </c>
      <c r="P14" t="s">
        <v>121</v>
      </c>
      <c r="R14" t="s">
        <v>122</v>
      </c>
      <c r="S14" t="s">
        <v>123</v>
      </c>
      <c r="T14" t="s">
        <v>124</v>
      </c>
      <c r="X14" t="s">
        <v>472</v>
      </c>
      <c r="Z14">
        <f t="shared" si="1"/>
        <v>3</v>
      </c>
      <c r="AA14">
        <f t="shared" si="2"/>
        <v>2</v>
      </c>
      <c r="AB14">
        <f t="shared" si="3"/>
        <v>4</v>
      </c>
      <c r="AC14">
        <f t="shared" si="4"/>
        <v>2</v>
      </c>
      <c r="AD14">
        <f t="shared" si="5"/>
        <v>4</v>
      </c>
      <c r="AE14">
        <f t="shared" si="6"/>
        <v>2</v>
      </c>
      <c r="AF14">
        <f t="shared" si="7"/>
        <v>4</v>
      </c>
      <c r="AG14">
        <f t="shared" si="8"/>
        <v>2</v>
      </c>
      <c r="AH14">
        <f t="shared" si="9"/>
        <v>4</v>
      </c>
      <c r="AI14">
        <f t="shared" si="10"/>
        <v>2</v>
      </c>
      <c r="AJ14" t="s">
        <v>472</v>
      </c>
      <c r="AK14">
        <f t="shared" si="11"/>
        <v>2</v>
      </c>
      <c r="AL14">
        <f t="shared" si="12"/>
        <v>3</v>
      </c>
      <c r="AM14">
        <f t="shared" si="13"/>
        <v>3</v>
      </c>
      <c r="AN14">
        <f t="shared" si="14"/>
        <v>3</v>
      </c>
      <c r="AO14">
        <f t="shared" si="15"/>
        <v>3</v>
      </c>
      <c r="AP14">
        <f t="shared" si="16"/>
        <v>3</v>
      </c>
      <c r="AQ14">
        <f t="shared" si="17"/>
        <v>3</v>
      </c>
      <c r="AR14">
        <f t="shared" si="18"/>
        <v>3</v>
      </c>
      <c r="AS14">
        <f t="shared" si="19"/>
        <v>3</v>
      </c>
      <c r="AT14">
        <f t="shared" si="20"/>
        <v>3</v>
      </c>
      <c r="AV14">
        <f t="shared" si="21"/>
        <v>72.5</v>
      </c>
    </row>
    <row r="15" spans="1:48" x14ac:dyDescent="0.15">
      <c r="A15">
        <v>17</v>
      </c>
      <c r="B15" t="s">
        <v>125</v>
      </c>
      <c r="C15" t="s">
        <v>24</v>
      </c>
      <c r="D15" t="s">
        <v>27</v>
      </c>
      <c r="E15" t="s">
        <v>26</v>
      </c>
      <c r="F15" t="s">
        <v>27</v>
      </c>
      <c r="G15" t="s">
        <v>26</v>
      </c>
      <c r="H15" t="s">
        <v>24</v>
      </c>
      <c r="I15" t="s">
        <v>28</v>
      </c>
      <c r="J15" t="s">
        <v>27</v>
      </c>
      <c r="K15" t="s">
        <v>26</v>
      </c>
      <c r="L15" t="s">
        <v>27</v>
      </c>
      <c r="M15" t="s">
        <v>126</v>
      </c>
      <c r="N15" t="s">
        <v>127</v>
      </c>
      <c r="O15" t="s">
        <v>128</v>
      </c>
      <c r="R15" t="s">
        <v>129</v>
      </c>
      <c r="S15" t="s">
        <v>130</v>
      </c>
      <c r="T15" t="s">
        <v>131</v>
      </c>
      <c r="U15" t="s">
        <v>132</v>
      </c>
      <c r="V15" t="s">
        <v>133</v>
      </c>
      <c r="W15" t="s">
        <v>134</v>
      </c>
      <c r="X15" t="s">
        <v>472</v>
      </c>
      <c r="Z15">
        <f t="shared" si="1"/>
        <v>2</v>
      </c>
      <c r="AA15">
        <f t="shared" si="2"/>
        <v>1</v>
      </c>
      <c r="AB15">
        <f t="shared" si="3"/>
        <v>4</v>
      </c>
      <c r="AC15">
        <f t="shared" si="4"/>
        <v>1</v>
      </c>
      <c r="AD15">
        <f t="shared" si="5"/>
        <v>4</v>
      </c>
      <c r="AE15">
        <f t="shared" si="6"/>
        <v>2</v>
      </c>
      <c r="AF15">
        <f t="shared" si="7"/>
        <v>5</v>
      </c>
      <c r="AG15">
        <f t="shared" si="8"/>
        <v>1</v>
      </c>
      <c r="AH15">
        <f t="shared" si="9"/>
        <v>4</v>
      </c>
      <c r="AI15">
        <f t="shared" si="10"/>
        <v>1</v>
      </c>
      <c r="AJ15" t="s">
        <v>472</v>
      </c>
      <c r="AK15">
        <f t="shared" si="11"/>
        <v>1</v>
      </c>
      <c r="AL15">
        <f t="shared" si="12"/>
        <v>4</v>
      </c>
      <c r="AM15">
        <f t="shared" si="13"/>
        <v>3</v>
      </c>
      <c r="AN15">
        <f t="shared" si="14"/>
        <v>4</v>
      </c>
      <c r="AO15">
        <f t="shared" si="15"/>
        <v>3</v>
      </c>
      <c r="AP15">
        <f t="shared" si="16"/>
        <v>3</v>
      </c>
      <c r="AQ15">
        <f t="shared" si="17"/>
        <v>4</v>
      </c>
      <c r="AR15">
        <f t="shared" si="18"/>
        <v>4</v>
      </c>
      <c r="AS15">
        <f t="shared" si="19"/>
        <v>3</v>
      </c>
      <c r="AT15">
        <f t="shared" si="20"/>
        <v>4</v>
      </c>
      <c r="AV15">
        <f t="shared" si="21"/>
        <v>82.5</v>
      </c>
    </row>
    <row r="16" spans="1:48" x14ac:dyDescent="0.15">
      <c r="A16">
        <v>18</v>
      </c>
      <c r="B16" t="s">
        <v>135</v>
      </c>
      <c r="C16" t="s">
        <v>24</v>
      </c>
      <c r="D16" t="s">
        <v>27</v>
      </c>
      <c r="E16" t="s">
        <v>28</v>
      </c>
      <c r="F16" t="s">
        <v>27</v>
      </c>
      <c r="G16" t="s">
        <v>26</v>
      </c>
      <c r="H16" t="s">
        <v>27</v>
      </c>
      <c r="I16" t="s">
        <v>28</v>
      </c>
      <c r="J16" t="s">
        <v>27</v>
      </c>
      <c r="K16" t="s">
        <v>26</v>
      </c>
      <c r="L16" t="s">
        <v>27</v>
      </c>
      <c r="M16" t="s">
        <v>136</v>
      </c>
      <c r="N16" t="s">
        <v>137</v>
      </c>
      <c r="O16" t="s">
        <v>138</v>
      </c>
      <c r="R16" t="s">
        <v>139</v>
      </c>
      <c r="S16" t="s">
        <v>140</v>
      </c>
      <c r="T16" t="s">
        <v>141</v>
      </c>
      <c r="X16" t="s">
        <v>472</v>
      </c>
      <c r="Z16">
        <f t="shared" si="1"/>
        <v>2</v>
      </c>
      <c r="AA16">
        <f t="shared" si="2"/>
        <v>1</v>
      </c>
      <c r="AB16">
        <f t="shared" si="3"/>
        <v>5</v>
      </c>
      <c r="AC16">
        <f t="shared" si="4"/>
        <v>1</v>
      </c>
      <c r="AD16">
        <f t="shared" si="5"/>
        <v>4</v>
      </c>
      <c r="AE16">
        <f t="shared" si="6"/>
        <v>1</v>
      </c>
      <c r="AF16">
        <f t="shared" si="7"/>
        <v>5</v>
      </c>
      <c r="AG16">
        <f t="shared" si="8"/>
        <v>1</v>
      </c>
      <c r="AH16">
        <f t="shared" si="9"/>
        <v>4</v>
      </c>
      <c r="AI16">
        <f t="shared" si="10"/>
        <v>1</v>
      </c>
      <c r="AJ16" t="s">
        <v>472</v>
      </c>
      <c r="AK16">
        <f t="shared" si="11"/>
        <v>1</v>
      </c>
      <c r="AL16">
        <f t="shared" si="12"/>
        <v>4</v>
      </c>
      <c r="AM16">
        <f t="shared" si="13"/>
        <v>4</v>
      </c>
      <c r="AN16">
        <f t="shared" si="14"/>
        <v>4</v>
      </c>
      <c r="AO16">
        <f t="shared" si="15"/>
        <v>3</v>
      </c>
      <c r="AP16">
        <f t="shared" si="16"/>
        <v>4</v>
      </c>
      <c r="AQ16">
        <f t="shared" si="17"/>
        <v>4</v>
      </c>
      <c r="AR16">
        <f t="shared" si="18"/>
        <v>4</v>
      </c>
      <c r="AS16">
        <f t="shared" si="19"/>
        <v>3</v>
      </c>
      <c r="AT16">
        <f t="shared" si="20"/>
        <v>4</v>
      </c>
      <c r="AV16">
        <f t="shared" si="21"/>
        <v>87.5</v>
      </c>
    </row>
    <row r="17" spans="1:48" x14ac:dyDescent="0.15">
      <c r="A17">
        <v>19</v>
      </c>
      <c r="B17" t="s">
        <v>142</v>
      </c>
      <c r="C17" t="s">
        <v>25</v>
      </c>
      <c r="D17" t="s">
        <v>27</v>
      </c>
      <c r="E17" t="s">
        <v>28</v>
      </c>
      <c r="F17" t="s">
        <v>27</v>
      </c>
      <c r="G17" t="s">
        <v>26</v>
      </c>
      <c r="H17" t="s">
        <v>27</v>
      </c>
      <c r="I17" t="s">
        <v>26</v>
      </c>
      <c r="J17" t="s">
        <v>27</v>
      </c>
      <c r="K17" t="s">
        <v>26</v>
      </c>
      <c r="L17" t="s">
        <v>27</v>
      </c>
      <c r="M17" t="s">
        <v>143</v>
      </c>
      <c r="N17" t="s">
        <v>104</v>
      </c>
      <c r="O17" t="s">
        <v>144</v>
      </c>
      <c r="R17" t="s">
        <v>145</v>
      </c>
      <c r="S17" t="s">
        <v>146</v>
      </c>
      <c r="T17" t="s">
        <v>147</v>
      </c>
      <c r="X17" t="s">
        <v>472</v>
      </c>
      <c r="Z17">
        <f t="shared" si="1"/>
        <v>3</v>
      </c>
      <c r="AA17">
        <f t="shared" si="2"/>
        <v>1</v>
      </c>
      <c r="AB17">
        <f t="shared" si="3"/>
        <v>5</v>
      </c>
      <c r="AC17">
        <f t="shared" si="4"/>
        <v>1</v>
      </c>
      <c r="AD17">
        <f t="shared" si="5"/>
        <v>4</v>
      </c>
      <c r="AE17">
        <f t="shared" si="6"/>
        <v>1</v>
      </c>
      <c r="AF17">
        <f t="shared" si="7"/>
        <v>4</v>
      </c>
      <c r="AG17">
        <f t="shared" si="8"/>
        <v>1</v>
      </c>
      <c r="AH17">
        <f t="shared" si="9"/>
        <v>4</v>
      </c>
      <c r="AI17">
        <f t="shared" si="10"/>
        <v>1</v>
      </c>
      <c r="AJ17" t="s">
        <v>472</v>
      </c>
      <c r="AK17">
        <f t="shared" si="11"/>
        <v>2</v>
      </c>
      <c r="AL17">
        <f t="shared" si="12"/>
        <v>4</v>
      </c>
      <c r="AM17">
        <f t="shared" si="13"/>
        <v>4</v>
      </c>
      <c r="AN17">
        <f t="shared" si="14"/>
        <v>4</v>
      </c>
      <c r="AO17">
        <f t="shared" si="15"/>
        <v>3</v>
      </c>
      <c r="AP17">
        <f t="shared" si="16"/>
        <v>4</v>
      </c>
      <c r="AQ17">
        <f t="shared" si="17"/>
        <v>3</v>
      </c>
      <c r="AR17">
        <f t="shared" si="18"/>
        <v>4</v>
      </c>
      <c r="AS17">
        <f t="shared" si="19"/>
        <v>3</v>
      </c>
      <c r="AT17">
        <f t="shared" si="20"/>
        <v>4</v>
      </c>
      <c r="AV17">
        <f t="shared" si="21"/>
        <v>87.5</v>
      </c>
    </row>
    <row r="18" spans="1:48" x14ac:dyDescent="0.15">
      <c r="A18">
        <v>20</v>
      </c>
      <c r="B18" t="s">
        <v>148</v>
      </c>
      <c r="C18" t="s">
        <v>25</v>
      </c>
      <c r="D18" t="s">
        <v>24</v>
      </c>
      <c r="E18" t="s">
        <v>26</v>
      </c>
      <c r="F18" t="s">
        <v>27</v>
      </c>
      <c r="G18" t="s">
        <v>25</v>
      </c>
      <c r="H18" t="s">
        <v>25</v>
      </c>
      <c r="I18" t="s">
        <v>28</v>
      </c>
      <c r="J18" t="s">
        <v>27</v>
      </c>
      <c r="K18" t="s">
        <v>26</v>
      </c>
      <c r="L18" t="s">
        <v>27</v>
      </c>
      <c r="M18" t="s">
        <v>149</v>
      </c>
      <c r="N18" t="s">
        <v>150</v>
      </c>
      <c r="O18" t="s">
        <v>151</v>
      </c>
      <c r="R18" t="s">
        <v>152</v>
      </c>
      <c r="S18" t="s">
        <v>153</v>
      </c>
      <c r="T18" t="s">
        <v>154</v>
      </c>
      <c r="X18" t="s">
        <v>472</v>
      </c>
      <c r="Z18">
        <f t="shared" si="1"/>
        <v>3</v>
      </c>
      <c r="AA18">
        <f t="shared" si="2"/>
        <v>2</v>
      </c>
      <c r="AB18">
        <f t="shared" si="3"/>
        <v>4</v>
      </c>
      <c r="AC18">
        <f t="shared" si="4"/>
        <v>1</v>
      </c>
      <c r="AD18">
        <f t="shared" si="5"/>
        <v>3</v>
      </c>
      <c r="AE18">
        <f t="shared" si="6"/>
        <v>3</v>
      </c>
      <c r="AF18">
        <f t="shared" si="7"/>
        <v>5</v>
      </c>
      <c r="AG18">
        <f t="shared" si="8"/>
        <v>1</v>
      </c>
      <c r="AH18">
        <f t="shared" si="9"/>
        <v>4</v>
      </c>
      <c r="AI18">
        <f t="shared" si="10"/>
        <v>1</v>
      </c>
      <c r="AJ18" t="s">
        <v>472</v>
      </c>
      <c r="AK18">
        <f t="shared" si="11"/>
        <v>2</v>
      </c>
      <c r="AL18">
        <f t="shared" si="12"/>
        <v>3</v>
      </c>
      <c r="AM18">
        <f t="shared" si="13"/>
        <v>3</v>
      </c>
      <c r="AN18">
        <f t="shared" si="14"/>
        <v>4</v>
      </c>
      <c r="AO18">
        <f t="shared" si="15"/>
        <v>2</v>
      </c>
      <c r="AP18">
        <f t="shared" si="16"/>
        <v>2</v>
      </c>
      <c r="AQ18">
        <f t="shared" si="17"/>
        <v>4</v>
      </c>
      <c r="AR18">
        <f t="shared" si="18"/>
        <v>4</v>
      </c>
      <c r="AS18">
        <f t="shared" si="19"/>
        <v>3</v>
      </c>
      <c r="AT18">
        <f t="shared" si="20"/>
        <v>4</v>
      </c>
      <c r="AV18">
        <f t="shared" si="21"/>
        <v>77.5</v>
      </c>
    </row>
    <row r="19" spans="1:48" x14ac:dyDescent="0.15">
      <c r="A19">
        <v>21</v>
      </c>
      <c r="B19" t="s">
        <v>155</v>
      </c>
      <c r="C19" t="s">
        <v>25</v>
      </c>
      <c r="D19" t="s">
        <v>24</v>
      </c>
      <c r="E19" t="s">
        <v>26</v>
      </c>
      <c r="F19" t="s">
        <v>24</v>
      </c>
      <c r="G19" t="s">
        <v>26</v>
      </c>
      <c r="H19" t="s">
        <v>24</v>
      </c>
      <c r="I19" t="s">
        <v>26</v>
      </c>
      <c r="J19" t="s">
        <v>24</v>
      </c>
      <c r="K19" t="s">
        <v>26</v>
      </c>
      <c r="L19" t="s">
        <v>24</v>
      </c>
      <c r="M19" t="s">
        <v>156</v>
      </c>
      <c r="N19" t="s">
        <v>157</v>
      </c>
      <c r="O19" t="s">
        <v>158</v>
      </c>
      <c r="R19" t="s">
        <v>159</v>
      </c>
      <c r="S19" t="s">
        <v>160</v>
      </c>
      <c r="T19" t="s">
        <v>161</v>
      </c>
      <c r="X19" t="s">
        <v>472</v>
      </c>
      <c r="Z19">
        <f t="shared" si="1"/>
        <v>3</v>
      </c>
      <c r="AA19">
        <f t="shared" si="2"/>
        <v>2</v>
      </c>
      <c r="AB19">
        <f t="shared" si="3"/>
        <v>4</v>
      </c>
      <c r="AC19">
        <f t="shared" si="4"/>
        <v>2</v>
      </c>
      <c r="AD19">
        <f t="shared" si="5"/>
        <v>4</v>
      </c>
      <c r="AE19">
        <f t="shared" si="6"/>
        <v>2</v>
      </c>
      <c r="AF19">
        <f t="shared" si="7"/>
        <v>4</v>
      </c>
      <c r="AG19">
        <f t="shared" si="8"/>
        <v>2</v>
      </c>
      <c r="AH19">
        <f t="shared" si="9"/>
        <v>4</v>
      </c>
      <c r="AI19">
        <f t="shared" si="10"/>
        <v>2</v>
      </c>
      <c r="AJ19" t="s">
        <v>472</v>
      </c>
      <c r="AK19">
        <f t="shared" si="11"/>
        <v>2</v>
      </c>
      <c r="AL19">
        <f t="shared" si="12"/>
        <v>3</v>
      </c>
      <c r="AM19">
        <f t="shared" si="13"/>
        <v>3</v>
      </c>
      <c r="AN19">
        <f t="shared" si="14"/>
        <v>3</v>
      </c>
      <c r="AO19">
        <f t="shared" si="15"/>
        <v>3</v>
      </c>
      <c r="AP19">
        <f t="shared" si="16"/>
        <v>3</v>
      </c>
      <c r="AQ19">
        <f t="shared" si="17"/>
        <v>3</v>
      </c>
      <c r="AR19">
        <f t="shared" si="18"/>
        <v>3</v>
      </c>
      <c r="AS19">
        <f t="shared" si="19"/>
        <v>3</v>
      </c>
      <c r="AT19">
        <f t="shared" si="20"/>
        <v>3</v>
      </c>
      <c r="AV19">
        <f t="shared" si="21"/>
        <v>72.5</v>
      </c>
    </row>
    <row r="20" spans="1:48" x14ac:dyDescent="0.15">
      <c r="A20">
        <v>22</v>
      </c>
      <c r="B20" t="s">
        <v>162</v>
      </c>
      <c r="C20" t="s">
        <v>25</v>
      </c>
      <c r="D20" t="s">
        <v>27</v>
      </c>
      <c r="E20" t="s">
        <v>28</v>
      </c>
      <c r="F20" t="s">
        <v>27</v>
      </c>
      <c r="G20" t="s">
        <v>26</v>
      </c>
      <c r="H20" t="s">
        <v>27</v>
      </c>
      <c r="I20" t="s">
        <v>28</v>
      </c>
      <c r="J20" t="s">
        <v>27</v>
      </c>
      <c r="K20" t="s">
        <v>26</v>
      </c>
      <c r="L20" t="s">
        <v>27</v>
      </c>
      <c r="M20" t="s">
        <v>97</v>
      </c>
      <c r="N20" t="s">
        <v>163</v>
      </c>
      <c r="O20" t="s">
        <v>164</v>
      </c>
      <c r="R20" t="s">
        <v>165</v>
      </c>
      <c r="S20" t="s">
        <v>166</v>
      </c>
      <c r="T20" t="s">
        <v>167</v>
      </c>
      <c r="X20" t="s">
        <v>472</v>
      </c>
      <c r="Z20">
        <f t="shared" si="1"/>
        <v>3</v>
      </c>
      <c r="AA20">
        <f t="shared" si="2"/>
        <v>1</v>
      </c>
      <c r="AB20">
        <f t="shared" si="3"/>
        <v>5</v>
      </c>
      <c r="AC20">
        <f t="shared" si="4"/>
        <v>1</v>
      </c>
      <c r="AD20">
        <f t="shared" si="5"/>
        <v>4</v>
      </c>
      <c r="AE20">
        <f t="shared" si="6"/>
        <v>1</v>
      </c>
      <c r="AF20">
        <f t="shared" si="7"/>
        <v>5</v>
      </c>
      <c r="AG20">
        <f t="shared" si="8"/>
        <v>1</v>
      </c>
      <c r="AH20">
        <f t="shared" si="9"/>
        <v>4</v>
      </c>
      <c r="AI20">
        <f t="shared" si="10"/>
        <v>1</v>
      </c>
      <c r="AJ20" t="s">
        <v>472</v>
      </c>
      <c r="AK20">
        <f t="shared" si="11"/>
        <v>2</v>
      </c>
      <c r="AL20">
        <f t="shared" si="12"/>
        <v>4</v>
      </c>
      <c r="AM20">
        <f t="shared" si="13"/>
        <v>4</v>
      </c>
      <c r="AN20">
        <f t="shared" si="14"/>
        <v>4</v>
      </c>
      <c r="AO20">
        <f t="shared" si="15"/>
        <v>3</v>
      </c>
      <c r="AP20">
        <f t="shared" si="16"/>
        <v>4</v>
      </c>
      <c r="AQ20">
        <f t="shared" si="17"/>
        <v>4</v>
      </c>
      <c r="AR20">
        <f t="shared" si="18"/>
        <v>4</v>
      </c>
      <c r="AS20">
        <f t="shared" si="19"/>
        <v>3</v>
      </c>
      <c r="AT20">
        <f t="shared" si="20"/>
        <v>4</v>
      </c>
      <c r="AV20">
        <f t="shared" si="21"/>
        <v>90</v>
      </c>
    </row>
    <row r="21" spans="1:48" x14ac:dyDescent="0.15">
      <c r="A21">
        <v>23</v>
      </c>
      <c r="B21" t="s">
        <v>168</v>
      </c>
      <c r="C21" t="s">
        <v>25</v>
      </c>
      <c r="D21" t="s">
        <v>27</v>
      </c>
      <c r="E21" t="s">
        <v>26</v>
      </c>
      <c r="F21" t="s">
        <v>27</v>
      </c>
      <c r="G21" t="s">
        <v>26</v>
      </c>
      <c r="H21" t="s">
        <v>24</v>
      </c>
      <c r="I21" t="s">
        <v>28</v>
      </c>
      <c r="J21" t="s">
        <v>24</v>
      </c>
      <c r="K21" t="s">
        <v>25</v>
      </c>
      <c r="L21" t="s">
        <v>24</v>
      </c>
      <c r="M21" t="s">
        <v>169</v>
      </c>
      <c r="N21" t="s">
        <v>170</v>
      </c>
      <c r="O21" t="s">
        <v>171</v>
      </c>
      <c r="R21" t="s">
        <v>172</v>
      </c>
      <c r="S21" t="s">
        <v>173</v>
      </c>
      <c r="T21" t="s">
        <v>174</v>
      </c>
      <c r="X21" t="s">
        <v>472</v>
      </c>
      <c r="Z21">
        <f t="shared" si="1"/>
        <v>3</v>
      </c>
      <c r="AA21">
        <f t="shared" si="2"/>
        <v>1</v>
      </c>
      <c r="AB21">
        <f t="shared" si="3"/>
        <v>4</v>
      </c>
      <c r="AC21">
        <f t="shared" si="4"/>
        <v>1</v>
      </c>
      <c r="AD21">
        <f t="shared" si="5"/>
        <v>4</v>
      </c>
      <c r="AE21">
        <f t="shared" si="6"/>
        <v>2</v>
      </c>
      <c r="AF21">
        <f t="shared" si="7"/>
        <v>5</v>
      </c>
      <c r="AG21">
        <f t="shared" si="8"/>
        <v>2</v>
      </c>
      <c r="AH21">
        <f t="shared" si="9"/>
        <v>3</v>
      </c>
      <c r="AI21">
        <f t="shared" si="10"/>
        <v>2</v>
      </c>
      <c r="AJ21" t="s">
        <v>472</v>
      </c>
      <c r="AK21">
        <f t="shared" si="11"/>
        <v>2</v>
      </c>
      <c r="AL21">
        <f t="shared" si="12"/>
        <v>4</v>
      </c>
      <c r="AM21">
        <f t="shared" si="13"/>
        <v>3</v>
      </c>
      <c r="AN21">
        <f t="shared" si="14"/>
        <v>4</v>
      </c>
      <c r="AO21">
        <f t="shared" si="15"/>
        <v>3</v>
      </c>
      <c r="AP21">
        <f t="shared" si="16"/>
        <v>3</v>
      </c>
      <c r="AQ21">
        <f t="shared" si="17"/>
        <v>4</v>
      </c>
      <c r="AR21">
        <f t="shared" si="18"/>
        <v>3</v>
      </c>
      <c r="AS21">
        <f t="shared" si="19"/>
        <v>2</v>
      </c>
      <c r="AT21">
        <f t="shared" si="20"/>
        <v>3</v>
      </c>
      <c r="AV21">
        <f t="shared" si="21"/>
        <v>77.5</v>
      </c>
    </row>
    <row r="22" spans="1:48" x14ac:dyDescent="0.15">
      <c r="A22">
        <v>24</v>
      </c>
      <c r="B22" t="s">
        <v>175</v>
      </c>
      <c r="C22" t="s">
        <v>25</v>
      </c>
      <c r="D22" t="s">
        <v>24</v>
      </c>
      <c r="E22" t="s">
        <v>28</v>
      </c>
      <c r="F22" t="s">
        <v>24</v>
      </c>
      <c r="G22" t="s">
        <v>26</v>
      </c>
      <c r="H22" t="s">
        <v>25</v>
      </c>
      <c r="I22" t="s">
        <v>26</v>
      </c>
      <c r="J22" t="s">
        <v>24</v>
      </c>
      <c r="K22" t="s">
        <v>26</v>
      </c>
      <c r="L22" t="s">
        <v>24</v>
      </c>
      <c r="M22" t="s">
        <v>170</v>
      </c>
      <c r="N22" t="s">
        <v>49</v>
      </c>
      <c r="O22" t="s">
        <v>176</v>
      </c>
      <c r="R22" t="s">
        <v>177</v>
      </c>
      <c r="S22" t="s">
        <v>178</v>
      </c>
      <c r="T22" t="s">
        <v>179</v>
      </c>
      <c r="X22" t="s">
        <v>472</v>
      </c>
      <c r="Z22">
        <f t="shared" si="1"/>
        <v>3</v>
      </c>
      <c r="AA22">
        <f t="shared" si="2"/>
        <v>2</v>
      </c>
      <c r="AB22">
        <f t="shared" si="3"/>
        <v>5</v>
      </c>
      <c r="AC22">
        <f t="shared" si="4"/>
        <v>2</v>
      </c>
      <c r="AD22">
        <f t="shared" si="5"/>
        <v>4</v>
      </c>
      <c r="AE22">
        <f t="shared" si="6"/>
        <v>3</v>
      </c>
      <c r="AF22">
        <f t="shared" si="7"/>
        <v>4</v>
      </c>
      <c r="AG22">
        <f t="shared" si="8"/>
        <v>2</v>
      </c>
      <c r="AH22">
        <f t="shared" si="9"/>
        <v>4</v>
      </c>
      <c r="AI22">
        <f t="shared" si="10"/>
        <v>2</v>
      </c>
      <c r="AJ22" t="s">
        <v>472</v>
      </c>
      <c r="AK22">
        <f t="shared" si="11"/>
        <v>2</v>
      </c>
      <c r="AL22">
        <f t="shared" si="12"/>
        <v>3</v>
      </c>
      <c r="AM22">
        <f t="shared" si="13"/>
        <v>4</v>
      </c>
      <c r="AN22">
        <f t="shared" si="14"/>
        <v>3</v>
      </c>
      <c r="AO22">
        <f t="shared" si="15"/>
        <v>3</v>
      </c>
      <c r="AP22">
        <f t="shared" si="16"/>
        <v>2</v>
      </c>
      <c r="AQ22">
        <f t="shared" si="17"/>
        <v>3</v>
      </c>
      <c r="AR22">
        <f t="shared" si="18"/>
        <v>3</v>
      </c>
      <c r="AS22">
        <f t="shared" si="19"/>
        <v>3</v>
      </c>
      <c r="AT22">
        <f t="shared" si="20"/>
        <v>3</v>
      </c>
      <c r="AV22">
        <f t="shared" si="21"/>
        <v>72.5</v>
      </c>
    </row>
    <row r="23" spans="1:48" x14ac:dyDescent="0.15">
      <c r="A23">
        <v>25</v>
      </c>
      <c r="B23" t="s">
        <v>180</v>
      </c>
      <c r="C23" t="s">
        <v>25</v>
      </c>
      <c r="D23" t="s">
        <v>27</v>
      </c>
      <c r="E23" t="s">
        <v>28</v>
      </c>
      <c r="F23" t="s">
        <v>27</v>
      </c>
      <c r="G23" t="s">
        <v>25</v>
      </c>
      <c r="H23" t="s">
        <v>27</v>
      </c>
      <c r="I23" t="s">
        <v>28</v>
      </c>
      <c r="J23" t="s">
        <v>27</v>
      </c>
      <c r="K23" t="s">
        <v>28</v>
      </c>
      <c r="L23" t="s">
        <v>27</v>
      </c>
      <c r="M23" t="s">
        <v>181</v>
      </c>
      <c r="N23" t="s">
        <v>182</v>
      </c>
      <c r="O23" t="s">
        <v>183</v>
      </c>
      <c r="R23" t="s">
        <v>184</v>
      </c>
      <c r="S23" t="s">
        <v>185</v>
      </c>
      <c r="T23" t="s">
        <v>186</v>
      </c>
      <c r="X23" t="s">
        <v>472</v>
      </c>
      <c r="Z23">
        <f t="shared" si="1"/>
        <v>3</v>
      </c>
      <c r="AA23">
        <f t="shared" si="2"/>
        <v>1</v>
      </c>
      <c r="AB23">
        <f t="shared" si="3"/>
        <v>5</v>
      </c>
      <c r="AC23">
        <f t="shared" si="4"/>
        <v>1</v>
      </c>
      <c r="AD23">
        <f t="shared" si="5"/>
        <v>3</v>
      </c>
      <c r="AE23">
        <f t="shared" si="6"/>
        <v>1</v>
      </c>
      <c r="AF23">
        <f t="shared" si="7"/>
        <v>5</v>
      </c>
      <c r="AG23">
        <f t="shared" si="8"/>
        <v>1</v>
      </c>
      <c r="AH23">
        <f t="shared" si="9"/>
        <v>5</v>
      </c>
      <c r="AI23">
        <f t="shared" si="10"/>
        <v>1</v>
      </c>
      <c r="AJ23" t="s">
        <v>472</v>
      </c>
      <c r="AK23">
        <f t="shared" si="11"/>
        <v>2</v>
      </c>
      <c r="AL23">
        <f t="shared" si="12"/>
        <v>4</v>
      </c>
      <c r="AM23">
        <f t="shared" si="13"/>
        <v>4</v>
      </c>
      <c r="AN23">
        <f t="shared" si="14"/>
        <v>4</v>
      </c>
      <c r="AO23">
        <f t="shared" si="15"/>
        <v>2</v>
      </c>
      <c r="AP23">
        <f t="shared" si="16"/>
        <v>4</v>
      </c>
      <c r="AQ23">
        <f t="shared" si="17"/>
        <v>4</v>
      </c>
      <c r="AR23">
        <f t="shared" si="18"/>
        <v>4</v>
      </c>
      <c r="AS23">
        <f t="shared" si="19"/>
        <v>4</v>
      </c>
      <c r="AT23">
        <f t="shared" si="20"/>
        <v>4</v>
      </c>
      <c r="AV23">
        <f t="shared" si="21"/>
        <v>90</v>
      </c>
    </row>
    <row r="24" spans="1:48" x14ac:dyDescent="0.15">
      <c r="A24">
        <v>26</v>
      </c>
      <c r="B24" t="s">
        <v>187</v>
      </c>
      <c r="C24" t="s">
        <v>26</v>
      </c>
      <c r="D24" t="s">
        <v>24</v>
      </c>
      <c r="E24" t="s">
        <v>26</v>
      </c>
      <c r="F24" t="s">
        <v>27</v>
      </c>
      <c r="G24" t="s">
        <v>26</v>
      </c>
      <c r="H24" t="s">
        <v>27</v>
      </c>
      <c r="I24" t="s">
        <v>28</v>
      </c>
      <c r="J24" t="s">
        <v>27</v>
      </c>
      <c r="K24" t="s">
        <v>26</v>
      </c>
      <c r="L24" t="s">
        <v>27</v>
      </c>
      <c r="M24" t="s">
        <v>188</v>
      </c>
      <c r="N24" t="s">
        <v>97</v>
      </c>
      <c r="O24" t="s">
        <v>189</v>
      </c>
      <c r="R24" t="s">
        <v>190</v>
      </c>
      <c r="S24" t="s">
        <v>191</v>
      </c>
      <c r="T24" t="s">
        <v>192</v>
      </c>
      <c r="X24" t="s">
        <v>472</v>
      </c>
      <c r="Z24">
        <f t="shared" si="1"/>
        <v>4</v>
      </c>
      <c r="AA24">
        <f t="shared" si="2"/>
        <v>2</v>
      </c>
      <c r="AB24">
        <f t="shared" si="3"/>
        <v>4</v>
      </c>
      <c r="AC24">
        <f t="shared" si="4"/>
        <v>1</v>
      </c>
      <c r="AD24">
        <f t="shared" si="5"/>
        <v>4</v>
      </c>
      <c r="AE24">
        <f t="shared" si="6"/>
        <v>1</v>
      </c>
      <c r="AF24">
        <f t="shared" si="7"/>
        <v>5</v>
      </c>
      <c r="AG24">
        <f t="shared" si="8"/>
        <v>1</v>
      </c>
      <c r="AH24">
        <f t="shared" si="9"/>
        <v>4</v>
      </c>
      <c r="AI24">
        <f t="shared" si="10"/>
        <v>1</v>
      </c>
      <c r="AJ24" t="s">
        <v>472</v>
      </c>
      <c r="AK24">
        <f t="shared" si="11"/>
        <v>3</v>
      </c>
      <c r="AL24">
        <f t="shared" si="12"/>
        <v>3</v>
      </c>
      <c r="AM24">
        <f t="shared" si="13"/>
        <v>3</v>
      </c>
      <c r="AN24">
        <f t="shared" si="14"/>
        <v>4</v>
      </c>
      <c r="AO24">
        <f t="shared" si="15"/>
        <v>3</v>
      </c>
      <c r="AP24">
        <f t="shared" si="16"/>
        <v>4</v>
      </c>
      <c r="AQ24">
        <f t="shared" si="17"/>
        <v>4</v>
      </c>
      <c r="AR24">
        <f t="shared" si="18"/>
        <v>4</v>
      </c>
      <c r="AS24">
        <f t="shared" si="19"/>
        <v>3</v>
      </c>
      <c r="AT24">
        <f t="shared" si="20"/>
        <v>4</v>
      </c>
      <c r="AV24">
        <f t="shared" si="21"/>
        <v>87.5</v>
      </c>
    </row>
    <row r="25" spans="1:48" x14ac:dyDescent="0.15">
      <c r="A25">
        <v>27</v>
      </c>
      <c r="B25" t="s">
        <v>193</v>
      </c>
      <c r="C25" t="s">
        <v>25</v>
      </c>
      <c r="D25" t="s">
        <v>24</v>
      </c>
      <c r="E25" t="s">
        <v>26</v>
      </c>
      <c r="F25" t="s">
        <v>24</v>
      </c>
      <c r="G25" t="s">
        <v>25</v>
      </c>
      <c r="H25" t="s">
        <v>24</v>
      </c>
      <c r="I25" t="s">
        <v>26</v>
      </c>
      <c r="J25" t="s">
        <v>24</v>
      </c>
      <c r="K25" t="s">
        <v>25</v>
      </c>
      <c r="L25" t="s">
        <v>24</v>
      </c>
      <c r="M25" t="s">
        <v>194</v>
      </c>
      <c r="N25" t="s">
        <v>195</v>
      </c>
      <c r="O25" t="s">
        <v>196</v>
      </c>
      <c r="R25" t="s">
        <v>197</v>
      </c>
      <c r="S25" t="s">
        <v>198</v>
      </c>
      <c r="T25" t="s">
        <v>199</v>
      </c>
      <c r="X25" t="s">
        <v>472</v>
      </c>
      <c r="Z25">
        <f t="shared" si="1"/>
        <v>3</v>
      </c>
      <c r="AA25">
        <f t="shared" si="2"/>
        <v>2</v>
      </c>
      <c r="AB25">
        <f t="shared" si="3"/>
        <v>4</v>
      </c>
      <c r="AC25">
        <f t="shared" si="4"/>
        <v>2</v>
      </c>
      <c r="AD25">
        <f t="shared" si="5"/>
        <v>3</v>
      </c>
      <c r="AE25">
        <f t="shared" si="6"/>
        <v>2</v>
      </c>
      <c r="AF25">
        <f t="shared" si="7"/>
        <v>4</v>
      </c>
      <c r="AG25">
        <f t="shared" si="8"/>
        <v>2</v>
      </c>
      <c r="AH25">
        <f t="shared" si="9"/>
        <v>3</v>
      </c>
      <c r="AI25">
        <f t="shared" si="10"/>
        <v>2</v>
      </c>
      <c r="AJ25" t="s">
        <v>472</v>
      </c>
      <c r="AK25">
        <f t="shared" si="11"/>
        <v>2</v>
      </c>
      <c r="AL25">
        <f t="shared" si="12"/>
        <v>3</v>
      </c>
      <c r="AM25">
        <f t="shared" si="13"/>
        <v>3</v>
      </c>
      <c r="AN25">
        <f t="shared" si="14"/>
        <v>3</v>
      </c>
      <c r="AO25">
        <f t="shared" si="15"/>
        <v>2</v>
      </c>
      <c r="AP25">
        <f t="shared" si="16"/>
        <v>3</v>
      </c>
      <c r="AQ25">
        <f t="shared" si="17"/>
        <v>3</v>
      </c>
      <c r="AR25">
        <f t="shared" si="18"/>
        <v>3</v>
      </c>
      <c r="AS25">
        <f t="shared" si="19"/>
        <v>2</v>
      </c>
      <c r="AT25">
        <f t="shared" si="20"/>
        <v>3</v>
      </c>
      <c r="AV25">
        <f t="shared" si="21"/>
        <v>67.5</v>
      </c>
    </row>
    <row r="26" spans="1:48" x14ac:dyDescent="0.15">
      <c r="A26">
        <v>28</v>
      </c>
      <c r="B26" t="s">
        <v>200</v>
      </c>
      <c r="C26" t="s">
        <v>27</v>
      </c>
      <c r="D26" t="s">
        <v>27</v>
      </c>
      <c r="E26" t="s">
        <v>26</v>
      </c>
      <c r="F26" t="s">
        <v>24</v>
      </c>
      <c r="G26" t="s">
        <v>25</v>
      </c>
      <c r="H26" t="s">
        <v>25</v>
      </c>
      <c r="I26" t="s">
        <v>26</v>
      </c>
      <c r="J26" t="s">
        <v>24</v>
      </c>
      <c r="K26" t="s">
        <v>26</v>
      </c>
      <c r="L26" t="s">
        <v>24</v>
      </c>
      <c r="M26" t="s">
        <v>48</v>
      </c>
      <c r="N26" t="s">
        <v>50</v>
      </c>
      <c r="O26" t="s">
        <v>201</v>
      </c>
      <c r="R26" t="s">
        <v>202</v>
      </c>
      <c r="S26" t="s">
        <v>203</v>
      </c>
      <c r="T26" t="s">
        <v>32</v>
      </c>
      <c r="X26" t="s">
        <v>472</v>
      </c>
      <c r="Z26">
        <f t="shared" si="1"/>
        <v>1</v>
      </c>
      <c r="AA26">
        <f t="shared" si="2"/>
        <v>1</v>
      </c>
      <c r="AB26">
        <f t="shared" si="3"/>
        <v>4</v>
      </c>
      <c r="AC26">
        <f t="shared" si="4"/>
        <v>2</v>
      </c>
      <c r="AD26">
        <f t="shared" si="5"/>
        <v>3</v>
      </c>
      <c r="AE26">
        <f t="shared" si="6"/>
        <v>3</v>
      </c>
      <c r="AF26">
        <f t="shared" si="7"/>
        <v>4</v>
      </c>
      <c r="AG26">
        <f t="shared" si="8"/>
        <v>2</v>
      </c>
      <c r="AH26">
        <f t="shared" si="9"/>
        <v>4</v>
      </c>
      <c r="AI26">
        <f t="shared" si="10"/>
        <v>2</v>
      </c>
      <c r="AJ26" t="s">
        <v>472</v>
      </c>
      <c r="AK26">
        <f t="shared" si="11"/>
        <v>0</v>
      </c>
      <c r="AL26">
        <f t="shared" si="12"/>
        <v>4</v>
      </c>
      <c r="AM26">
        <f t="shared" si="13"/>
        <v>3</v>
      </c>
      <c r="AN26">
        <f t="shared" si="14"/>
        <v>3</v>
      </c>
      <c r="AO26">
        <f t="shared" si="15"/>
        <v>2</v>
      </c>
      <c r="AP26">
        <f t="shared" si="16"/>
        <v>2</v>
      </c>
      <c r="AQ26">
        <f t="shared" si="17"/>
        <v>3</v>
      </c>
      <c r="AR26">
        <f t="shared" si="18"/>
        <v>3</v>
      </c>
      <c r="AS26">
        <f t="shared" si="19"/>
        <v>3</v>
      </c>
      <c r="AT26">
        <f t="shared" si="20"/>
        <v>3</v>
      </c>
      <c r="AV26">
        <f t="shared" si="21"/>
        <v>65</v>
      </c>
    </row>
    <row r="27" spans="1:48" x14ac:dyDescent="0.15">
      <c r="A27">
        <v>29</v>
      </c>
      <c r="B27" t="s">
        <v>204</v>
      </c>
      <c r="C27" t="s">
        <v>25</v>
      </c>
      <c r="D27" t="s">
        <v>27</v>
      </c>
      <c r="E27" t="s">
        <v>28</v>
      </c>
      <c r="F27" t="s">
        <v>27</v>
      </c>
      <c r="G27" t="s">
        <v>28</v>
      </c>
      <c r="H27" t="s">
        <v>24</v>
      </c>
      <c r="I27" t="s">
        <v>24</v>
      </c>
      <c r="J27" t="s">
        <v>24</v>
      </c>
      <c r="K27" t="s">
        <v>26</v>
      </c>
      <c r="L27" t="s">
        <v>24</v>
      </c>
      <c r="M27" t="s">
        <v>97</v>
      </c>
      <c r="N27" t="s">
        <v>205</v>
      </c>
      <c r="O27" t="s">
        <v>206</v>
      </c>
      <c r="R27" t="s">
        <v>207</v>
      </c>
      <c r="S27" t="s">
        <v>208</v>
      </c>
      <c r="T27" t="s">
        <v>208</v>
      </c>
      <c r="X27" t="s">
        <v>472</v>
      </c>
      <c r="Z27">
        <f t="shared" si="1"/>
        <v>3</v>
      </c>
      <c r="AA27">
        <f t="shared" si="2"/>
        <v>1</v>
      </c>
      <c r="AB27">
        <f t="shared" si="3"/>
        <v>5</v>
      </c>
      <c r="AC27">
        <f t="shared" si="4"/>
        <v>1</v>
      </c>
      <c r="AD27">
        <f t="shared" si="5"/>
        <v>5</v>
      </c>
      <c r="AE27">
        <f t="shared" si="6"/>
        <v>2</v>
      </c>
      <c r="AF27">
        <f t="shared" si="7"/>
        <v>2</v>
      </c>
      <c r="AG27">
        <f t="shared" si="8"/>
        <v>2</v>
      </c>
      <c r="AH27">
        <f t="shared" si="9"/>
        <v>4</v>
      </c>
      <c r="AI27">
        <f t="shared" si="10"/>
        <v>2</v>
      </c>
      <c r="AJ27" t="s">
        <v>472</v>
      </c>
      <c r="AK27">
        <f t="shared" si="11"/>
        <v>2</v>
      </c>
      <c r="AL27">
        <f t="shared" si="12"/>
        <v>4</v>
      </c>
      <c r="AM27">
        <f t="shared" si="13"/>
        <v>4</v>
      </c>
      <c r="AN27">
        <f t="shared" si="14"/>
        <v>4</v>
      </c>
      <c r="AO27">
        <f t="shared" si="15"/>
        <v>4</v>
      </c>
      <c r="AP27">
        <f t="shared" si="16"/>
        <v>3</v>
      </c>
      <c r="AQ27">
        <f t="shared" si="17"/>
        <v>1</v>
      </c>
      <c r="AR27">
        <f t="shared" si="18"/>
        <v>3</v>
      </c>
      <c r="AS27">
        <f t="shared" si="19"/>
        <v>3</v>
      </c>
      <c r="AT27">
        <f t="shared" si="20"/>
        <v>3</v>
      </c>
      <c r="AV27">
        <f t="shared" si="21"/>
        <v>77.5</v>
      </c>
    </row>
    <row r="28" spans="1:48" x14ac:dyDescent="0.15">
      <c r="A28">
        <v>30</v>
      </c>
      <c r="B28" t="s">
        <v>209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210</v>
      </c>
      <c r="N28" t="s">
        <v>211</v>
      </c>
      <c r="O28" t="s">
        <v>212</v>
      </c>
      <c r="P28" t="s">
        <v>213</v>
      </c>
      <c r="Q28" t="s">
        <v>214</v>
      </c>
      <c r="R28" t="s">
        <v>215</v>
      </c>
      <c r="S28" t="s">
        <v>216</v>
      </c>
      <c r="T28" t="s">
        <v>217</v>
      </c>
      <c r="U28" t="s">
        <v>218</v>
      </c>
      <c r="V28" t="s">
        <v>219</v>
      </c>
      <c r="X28" t="s">
        <v>472</v>
      </c>
      <c r="Z28">
        <f t="shared" si="1"/>
        <v>4</v>
      </c>
      <c r="AA28">
        <f t="shared" si="2"/>
        <v>4</v>
      </c>
      <c r="AB28">
        <f t="shared" si="3"/>
        <v>4</v>
      </c>
      <c r="AC28">
        <f t="shared" si="4"/>
        <v>4</v>
      </c>
      <c r="AD28">
        <f t="shared" si="5"/>
        <v>4</v>
      </c>
      <c r="AE28">
        <f t="shared" si="6"/>
        <v>4</v>
      </c>
      <c r="AF28">
        <f t="shared" si="7"/>
        <v>4</v>
      </c>
      <c r="AG28">
        <f t="shared" si="8"/>
        <v>4</v>
      </c>
      <c r="AH28">
        <f t="shared" si="9"/>
        <v>4</v>
      </c>
      <c r="AI28">
        <f t="shared" si="10"/>
        <v>4</v>
      </c>
      <c r="AJ28" t="s">
        <v>472</v>
      </c>
      <c r="AK28">
        <f t="shared" si="11"/>
        <v>3</v>
      </c>
      <c r="AL28">
        <f t="shared" si="12"/>
        <v>1</v>
      </c>
      <c r="AM28">
        <f t="shared" si="13"/>
        <v>3</v>
      </c>
      <c r="AN28">
        <f t="shared" si="14"/>
        <v>1</v>
      </c>
      <c r="AO28">
        <f t="shared" si="15"/>
        <v>3</v>
      </c>
      <c r="AP28">
        <f t="shared" si="16"/>
        <v>1</v>
      </c>
      <c r="AQ28">
        <f t="shared" si="17"/>
        <v>3</v>
      </c>
      <c r="AR28">
        <f t="shared" si="18"/>
        <v>1</v>
      </c>
      <c r="AS28">
        <f t="shared" si="19"/>
        <v>3</v>
      </c>
      <c r="AT28">
        <f t="shared" si="20"/>
        <v>1</v>
      </c>
      <c r="AV28">
        <f t="shared" si="21"/>
        <v>50</v>
      </c>
    </row>
    <row r="29" spans="1:48" x14ac:dyDescent="0.15">
      <c r="A29">
        <v>31</v>
      </c>
      <c r="B29" t="s">
        <v>220</v>
      </c>
      <c r="C29" t="s">
        <v>26</v>
      </c>
      <c r="D29" t="s">
        <v>27</v>
      </c>
      <c r="E29" t="s">
        <v>28</v>
      </c>
      <c r="F29" t="s">
        <v>24</v>
      </c>
      <c r="G29" t="s">
        <v>25</v>
      </c>
      <c r="H29" t="s">
        <v>24</v>
      </c>
      <c r="I29" t="s">
        <v>26</v>
      </c>
      <c r="J29" t="s">
        <v>24</v>
      </c>
      <c r="K29" t="s">
        <v>26</v>
      </c>
      <c r="L29" t="s">
        <v>24</v>
      </c>
      <c r="M29" t="s">
        <v>97</v>
      </c>
      <c r="N29" t="s">
        <v>71</v>
      </c>
      <c r="O29" t="s">
        <v>221</v>
      </c>
      <c r="P29" t="s">
        <v>222</v>
      </c>
      <c r="R29" t="s">
        <v>223</v>
      </c>
      <c r="S29" t="s">
        <v>224</v>
      </c>
      <c r="T29" t="s">
        <v>225</v>
      </c>
      <c r="X29" t="s">
        <v>472</v>
      </c>
      <c r="Z29">
        <f t="shared" si="1"/>
        <v>4</v>
      </c>
      <c r="AA29">
        <f t="shared" si="2"/>
        <v>1</v>
      </c>
      <c r="AB29">
        <f t="shared" si="3"/>
        <v>5</v>
      </c>
      <c r="AC29">
        <f t="shared" si="4"/>
        <v>2</v>
      </c>
      <c r="AD29">
        <f t="shared" si="5"/>
        <v>3</v>
      </c>
      <c r="AE29">
        <f t="shared" si="6"/>
        <v>2</v>
      </c>
      <c r="AF29">
        <f t="shared" si="7"/>
        <v>4</v>
      </c>
      <c r="AG29">
        <f t="shared" si="8"/>
        <v>2</v>
      </c>
      <c r="AH29">
        <f t="shared" si="9"/>
        <v>4</v>
      </c>
      <c r="AI29">
        <f t="shared" si="10"/>
        <v>2</v>
      </c>
      <c r="AJ29" t="s">
        <v>472</v>
      </c>
      <c r="AK29">
        <f t="shared" si="11"/>
        <v>3</v>
      </c>
      <c r="AL29">
        <f t="shared" si="12"/>
        <v>4</v>
      </c>
      <c r="AM29">
        <f t="shared" si="13"/>
        <v>4</v>
      </c>
      <c r="AN29">
        <f t="shared" si="14"/>
        <v>3</v>
      </c>
      <c r="AO29">
        <f t="shared" si="15"/>
        <v>2</v>
      </c>
      <c r="AP29">
        <f t="shared" si="16"/>
        <v>3</v>
      </c>
      <c r="AQ29">
        <f t="shared" si="17"/>
        <v>3</v>
      </c>
      <c r="AR29">
        <f t="shared" si="18"/>
        <v>3</v>
      </c>
      <c r="AS29">
        <f t="shared" si="19"/>
        <v>3</v>
      </c>
      <c r="AT29">
        <f t="shared" si="20"/>
        <v>3</v>
      </c>
      <c r="AV29">
        <f t="shared" si="21"/>
        <v>77.5</v>
      </c>
    </row>
    <row r="30" spans="1:48" x14ac:dyDescent="0.15">
      <c r="A30">
        <v>32</v>
      </c>
      <c r="B30" t="s">
        <v>226</v>
      </c>
      <c r="C30" t="s">
        <v>26</v>
      </c>
      <c r="D30" t="s">
        <v>24</v>
      </c>
      <c r="E30" t="s">
        <v>28</v>
      </c>
      <c r="F30" t="s">
        <v>24</v>
      </c>
      <c r="G30" t="s">
        <v>26</v>
      </c>
      <c r="H30" t="s">
        <v>24</v>
      </c>
      <c r="I30" t="s">
        <v>26</v>
      </c>
      <c r="J30" t="s">
        <v>24</v>
      </c>
      <c r="K30" t="s">
        <v>26</v>
      </c>
      <c r="L30" t="s">
        <v>24</v>
      </c>
      <c r="M30" t="s">
        <v>227</v>
      </c>
      <c r="N30" t="s">
        <v>228</v>
      </c>
      <c r="O30" t="s">
        <v>229</v>
      </c>
      <c r="R30" t="s">
        <v>230</v>
      </c>
      <c r="S30" t="s">
        <v>231</v>
      </c>
      <c r="T30" t="s">
        <v>232</v>
      </c>
      <c r="X30" t="s">
        <v>472</v>
      </c>
      <c r="Z30">
        <f t="shared" si="1"/>
        <v>4</v>
      </c>
      <c r="AA30">
        <f t="shared" si="2"/>
        <v>2</v>
      </c>
      <c r="AB30">
        <f t="shared" si="3"/>
        <v>5</v>
      </c>
      <c r="AC30">
        <f t="shared" si="4"/>
        <v>2</v>
      </c>
      <c r="AD30">
        <f t="shared" si="5"/>
        <v>4</v>
      </c>
      <c r="AE30">
        <f t="shared" si="6"/>
        <v>2</v>
      </c>
      <c r="AF30">
        <f t="shared" si="7"/>
        <v>4</v>
      </c>
      <c r="AG30">
        <f t="shared" si="8"/>
        <v>2</v>
      </c>
      <c r="AH30">
        <f t="shared" si="9"/>
        <v>4</v>
      </c>
      <c r="AI30">
        <f t="shared" si="10"/>
        <v>2</v>
      </c>
      <c r="AJ30" t="s">
        <v>472</v>
      </c>
      <c r="AK30">
        <f t="shared" si="11"/>
        <v>3</v>
      </c>
      <c r="AL30">
        <f t="shared" si="12"/>
        <v>3</v>
      </c>
      <c r="AM30">
        <f t="shared" si="13"/>
        <v>4</v>
      </c>
      <c r="AN30">
        <f t="shared" si="14"/>
        <v>3</v>
      </c>
      <c r="AO30">
        <f t="shared" si="15"/>
        <v>3</v>
      </c>
      <c r="AP30">
        <f t="shared" si="16"/>
        <v>3</v>
      </c>
      <c r="AQ30">
        <f t="shared" si="17"/>
        <v>3</v>
      </c>
      <c r="AR30">
        <f t="shared" si="18"/>
        <v>3</v>
      </c>
      <c r="AS30">
        <f t="shared" si="19"/>
        <v>3</v>
      </c>
      <c r="AT30">
        <f t="shared" si="20"/>
        <v>3</v>
      </c>
      <c r="AV30">
        <f t="shared" si="21"/>
        <v>77.5</v>
      </c>
    </row>
    <row r="31" spans="1:48" x14ac:dyDescent="0.15">
      <c r="A31">
        <v>33</v>
      </c>
      <c r="B31" t="s">
        <v>233</v>
      </c>
      <c r="C31" t="s">
        <v>24</v>
      </c>
      <c r="D31" t="s">
        <v>27</v>
      </c>
      <c r="E31" t="s">
        <v>28</v>
      </c>
      <c r="F31" t="s">
        <v>27</v>
      </c>
      <c r="G31" t="s">
        <v>26</v>
      </c>
      <c r="H31" t="s">
        <v>25</v>
      </c>
      <c r="I31" t="s">
        <v>26</v>
      </c>
      <c r="J31" t="s">
        <v>24</v>
      </c>
      <c r="K31" t="s">
        <v>25</v>
      </c>
      <c r="L31" t="s">
        <v>24</v>
      </c>
      <c r="M31" t="s">
        <v>118</v>
      </c>
      <c r="N31" t="s">
        <v>234</v>
      </c>
      <c r="O31" t="s">
        <v>235</v>
      </c>
      <c r="R31" t="s">
        <v>236</v>
      </c>
      <c r="S31" t="s">
        <v>237</v>
      </c>
      <c r="T31" t="s">
        <v>238</v>
      </c>
      <c r="X31" t="s">
        <v>472</v>
      </c>
      <c r="Z31">
        <f t="shared" si="1"/>
        <v>2</v>
      </c>
      <c r="AA31">
        <f t="shared" si="2"/>
        <v>1</v>
      </c>
      <c r="AB31">
        <f t="shared" si="3"/>
        <v>5</v>
      </c>
      <c r="AC31">
        <f t="shared" si="4"/>
        <v>1</v>
      </c>
      <c r="AD31">
        <f t="shared" si="5"/>
        <v>4</v>
      </c>
      <c r="AE31">
        <f t="shared" si="6"/>
        <v>3</v>
      </c>
      <c r="AF31">
        <f t="shared" si="7"/>
        <v>4</v>
      </c>
      <c r="AG31">
        <f t="shared" si="8"/>
        <v>2</v>
      </c>
      <c r="AH31">
        <f t="shared" si="9"/>
        <v>3</v>
      </c>
      <c r="AI31">
        <f t="shared" si="10"/>
        <v>2</v>
      </c>
      <c r="AJ31" t="s">
        <v>472</v>
      </c>
      <c r="AK31">
        <f t="shared" si="11"/>
        <v>1</v>
      </c>
      <c r="AL31">
        <f t="shared" si="12"/>
        <v>4</v>
      </c>
      <c r="AM31">
        <f t="shared" si="13"/>
        <v>4</v>
      </c>
      <c r="AN31">
        <f t="shared" si="14"/>
        <v>4</v>
      </c>
      <c r="AO31">
        <f t="shared" si="15"/>
        <v>3</v>
      </c>
      <c r="AP31">
        <f t="shared" si="16"/>
        <v>2</v>
      </c>
      <c r="AQ31">
        <f t="shared" si="17"/>
        <v>3</v>
      </c>
      <c r="AR31">
        <f t="shared" si="18"/>
        <v>3</v>
      </c>
      <c r="AS31">
        <f t="shared" si="19"/>
        <v>2</v>
      </c>
      <c r="AT31">
        <f t="shared" si="20"/>
        <v>3</v>
      </c>
      <c r="AV31">
        <f t="shared" si="21"/>
        <v>72.5</v>
      </c>
    </row>
    <row r="32" spans="1:48" x14ac:dyDescent="0.15">
      <c r="A32">
        <v>34</v>
      </c>
      <c r="B32" t="s">
        <v>239</v>
      </c>
      <c r="C32" t="s">
        <v>26</v>
      </c>
      <c r="D32" t="s">
        <v>28</v>
      </c>
      <c r="E32" t="s">
        <v>26</v>
      </c>
      <c r="F32" t="s">
        <v>25</v>
      </c>
      <c r="G32" t="s">
        <v>28</v>
      </c>
      <c r="H32" t="s">
        <v>25</v>
      </c>
      <c r="I32" t="s">
        <v>28</v>
      </c>
      <c r="J32" t="s">
        <v>28</v>
      </c>
      <c r="K32" t="s">
        <v>28</v>
      </c>
      <c r="L32" t="s">
        <v>26</v>
      </c>
      <c r="M32" t="s">
        <v>240</v>
      </c>
      <c r="N32" t="s">
        <v>241</v>
      </c>
      <c r="O32" t="s">
        <v>242</v>
      </c>
      <c r="R32" t="s">
        <v>243</v>
      </c>
      <c r="S32" t="s">
        <v>244</v>
      </c>
      <c r="T32" t="s">
        <v>245</v>
      </c>
      <c r="X32" t="s">
        <v>472</v>
      </c>
      <c r="Z32">
        <f t="shared" si="1"/>
        <v>4</v>
      </c>
      <c r="AA32">
        <f t="shared" si="2"/>
        <v>5</v>
      </c>
      <c r="AB32">
        <f t="shared" si="3"/>
        <v>4</v>
      </c>
      <c r="AC32">
        <f t="shared" si="4"/>
        <v>3</v>
      </c>
      <c r="AD32">
        <f t="shared" si="5"/>
        <v>5</v>
      </c>
      <c r="AE32">
        <f t="shared" si="6"/>
        <v>3</v>
      </c>
      <c r="AF32">
        <f t="shared" si="7"/>
        <v>5</v>
      </c>
      <c r="AG32">
        <f t="shared" si="8"/>
        <v>5</v>
      </c>
      <c r="AH32">
        <f t="shared" si="9"/>
        <v>5</v>
      </c>
      <c r="AI32">
        <f t="shared" si="10"/>
        <v>4</v>
      </c>
      <c r="AJ32" t="s">
        <v>472</v>
      </c>
      <c r="AK32">
        <f t="shared" si="11"/>
        <v>3</v>
      </c>
      <c r="AL32">
        <f t="shared" si="12"/>
        <v>0</v>
      </c>
      <c r="AM32">
        <f t="shared" si="13"/>
        <v>3</v>
      </c>
      <c r="AN32">
        <f t="shared" si="14"/>
        <v>2</v>
      </c>
      <c r="AO32">
        <f t="shared" si="15"/>
        <v>4</v>
      </c>
      <c r="AP32">
        <f t="shared" si="16"/>
        <v>2</v>
      </c>
      <c r="AQ32">
        <f t="shared" si="17"/>
        <v>4</v>
      </c>
      <c r="AR32">
        <f t="shared" si="18"/>
        <v>0</v>
      </c>
      <c r="AS32">
        <f t="shared" si="19"/>
        <v>4</v>
      </c>
      <c r="AT32">
        <f t="shared" si="20"/>
        <v>1</v>
      </c>
      <c r="AV32">
        <f t="shared" si="21"/>
        <v>57.5</v>
      </c>
    </row>
    <row r="33" spans="1:48" x14ac:dyDescent="0.15">
      <c r="A33">
        <v>35</v>
      </c>
      <c r="B33" t="s">
        <v>246</v>
      </c>
      <c r="C33" t="s">
        <v>25</v>
      </c>
      <c r="D33" t="s">
        <v>27</v>
      </c>
      <c r="E33" t="s">
        <v>28</v>
      </c>
      <c r="F33" t="s">
        <v>27</v>
      </c>
      <c r="G33" t="s">
        <v>28</v>
      </c>
      <c r="H33" t="s">
        <v>27</v>
      </c>
      <c r="I33" t="s">
        <v>28</v>
      </c>
      <c r="J33" t="s">
        <v>27</v>
      </c>
      <c r="K33" t="s">
        <v>26</v>
      </c>
      <c r="L33" t="s">
        <v>27</v>
      </c>
      <c r="M33" t="s">
        <v>247</v>
      </c>
      <c r="N33" t="s">
        <v>248</v>
      </c>
      <c r="O33" t="s">
        <v>249</v>
      </c>
      <c r="R33" t="s">
        <v>250</v>
      </c>
      <c r="S33" t="s">
        <v>251</v>
      </c>
      <c r="T33" t="s">
        <v>252</v>
      </c>
      <c r="X33" t="s">
        <v>472</v>
      </c>
      <c r="Z33">
        <f t="shared" si="1"/>
        <v>3</v>
      </c>
      <c r="AA33">
        <f t="shared" si="2"/>
        <v>1</v>
      </c>
      <c r="AB33">
        <f t="shared" si="3"/>
        <v>5</v>
      </c>
      <c r="AC33">
        <f t="shared" si="4"/>
        <v>1</v>
      </c>
      <c r="AD33">
        <f t="shared" si="5"/>
        <v>5</v>
      </c>
      <c r="AE33">
        <f t="shared" si="6"/>
        <v>1</v>
      </c>
      <c r="AF33">
        <f t="shared" si="7"/>
        <v>5</v>
      </c>
      <c r="AG33">
        <f t="shared" si="8"/>
        <v>1</v>
      </c>
      <c r="AH33">
        <f t="shared" si="9"/>
        <v>4</v>
      </c>
      <c r="AI33">
        <f t="shared" si="10"/>
        <v>1</v>
      </c>
      <c r="AJ33" t="s">
        <v>472</v>
      </c>
      <c r="AK33">
        <f t="shared" si="11"/>
        <v>2</v>
      </c>
      <c r="AL33">
        <f t="shared" si="12"/>
        <v>4</v>
      </c>
      <c r="AM33">
        <f t="shared" si="13"/>
        <v>4</v>
      </c>
      <c r="AN33">
        <f t="shared" si="14"/>
        <v>4</v>
      </c>
      <c r="AO33">
        <f t="shared" si="15"/>
        <v>4</v>
      </c>
      <c r="AP33">
        <f t="shared" si="16"/>
        <v>4</v>
      </c>
      <c r="AQ33">
        <f t="shared" si="17"/>
        <v>4</v>
      </c>
      <c r="AR33">
        <f t="shared" si="18"/>
        <v>4</v>
      </c>
      <c r="AS33">
        <f t="shared" si="19"/>
        <v>3</v>
      </c>
      <c r="AT33">
        <f t="shared" si="20"/>
        <v>4</v>
      </c>
      <c r="AV33">
        <f t="shared" si="21"/>
        <v>92.5</v>
      </c>
    </row>
    <row r="34" spans="1:48" x14ac:dyDescent="0.15">
      <c r="A34">
        <v>36</v>
      </c>
      <c r="B34" t="s">
        <v>253</v>
      </c>
      <c r="C34" t="s">
        <v>25</v>
      </c>
      <c r="D34" t="s">
        <v>24</v>
      </c>
      <c r="E34" t="s">
        <v>25</v>
      </c>
      <c r="F34" t="s">
        <v>24</v>
      </c>
      <c r="G34" t="s">
        <v>26</v>
      </c>
      <c r="H34" t="s">
        <v>27</v>
      </c>
      <c r="I34" t="s">
        <v>26</v>
      </c>
      <c r="J34" t="s">
        <v>25</v>
      </c>
      <c r="K34" t="s">
        <v>25</v>
      </c>
      <c r="L34" t="s">
        <v>25</v>
      </c>
      <c r="M34" t="s">
        <v>254</v>
      </c>
      <c r="N34" t="s">
        <v>255</v>
      </c>
      <c r="O34" t="s">
        <v>256</v>
      </c>
      <c r="R34" t="s">
        <v>257</v>
      </c>
      <c r="S34" t="s">
        <v>258</v>
      </c>
      <c r="T34" t="s">
        <v>259</v>
      </c>
      <c r="X34" t="s">
        <v>472</v>
      </c>
      <c r="Z34">
        <f t="shared" si="1"/>
        <v>3</v>
      </c>
      <c r="AA34">
        <f t="shared" si="2"/>
        <v>2</v>
      </c>
      <c r="AB34">
        <f t="shared" si="3"/>
        <v>3</v>
      </c>
      <c r="AC34">
        <f t="shared" si="4"/>
        <v>2</v>
      </c>
      <c r="AD34">
        <f t="shared" si="5"/>
        <v>4</v>
      </c>
      <c r="AE34">
        <f t="shared" si="6"/>
        <v>1</v>
      </c>
      <c r="AF34">
        <f t="shared" si="7"/>
        <v>4</v>
      </c>
      <c r="AG34">
        <f t="shared" si="8"/>
        <v>3</v>
      </c>
      <c r="AH34">
        <f t="shared" si="9"/>
        <v>3</v>
      </c>
      <c r="AI34">
        <f t="shared" si="10"/>
        <v>3</v>
      </c>
      <c r="AJ34" t="s">
        <v>472</v>
      </c>
      <c r="AK34">
        <f t="shared" si="11"/>
        <v>2</v>
      </c>
      <c r="AL34">
        <f t="shared" si="12"/>
        <v>3</v>
      </c>
      <c r="AM34">
        <f t="shared" si="13"/>
        <v>2</v>
      </c>
      <c r="AN34">
        <f t="shared" si="14"/>
        <v>3</v>
      </c>
      <c r="AO34">
        <f t="shared" si="15"/>
        <v>3</v>
      </c>
      <c r="AP34">
        <f t="shared" si="16"/>
        <v>4</v>
      </c>
      <c r="AQ34">
        <f t="shared" si="17"/>
        <v>3</v>
      </c>
      <c r="AR34">
        <f t="shared" si="18"/>
        <v>2</v>
      </c>
      <c r="AS34">
        <f t="shared" si="19"/>
        <v>2</v>
      </c>
      <c r="AT34">
        <f t="shared" si="20"/>
        <v>2</v>
      </c>
      <c r="AV34">
        <f t="shared" si="21"/>
        <v>65</v>
      </c>
    </row>
    <row r="35" spans="1:48" x14ac:dyDescent="0.15">
      <c r="A35">
        <v>37</v>
      </c>
      <c r="B35" t="s">
        <v>260</v>
      </c>
      <c r="C35" t="s">
        <v>25</v>
      </c>
      <c r="D35" t="s">
        <v>24</v>
      </c>
      <c r="E35" t="s">
        <v>26</v>
      </c>
      <c r="F35" t="s">
        <v>24</v>
      </c>
      <c r="G35" t="s">
        <v>26</v>
      </c>
      <c r="H35" t="s">
        <v>24</v>
      </c>
      <c r="I35" t="s">
        <v>26</v>
      </c>
      <c r="J35" t="s">
        <v>27</v>
      </c>
      <c r="K35" t="s">
        <v>26</v>
      </c>
      <c r="L35" t="s">
        <v>24</v>
      </c>
      <c r="M35" t="s">
        <v>261</v>
      </c>
      <c r="N35" t="s">
        <v>118</v>
      </c>
      <c r="O35" t="s">
        <v>262</v>
      </c>
      <c r="R35" t="s">
        <v>263</v>
      </c>
      <c r="S35" t="s">
        <v>264</v>
      </c>
      <c r="T35" t="s">
        <v>265</v>
      </c>
      <c r="X35" t="s">
        <v>472</v>
      </c>
      <c r="Z35">
        <f t="shared" si="1"/>
        <v>3</v>
      </c>
      <c r="AA35">
        <f t="shared" si="2"/>
        <v>2</v>
      </c>
      <c r="AB35">
        <f t="shared" si="3"/>
        <v>4</v>
      </c>
      <c r="AC35">
        <f t="shared" si="4"/>
        <v>2</v>
      </c>
      <c r="AD35">
        <f t="shared" si="5"/>
        <v>4</v>
      </c>
      <c r="AE35">
        <f t="shared" si="6"/>
        <v>2</v>
      </c>
      <c r="AF35">
        <f t="shared" si="7"/>
        <v>4</v>
      </c>
      <c r="AG35">
        <f t="shared" si="8"/>
        <v>1</v>
      </c>
      <c r="AH35">
        <f t="shared" si="9"/>
        <v>4</v>
      </c>
      <c r="AI35">
        <f t="shared" si="10"/>
        <v>2</v>
      </c>
      <c r="AJ35" t="s">
        <v>472</v>
      </c>
      <c r="AK35">
        <f t="shared" si="11"/>
        <v>2</v>
      </c>
      <c r="AL35">
        <f t="shared" si="12"/>
        <v>3</v>
      </c>
      <c r="AM35">
        <f t="shared" si="13"/>
        <v>3</v>
      </c>
      <c r="AN35">
        <f t="shared" si="14"/>
        <v>3</v>
      </c>
      <c r="AO35">
        <f t="shared" si="15"/>
        <v>3</v>
      </c>
      <c r="AP35">
        <f t="shared" si="16"/>
        <v>3</v>
      </c>
      <c r="AQ35">
        <f t="shared" si="17"/>
        <v>3</v>
      </c>
      <c r="AR35">
        <f t="shared" si="18"/>
        <v>4</v>
      </c>
      <c r="AS35">
        <f t="shared" si="19"/>
        <v>3</v>
      </c>
      <c r="AT35">
        <f t="shared" si="20"/>
        <v>3</v>
      </c>
      <c r="AV35">
        <f t="shared" si="21"/>
        <v>75</v>
      </c>
    </row>
    <row r="36" spans="1:48" x14ac:dyDescent="0.15">
      <c r="A36">
        <v>38</v>
      </c>
      <c r="B36" t="s">
        <v>266</v>
      </c>
      <c r="C36" t="s">
        <v>26</v>
      </c>
      <c r="D36" t="s">
        <v>24</v>
      </c>
      <c r="E36" t="s">
        <v>26</v>
      </c>
      <c r="F36" t="s">
        <v>24</v>
      </c>
      <c r="G36" t="s">
        <v>26</v>
      </c>
      <c r="H36" t="s">
        <v>26</v>
      </c>
      <c r="I36" t="s">
        <v>26</v>
      </c>
      <c r="J36" t="s">
        <v>24</v>
      </c>
      <c r="K36" t="s">
        <v>26</v>
      </c>
      <c r="L36" t="s">
        <v>27</v>
      </c>
      <c r="M36" t="s">
        <v>267</v>
      </c>
      <c r="N36" t="s">
        <v>268</v>
      </c>
      <c r="O36" t="s">
        <v>269</v>
      </c>
      <c r="R36" t="s">
        <v>270</v>
      </c>
      <c r="S36" t="s">
        <v>271</v>
      </c>
      <c r="T36" t="s">
        <v>272</v>
      </c>
      <c r="X36" t="s">
        <v>472</v>
      </c>
      <c r="Z36">
        <f t="shared" si="1"/>
        <v>4</v>
      </c>
      <c r="AA36">
        <f t="shared" si="2"/>
        <v>2</v>
      </c>
      <c r="AB36">
        <f t="shared" si="3"/>
        <v>4</v>
      </c>
      <c r="AC36">
        <f t="shared" si="4"/>
        <v>2</v>
      </c>
      <c r="AD36">
        <f t="shared" si="5"/>
        <v>4</v>
      </c>
      <c r="AE36">
        <f t="shared" si="6"/>
        <v>4</v>
      </c>
      <c r="AF36">
        <f t="shared" si="7"/>
        <v>4</v>
      </c>
      <c r="AG36">
        <f t="shared" si="8"/>
        <v>2</v>
      </c>
      <c r="AH36">
        <f t="shared" si="9"/>
        <v>4</v>
      </c>
      <c r="AI36">
        <f t="shared" si="10"/>
        <v>1</v>
      </c>
      <c r="AJ36" t="s">
        <v>472</v>
      </c>
      <c r="AK36">
        <f t="shared" si="11"/>
        <v>3</v>
      </c>
      <c r="AL36">
        <f t="shared" si="12"/>
        <v>3</v>
      </c>
      <c r="AM36">
        <f t="shared" si="13"/>
        <v>3</v>
      </c>
      <c r="AN36">
        <f t="shared" si="14"/>
        <v>3</v>
      </c>
      <c r="AO36">
        <f t="shared" si="15"/>
        <v>3</v>
      </c>
      <c r="AP36">
        <f t="shared" si="16"/>
        <v>1</v>
      </c>
      <c r="AQ36">
        <f t="shared" si="17"/>
        <v>3</v>
      </c>
      <c r="AR36">
        <f t="shared" si="18"/>
        <v>3</v>
      </c>
      <c r="AS36">
        <f t="shared" si="19"/>
        <v>3</v>
      </c>
      <c r="AT36">
        <f t="shared" si="20"/>
        <v>4</v>
      </c>
      <c r="AV36">
        <f t="shared" si="21"/>
        <v>72.5</v>
      </c>
    </row>
    <row r="37" spans="1:48" x14ac:dyDescent="0.15">
      <c r="A37">
        <v>39</v>
      </c>
      <c r="B37" t="s">
        <v>273</v>
      </c>
      <c r="C37" t="s">
        <v>26</v>
      </c>
      <c r="D37" t="s">
        <v>25</v>
      </c>
      <c r="E37" t="s">
        <v>26</v>
      </c>
      <c r="F37" t="s">
        <v>25</v>
      </c>
      <c r="G37" t="s">
        <v>25</v>
      </c>
      <c r="H37" t="s">
        <v>24</v>
      </c>
      <c r="I37" t="s">
        <v>26</v>
      </c>
      <c r="J37" t="s">
        <v>24</v>
      </c>
      <c r="K37" t="s">
        <v>25</v>
      </c>
      <c r="L37" t="s">
        <v>26</v>
      </c>
      <c r="M37" t="s">
        <v>274</v>
      </c>
      <c r="N37" t="s">
        <v>254</v>
      </c>
      <c r="O37" t="s">
        <v>72</v>
      </c>
      <c r="R37" t="s">
        <v>275</v>
      </c>
      <c r="S37" t="s">
        <v>276</v>
      </c>
      <c r="T37" t="s">
        <v>277</v>
      </c>
      <c r="X37" t="s">
        <v>472</v>
      </c>
      <c r="Z37">
        <f t="shared" si="1"/>
        <v>4</v>
      </c>
      <c r="AA37">
        <f t="shared" si="2"/>
        <v>3</v>
      </c>
      <c r="AB37">
        <f t="shared" si="3"/>
        <v>4</v>
      </c>
      <c r="AC37">
        <f t="shared" si="4"/>
        <v>3</v>
      </c>
      <c r="AD37">
        <f t="shared" si="5"/>
        <v>3</v>
      </c>
      <c r="AE37">
        <f t="shared" si="6"/>
        <v>2</v>
      </c>
      <c r="AF37">
        <f t="shared" si="7"/>
        <v>4</v>
      </c>
      <c r="AG37">
        <f t="shared" si="8"/>
        <v>2</v>
      </c>
      <c r="AH37">
        <f t="shared" si="9"/>
        <v>3</v>
      </c>
      <c r="AI37">
        <f t="shared" si="10"/>
        <v>4</v>
      </c>
      <c r="AJ37" t="s">
        <v>472</v>
      </c>
      <c r="AK37">
        <f t="shared" si="11"/>
        <v>3</v>
      </c>
      <c r="AL37">
        <f t="shared" si="12"/>
        <v>2</v>
      </c>
      <c r="AM37">
        <f t="shared" si="13"/>
        <v>3</v>
      </c>
      <c r="AN37">
        <f t="shared" si="14"/>
        <v>2</v>
      </c>
      <c r="AO37">
        <f t="shared" si="15"/>
        <v>2</v>
      </c>
      <c r="AP37">
        <f t="shared" si="16"/>
        <v>3</v>
      </c>
      <c r="AQ37">
        <f t="shared" si="17"/>
        <v>3</v>
      </c>
      <c r="AR37">
        <f t="shared" si="18"/>
        <v>3</v>
      </c>
      <c r="AS37">
        <f t="shared" si="19"/>
        <v>2</v>
      </c>
      <c r="AT37">
        <f t="shared" si="20"/>
        <v>1</v>
      </c>
      <c r="AV37">
        <f t="shared" si="21"/>
        <v>60</v>
      </c>
    </row>
    <row r="38" spans="1:48" x14ac:dyDescent="0.15">
      <c r="A38">
        <v>40</v>
      </c>
      <c r="B38" t="s">
        <v>278</v>
      </c>
      <c r="C38" t="s">
        <v>25</v>
      </c>
      <c r="D38" t="s">
        <v>27</v>
      </c>
      <c r="E38" t="s">
        <v>28</v>
      </c>
      <c r="F38" t="s">
        <v>27</v>
      </c>
      <c r="G38" t="s">
        <v>26</v>
      </c>
      <c r="H38" t="s">
        <v>24</v>
      </c>
      <c r="I38" t="s">
        <v>26</v>
      </c>
      <c r="J38" t="s">
        <v>27</v>
      </c>
      <c r="K38" t="s">
        <v>28</v>
      </c>
      <c r="L38" t="s">
        <v>27</v>
      </c>
      <c r="M38" t="s">
        <v>279</v>
      </c>
      <c r="N38" t="s">
        <v>280</v>
      </c>
      <c r="O38" t="s">
        <v>281</v>
      </c>
      <c r="R38" t="s">
        <v>282</v>
      </c>
      <c r="S38" t="s">
        <v>283</v>
      </c>
      <c r="T38" t="s">
        <v>284</v>
      </c>
      <c r="X38" t="s">
        <v>472</v>
      </c>
      <c r="Z38">
        <f t="shared" si="1"/>
        <v>3</v>
      </c>
      <c r="AA38">
        <f t="shared" si="2"/>
        <v>1</v>
      </c>
      <c r="AB38">
        <f t="shared" si="3"/>
        <v>5</v>
      </c>
      <c r="AC38">
        <f t="shared" si="4"/>
        <v>1</v>
      </c>
      <c r="AD38">
        <f t="shared" si="5"/>
        <v>4</v>
      </c>
      <c r="AE38">
        <f t="shared" si="6"/>
        <v>2</v>
      </c>
      <c r="AF38">
        <f t="shared" si="7"/>
        <v>4</v>
      </c>
      <c r="AG38">
        <f t="shared" si="8"/>
        <v>1</v>
      </c>
      <c r="AH38">
        <f t="shared" si="9"/>
        <v>5</v>
      </c>
      <c r="AI38">
        <f t="shared" si="10"/>
        <v>1</v>
      </c>
      <c r="AJ38" t="s">
        <v>472</v>
      </c>
      <c r="AK38">
        <f t="shared" si="11"/>
        <v>2</v>
      </c>
      <c r="AL38">
        <f t="shared" si="12"/>
        <v>4</v>
      </c>
      <c r="AM38">
        <f t="shared" si="13"/>
        <v>4</v>
      </c>
      <c r="AN38">
        <f t="shared" si="14"/>
        <v>4</v>
      </c>
      <c r="AO38">
        <f t="shared" si="15"/>
        <v>3</v>
      </c>
      <c r="AP38">
        <f t="shared" si="16"/>
        <v>3</v>
      </c>
      <c r="AQ38">
        <f t="shared" si="17"/>
        <v>3</v>
      </c>
      <c r="AR38">
        <f t="shared" si="18"/>
        <v>4</v>
      </c>
      <c r="AS38">
        <f t="shared" si="19"/>
        <v>4</v>
      </c>
      <c r="AT38">
        <f t="shared" si="20"/>
        <v>4</v>
      </c>
      <c r="AV38">
        <f t="shared" si="21"/>
        <v>87.5</v>
      </c>
    </row>
    <row r="39" spans="1:48" x14ac:dyDescent="0.15">
      <c r="A39">
        <v>41</v>
      </c>
      <c r="B39" t="s">
        <v>285</v>
      </c>
      <c r="C39" t="s">
        <v>24</v>
      </c>
      <c r="D39" t="s">
        <v>25</v>
      </c>
      <c r="E39" t="s">
        <v>25</v>
      </c>
      <c r="F39" t="s">
        <v>27</v>
      </c>
      <c r="G39" t="s">
        <v>25</v>
      </c>
      <c r="H39" t="s">
        <v>28</v>
      </c>
      <c r="I39" t="s">
        <v>25</v>
      </c>
      <c r="J39" t="s">
        <v>24</v>
      </c>
      <c r="K39" t="s">
        <v>24</v>
      </c>
      <c r="L39" t="s">
        <v>25</v>
      </c>
      <c r="M39" t="s">
        <v>286</v>
      </c>
      <c r="N39" t="s">
        <v>99</v>
      </c>
      <c r="O39" t="s">
        <v>127</v>
      </c>
      <c r="R39" t="s">
        <v>287</v>
      </c>
      <c r="S39" t="s">
        <v>288</v>
      </c>
      <c r="T39" t="s">
        <v>289</v>
      </c>
      <c r="X39" t="s">
        <v>472</v>
      </c>
      <c r="Z39">
        <f t="shared" si="1"/>
        <v>2</v>
      </c>
      <c r="AA39">
        <f t="shared" si="2"/>
        <v>3</v>
      </c>
      <c r="AB39">
        <f t="shared" si="3"/>
        <v>3</v>
      </c>
      <c r="AC39">
        <f t="shared" si="4"/>
        <v>1</v>
      </c>
      <c r="AD39">
        <f t="shared" si="5"/>
        <v>3</v>
      </c>
      <c r="AE39">
        <f t="shared" si="6"/>
        <v>5</v>
      </c>
      <c r="AF39">
        <f t="shared" si="7"/>
        <v>3</v>
      </c>
      <c r="AG39">
        <f t="shared" si="8"/>
        <v>2</v>
      </c>
      <c r="AH39">
        <f t="shared" si="9"/>
        <v>2</v>
      </c>
      <c r="AI39">
        <f t="shared" si="10"/>
        <v>3</v>
      </c>
      <c r="AJ39" t="s">
        <v>472</v>
      </c>
      <c r="AK39">
        <f t="shared" si="11"/>
        <v>1</v>
      </c>
      <c r="AL39">
        <f t="shared" si="12"/>
        <v>2</v>
      </c>
      <c r="AM39">
        <f t="shared" si="13"/>
        <v>2</v>
      </c>
      <c r="AN39">
        <f t="shared" si="14"/>
        <v>4</v>
      </c>
      <c r="AO39">
        <f t="shared" si="15"/>
        <v>2</v>
      </c>
      <c r="AP39">
        <f t="shared" si="16"/>
        <v>0</v>
      </c>
      <c r="AQ39">
        <f t="shared" si="17"/>
        <v>2</v>
      </c>
      <c r="AR39">
        <f t="shared" si="18"/>
        <v>3</v>
      </c>
      <c r="AS39">
        <f t="shared" si="19"/>
        <v>1</v>
      </c>
      <c r="AT39">
        <f t="shared" si="20"/>
        <v>2</v>
      </c>
      <c r="AV39">
        <f t="shared" si="21"/>
        <v>47.5</v>
      </c>
    </row>
    <row r="40" spans="1:48" x14ac:dyDescent="0.15">
      <c r="A40">
        <v>42</v>
      </c>
      <c r="B40" t="s">
        <v>290</v>
      </c>
      <c r="C40" t="s">
        <v>25</v>
      </c>
      <c r="D40" t="s">
        <v>24</v>
      </c>
      <c r="E40" t="s">
        <v>26</v>
      </c>
      <c r="F40" t="s">
        <v>24</v>
      </c>
      <c r="G40" t="s">
        <v>24</v>
      </c>
      <c r="H40" t="s">
        <v>25</v>
      </c>
      <c r="I40" t="s">
        <v>25</v>
      </c>
      <c r="J40" t="s">
        <v>24</v>
      </c>
      <c r="K40" t="s">
        <v>25</v>
      </c>
      <c r="L40" t="s">
        <v>25</v>
      </c>
      <c r="M40" t="s">
        <v>48</v>
      </c>
      <c r="N40" t="s">
        <v>291</v>
      </c>
      <c r="O40" t="s">
        <v>49</v>
      </c>
      <c r="R40" t="s">
        <v>292</v>
      </c>
      <c r="S40" t="s">
        <v>293</v>
      </c>
      <c r="T40" t="s">
        <v>294</v>
      </c>
      <c r="U40" t="s">
        <v>295</v>
      </c>
      <c r="X40" t="s">
        <v>472</v>
      </c>
      <c r="Z40">
        <f t="shared" si="1"/>
        <v>3</v>
      </c>
      <c r="AA40">
        <f t="shared" si="2"/>
        <v>2</v>
      </c>
      <c r="AB40">
        <f t="shared" si="3"/>
        <v>4</v>
      </c>
      <c r="AC40">
        <f t="shared" si="4"/>
        <v>2</v>
      </c>
      <c r="AD40">
        <f t="shared" si="5"/>
        <v>2</v>
      </c>
      <c r="AE40">
        <f t="shared" si="6"/>
        <v>3</v>
      </c>
      <c r="AF40">
        <f t="shared" si="7"/>
        <v>3</v>
      </c>
      <c r="AG40">
        <f t="shared" si="8"/>
        <v>2</v>
      </c>
      <c r="AH40">
        <f t="shared" si="9"/>
        <v>3</v>
      </c>
      <c r="AI40">
        <f t="shared" si="10"/>
        <v>3</v>
      </c>
      <c r="AJ40" t="s">
        <v>472</v>
      </c>
      <c r="AK40">
        <f t="shared" si="11"/>
        <v>2</v>
      </c>
      <c r="AL40">
        <f t="shared" si="12"/>
        <v>3</v>
      </c>
      <c r="AM40">
        <f t="shared" si="13"/>
        <v>3</v>
      </c>
      <c r="AN40">
        <f t="shared" si="14"/>
        <v>3</v>
      </c>
      <c r="AO40">
        <f t="shared" si="15"/>
        <v>1</v>
      </c>
      <c r="AP40">
        <f t="shared" si="16"/>
        <v>2</v>
      </c>
      <c r="AQ40">
        <f t="shared" si="17"/>
        <v>2</v>
      </c>
      <c r="AR40">
        <f t="shared" si="18"/>
        <v>3</v>
      </c>
      <c r="AS40">
        <f t="shared" si="19"/>
        <v>2</v>
      </c>
      <c r="AT40">
        <f t="shared" si="20"/>
        <v>2</v>
      </c>
      <c r="AV40">
        <f t="shared" si="21"/>
        <v>57.5</v>
      </c>
    </row>
    <row r="41" spans="1:48" x14ac:dyDescent="0.15">
      <c r="A41">
        <v>43</v>
      </c>
      <c r="B41" t="s">
        <v>296</v>
      </c>
      <c r="C41" t="s">
        <v>27</v>
      </c>
      <c r="D41" t="s">
        <v>27</v>
      </c>
      <c r="E41" t="s">
        <v>26</v>
      </c>
      <c r="F41" t="s">
        <v>27</v>
      </c>
      <c r="G41" t="s">
        <v>25</v>
      </c>
      <c r="H41" t="s">
        <v>24</v>
      </c>
      <c r="I41" t="s">
        <v>26</v>
      </c>
      <c r="J41" t="s">
        <v>27</v>
      </c>
      <c r="K41" t="s">
        <v>26</v>
      </c>
      <c r="L41" t="s">
        <v>24</v>
      </c>
      <c r="M41" t="s">
        <v>127</v>
      </c>
      <c r="N41" t="s">
        <v>297</v>
      </c>
      <c r="O41" t="s">
        <v>298</v>
      </c>
      <c r="R41" t="s">
        <v>299</v>
      </c>
      <c r="S41" t="s">
        <v>127</v>
      </c>
      <c r="T41" t="s">
        <v>300</v>
      </c>
      <c r="X41" t="s">
        <v>472</v>
      </c>
      <c r="Z41">
        <f t="shared" si="1"/>
        <v>1</v>
      </c>
      <c r="AA41">
        <f t="shared" si="2"/>
        <v>1</v>
      </c>
      <c r="AB41">
        <f t="shared" si="3"/>
        <v>4</v>
      </c>
      <c r="AC41">
        <f t="shared" si="4"/>
        <v>1</v>
      </c>
      <c r="AD41">
        <f t="shared" si="5"/>
        <v>3</v>
      </c>
      <c r="AE41">
        <f t="shared" si="6"/>
        <v>2</v>
      </c>
      <c r="AF41">
        <f t="shared" si="7"/>
        <v>4</v>
      </c>
      <c r="AG41">
        <f t="shared" si="8"/>
        <v>1</v>
      </c>
      <c r="AH41">
        <f t="shared" si="9"/>
        <v>4</v>
      </c>
      <c r="AI41">
        <f t="shared" si="10"/>
        <v>2</v>
      </c>
      <c r="AJ41" t="s">
        <v>472</v>
      </c>
      <c r="AK41">
        <f t="shared" si="11"/>
        <v>0</v>
      </c>
      <c r="AL41">
        <f t="shared" si="12"/>
        <v>4</v>
      </c>
      <c r="AM41">
        <f t="shared" si="13"/>
        <v>3</v>
      </c>
      <c r="AN41">
        <f t="shared" si="14"/>
        <v>4</v>
      </c>
      <c r="AO41">
        <f t="shared" si="15"/>
        <v>2</v>
      </c>
      <c r="AP41">
        <f t="shared" si="16"/>
        <v>3</v>
      </c>
      <c r="AQ41">
        <f t="shared" si="17"/>
        <v>3</v>
      </c>
      <c r="AR41">
        <f t="shared" si="18"/>
        <v>4</v>
      </c>
      <c r="AS41">
        <f t="shared" si="19"/>
        <v>3</v>
      </c>
      <c r="AT41">
        <f t="shared" si="20"/>
        <v>3</v>
      </c>
      <c r="AV41">
        <f t="shared" si="21"/>
        <v>72.5</v>
      </c>
    </row>
    <row r="42" spans="1:48" x14ac:dyDescent="0.15">
      <c r="A42">
        <v>44</v>
      </c>
      <c r="B42" t="s">
        <v>301</v>
      </c>
      <c r="C42" t="s">
        <v>25</v>
      </c>
      <c r="D42" t="s">
        <v>27</v>
      </c>
      <c r="E42" t="s">
        <v>28</v>
      </c>
      <c r="F42" t="s">
        <v>27</v>
      </c>
      <c r="G42" t="s">
        <v>25</v>
      </c>
      <c r="H42" t="s">
        <v>25</v>
      </c>
      <c r="I42" t="s">
        <v>26</v>
      </c>
      <c r="J42" t="s">
        <v>27</v>
      </c>
      <c r="K42" t="s">
        <v>26</v>
      </c>
      <c r="L42" t="s">
        <v>27</v>
      </c>
      <c r="M42" t="s">
        <v>255</v>
      </c>
      <c r="N42" t="s">
        <v>291</v>
      </c>
      <c r="O42" t="s">
        <v>256</v>
      </c>
      <c r="R42" t="s">
        <v>302</v>
      </c>
      <c r="S42" t="s">
        <v>303</v>
      </c>
      <c r="T42" t="s">
        <v>304</v>
      </c>
      <c r="X42" t="s">
        <v>472</v>
      </c>
      <c r="Z42">
        <f t="shared" si="1"/>
        <v>3</v>
      </c>
      <c r="AA42">
        <f t="shared" si="2"/>
        <v>1</v>
      </c>
      <c r="AB42">
        <f t="shared" si="3"/>
        <v>5</v>
      </c>
      <c r="AC42">
        <f t="shared" si="4"/>
        <v>1</v>
      </c>
      <c r="AD42">
        <f t="shared" si="5"/>
        <v>3</v>
      </c>
      <c r="AE42">
        <f t="shared" si="6"/>
        <v>3</v>
      </c>
      <c r="AF42">
        <f t="shared" si="7"/>
        <v>4</v>
      </c>
      <c r="AG42">
        <f t="shared" si="8"/>
        <v>1</v>
      </c>
      <c r="AH42">
        <f t="shared" si="9"/>
        <v>4</v>
      </c>
      <c r="AI42">
        <f t="shared" si="10"/>
        <v>1</v>
      </c>
      <c r="AJ42" t="s">
        <v>472</v>
      </c>
      <c r="AK42">
        <f t="shared" si="11"/>
        <v>2</v>
      </c>
      <c r="AL42">
        <f t="shared" si="12"/>
        <v>4</v>
      </c>
      <c r="AM42">
        <f t="shared" si="13"/>
        <v>4</v>
      </c>
      <c r="AN42">
        <f t="shared" si="14"/>
        <v>4</v>
      </c>
      <c r="AO42">
        <f t="shared" si="15"/>
        <v>2</v>
      </c>
      <c r="AP42">
        <f t="shared" si="16"/>
        <v>2</v>
      </c>
      <c r="AQ42">
        <f t="shared" si="17"/>
        <v>3</v>
      </c>
      <c r="AR42">
        <f t="shared" si="18"/>
        <v>4</v>
      </c>
      <c r="AS42">
        <f t="shared" si="19"/>
        <v>3</v>
      </c>
      <c r="AT42">
        <f t="shared" si="20"/>
        <v>4</v>
      </c>
      <c r="AV42">
        <f t="shared" si="21"/>
        <v>80</v>
      </c>
    </row>
    <row r="43" spans="1:48" x14ac:dyDescent="0.15">
      <c r="A43">
        <v>45</v>
      </c>
      <c r="B43" t="s">
        <v>305</v>
      </c>
      <c r="C43" t="s">
        <v>26</v>
      </c>
      <c r="D43" t="s">
        <v>27</v>
      </c>
      <c r="E43" t="s">
        <v>28</v>
      </c>
      <c r="F43" t="s">
        <v>27</v>
      </c>
      <c r="G43" t="s">
        <v>26</v>
      </c>
      <c r="H43" t="s">
        <v>24</v>
      </c>
      <c r="I43" t="s">
        <v>26</v>
      </c>
      <c r="J43" t="s">
        <v>27</v>
      </c>
      <c r="K43" t="s">
        <v>28</v>
      </c>
      <c r="L43" t="s">
        <v>27</v>
      </c>
      <c r="M43" t="s">
        <v>306</v>
      </c>
      <c r="N43" t="s">
        <v>307</v>
      </c>
      <c r="O43" t="s">
        <v>308</v>
      </c>
      <c r="P43" t="s">
        <v>309</v>
      </c>
      <c r="Q43" t="s">
        <v>310</v>
      </c>
      <c r="R43" t="s">
        <v>311</v>
      </c>
      <c r="S43" t="s">
        <v>312</v>
      </c>
      <c r="T43" t="s">
        <v>313</v>
      </c>
      <c r="X43" t="s">
        <v>472</v>
      </c>
      <c r="Z43">
        <f t="shared" si="1"/>
        <v>4</v>
      </c>
      <c r="AA43">
        <f t="shared" si="2"/>
        <v>1</v>
      </c>
      <c r="AB43">
        <f t="shared" si="3"/>
        <v>5</v>
      </c>
      <c r="AC43">
        <f t="shared" si="4"/>
        <v>1</v>
      </c>
      <c r="AD43">
        <f t="shared" si="5"/>
        <v>4</v>
      </c>
      <c r="AE43">
        <f t="shared" si="6"/>
        <v>2</v>
      </c>
      <c r="AF43">
        <f t="shared" si="7"/>
        <v>4</v>
      </c>
      <c r="AG43">
        <f t="shared" si="8"/>
        <v>1</v>
      </c>
      <c r="AH43">
        <f t="shared" si="9"/>
        <v>5</v>
      </c>
      <c r="AI43">
        <f t="shared" si="10"/>
        <v>1</v>
      </c>
      <c r="AJ43" t="s">
        <v>472</v>
      </c>
      <c r="AK43">
        <f t="shared" si="11"/>
        <v>3</v>
      </c>
      <c r="AL43">
        <f t="shared" si="12"/>
        <v>4</v>
      </c>
      <c r="AM43">
        <f t="shared" si="13"/>
        <v>4</v>
      </c>
      <c r="AN43">
        <f t="shared" si="14"/>
        <v>4</v>
      </c>
      <c r="AO43">
        <f t="shared" si="15"/>
        <v>3</v>
      </c>
      <c r="AP43">
        <f t="shared" si="16"/>
        <v>3</v>
      </c>
      <c r="AQ43">
        <f t="shared" si="17"/>
        <v>3</v>
      </c>
      <c r="AR43">
        <f t="shared" si="18"/>
        <v>4</v>
      </c>
      <c r="AS43">
        <f t="shared" si="19"/>
        <v>4</v>
      </c>
      <c r="AT43">
        <f t="shared" si="20"/>
        <v>4</v>
      </c>
      <c r="AV43">
        <f t="shared" si="21"/>
        <v>90</v>
      </c>
    </row>
    <row r="44" spans="1:48" x14ac:dyDescent="0.15">
      <c r="A44">
        <v>46</v>
      </c>
      <c r="B44" t="s">
        <v>314</v>
      </c>
      <c r="C44" t="s">
        <v>25</v>
      </c>
      <c r="D44" t="s">
        <v>27</v>
      </c>
      <c r="E44" t="s">
        <v>26</v>
      </c>
      <c r="F44" t="s">
        <v>24</v>
      </c>
      <c r="G44" t="s">
        <v>25</v>
      </c>
      <c r="H44" t="s">
        <v>24</v>
      </c>
      <c r="I44" t="s">
        <v>26</v>
      </c>
      <c r="J44" t="s">
        <v>27</v>
      </c>
      <c r="K44" t="s">
        <v>26</v>
      </c>
      <c r="L44" t="s">
        <v>27</v>
      </c>
      <c r="M44" t="s">
        <v>315</v>
      </c>
      <c r="N44" t="s">
        <v>316</v>
      </c>
      <c r="O44" t="s">
        <v>317</v>
      </c>
      <c r="R44" t="s">
        <v>318</v>
      </c>
      <c r="S44" t="s">
        <v>319</v>
      </c>
      <c r="T44" t="s">
        <v>320</v>
      </c>
      <c r="X44" t="s">
        <v>472</v>
      </c>
      <c r="Z44">
        <f t="shared" si="1"/>
        <v>3</v>
      </c>
      <c r="AA44">
        <f t="shared" si="2"/>
        <v>1</v>
      </c>
      <c r="AB44">
        <f t="shared" si="3"/>
        <v>4</v>
      </c>
      <c r="AC44">
        <f t="shared" si="4"/>
        <v>2</v>
      </c>
      <c r="AD44">
        <f t="shared" si="5"/>
        <v>3</v>
      </c>
      <c r="AE44">
        <f t="shared" si="6"/>
        <v>2</v>
      </c>
      <c r="AF44">
        <f t="shared" si="7"/>
        <v>4</v>
      </c>
      <c r="AG44">
        <f t="shared" si="8"/>
        <v>1</v>
      </c>
      <c r="AH44">
        <f t="shared" si="9"/>
        <v>4</v>
      </c>
      <c r="AI44">
        <f t="shared" si="10"/>
        <v>1</v>
      </c>
      <c r="AJ44" t="s">
        <v>472</v>
      </c>
      <c r="AK44">
        <f t="shared" si="11"/>
        <v>2</v>
      </c>
      <c r="AL44">
        <f t="shared" si="12"/>
        <v>4</v>
      </c>
      <c r="AM44">
        <f t="shared" si="13"/>
        <v>3</v>
      </c>
      <c r="AN44">
        <f t="shared" si="14"/>
        <v>3</v>
      </c>
      <c r="AO44">
        <f t="shared" si="15"/>
        <v>2</v>
      </c>
      <c r="AP44">
        <f t="shared" si="16"/>
        <v>3</v>
      </c>
      <c r="AQ44">
        <f t="shared" si="17"/>
        <v>3</v>
      </c>
      <c r="AR44">
        <f t="shared" si="18"/>
        <v>4</v>
      </c>
      <c r="AS44">
        <f t="shared" si="19"/>
        <v>3</v>
      </c>
      <c r="AT44">
        <f t="shared" si="20"/>
        <v>4</v>
      </c>
      <c r="AV44">
        <f t="shared" si="21"/>
        <v>77.5</v>
      </c>
    </row>
    <row r="45" spans="1:48" x14ac:dyDescent="0.15">
      <c r="A45">
        <v>47</v>
      </c>
      <c r="B45" t="s">
        <v>321</v>
      </c>
      <c r="C45" t="s">
        <v>25</v>
      </c>
      <c r="D45" t="s">
        <v>24</v>
      </c>
      <c r="E45" t="s">
        <v>26</v>
      </c>
      <c r="F45" t="s">
        <v>26</v>
      </c>
      <c r="G45" t="s">
        <v>26</v>
      </c>
      <c r="H45" t="s">
        <v>25</v>
      </c>
      <c r="I45" t="s">
        <v>26</v>
      </c>
      <c r="J45" t="s">
        <v>24</v>
      </c>
      <c r="K45" t="s">
        <v>24</v>
      </c>
      <c r="L45" t="s">
        <v>25</v>
      </c>
      <c r="M45" t="s">
        <v>234</v>
      </c>
      <c r="N45" t="s">
        <v>322</v>
      </c>
      <c r="O45" t="s">
        <v>323</v>
      </c>
      <c r="R45" t="s">
        <v>324</v>
      </c>
      <c r="S45" t="s">
        <v>325</v>
      </c>
      <c r="T45" t="s">
        <v>326</v>
      </c>
      <c r="X45" t="s">
        <v>472</v>
      </c>
      <c r="Z45">
        <f t="shared" si="1"/>
        <v>3</v>
      </c>
      <c r="AA45">
        <f t="shared" si="2"/>
        <v>2</v>
      </c>
      <c r="AB45">
        <f t="shared" si="3"/>
        <v>4</v>
      </c>
      <c r="AC45">
        <f t="shared" si="4"/>
        <v>4</v>
      </c>
      <c r="AD45">
        <f t="shared" si="5"/>
        <v>4</v>
      </c>
      <c r="AE45">
        <f t="shared" si="6"/>
        <v>3</v>
      </c>
      <c r="AF45">
        <f t="shared" si="7"/>
        <v>4</v>
      </c>
      <c r="AG45">
        <f t="shared" si="8"/>
        <v>2</v>
      </c>
      <c r="AH45">
        <f t="shared" si="9"/>
        <v>2</v>
      </c>
      <c r="AI45">
        <f t="shared" si="10"/>
        <v>3</v>
      </c>
      <c r="AJ45" t="s">
        <v>472</v>
      </c>
      <c r="AK45">
        <f t="shared" si="11"/>
        <v>2</v>
      </c>
      <c r="AL45">
        <f t="shared" si="12"/>
        <v>3</v>
      </c>
      <c r="AM45">
        <f t="shared" si="13"/>
        <v>3</v>
      </c>
      <c r="AN45">
        <f t="shared" si="14"/>
        <v>1</v>
      </c>
      <c r="AO45">
        <f t="shared" si="15"/>
        <v>3</v>
      </c>
      <c r="AP45">
        <f t="shared" si="16"/>
        <v>2</v>
      </c>
      <c r="AQ45">
        <f t="shared" si="17"/>
        <v>3</v>
      </c>
      <c r="AR45">
        <f t="shared" si="18"/>
        <v>3</v>
      </c>
      <c r="AS45">
        <f t="shared" si="19"/>
        <v>1</v>
      </c>
      <c r="AT45">
        <f t="shared" si="20"/>
        <v>2</v>
      </c>
      <c r="AV45">
        <f t="shared" si="21"/>
        <v>57.5</v>
      </c>
    </row>
    <row r="46" spans="1:48" x14ac:dyDescent="0.15">
      <c r="A46">
        <v>48</v>
      </c>
      <c r="B46" t="s">
        <v>327</v>
      </c>
      <c r="C46" t="s">
        <v>24</v>
      </c>
      <c r="D46" t="s">
        <v>27</v>
      </c>
      <c r="E46" t="s">
        <v>28</v>
      </c>
      <c r="F46" t="s">
        <v>27</v>
      </c>
      <c r="G46" t="s">
        <v>26</v>
      </c>
      <c r="H46" t="s">
        <v>26</v>
      </c>
      <c r="I46" t="s">
        <v>26</v>
      </c>
      <c r="J46" t="s">
        <v>25</v>
      </c>
      <c r="K46" t="s">
        <v>26</v>
      </c>
      <c r="L46" t="s">
        <v>27</v>
      </c>
      <c r="M46" t="s">
        <v>328</v>
      </c>
      <c r="N46" t="s">
        <v>329</v>
      </c>
      <c r="O46" t="s">
        <v>330</v>
      </c>
      <c r="R46" t="s">
        <v>331</v>
      </c>
      <c r="S46" t="s">
        <v>332</v>
      </c>
      <c r="T46" t="s">
        <v>333</v>
      </c>
      <c r="W46" t="s">
        <v>334</v>
      </c>
      <c r="X46" t="s">
        <v>472</v>
      </c>
      <c r="Z46">
        <f t="shared" si="1"/>
        <v>2</v>
      </c>
      <c r="AA46">
        <f t="shared" si="2"/>
        <v>1</v>
      </c>
      <c r="AB46">
        <f t="shared" si="3"/>
        <v>5</v>
      </c>
      <c r="AC46">
        <f t="shared" si="4"/>
        <v>1</v>
      </c>
      <c r="AD46">
        <f t="shared" si="5"/>
        <v>4</v>
      </c>
      <c r="AE46">
        <f t="shared" si="6"/>
        <v>4</v>
      </c>
      <c r="AF46">
        <f t="shared" si="7"/>
        <v>4</v>
      </c>
      <c r="AG46">
        <f t="shared" si="8"/>
        <v>3</v>
      </c>
      <c r="AH46">
        <f t="shared" si="9"/>
        <v>4</v>
      </c>
      <c r="AI46">
        <f t="shared" si="10"/>
        <v>1</v>
      </c>
      <c r="AJ46" t="s">
        <v>472</v>
      </c>
      <c r="AK46">
        <f t="shared" si="11"/>
        <v>1</v>
      </c>
      <c r="AL46">
        <f t="shared" si="12"/>
        <v>4</v>
      </c>
      <c r="AM46">
        <f t="shared" si="13"/>
        <v>4</v>
      </c>
      <c r="AN46">
        <f t="shared" si="14"/>
        <v>4</v>
      </c>
      <c r="AO46">
        <f t="shared" si="15"/>
        <v>3</v>
      </c>
      <c r="AP46">
        <f t="shared" si="16"/>
        <v>1</v>
      </c>
      <c r="AQ46">
        <f t="shared" si="17"/>
        <v>3</v>
      </c>
      <c r="AR46">
        <f t="shared" si="18"/>
        <v>2</v>
      </c>
      <c r="AS46">
        <f t="shared" si="19"/>
        <v>3</v>
      </c>
      <c r="AT46">
        <f t="shared" si="20"/>
        <v>4</v>
      </c>
      <c r="AV46">
        <f t="shared" si="21"/>
        <v>72.5</v>
      </c>
    </row>
    <row r="48" spans="1:48" x14ac:dyDescent="0.15">
      <c r="AU48" s="3" t="s">
        <v>484</v>
      </c>
      <c r="AV48" s="1">
        <f>AVERAGE(AV2:AV46)</f>
        <v>73.5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F794-2270-2F45-A2C6-D8AA2FEB4692}">
  <dimension ref="A1:AV33"/>
  <sheetViews>
    <sheetView topLeftCell="AL1" workbookViewId="0">
      <selection activeCell="AV2" sqref="Z1:AV2"/>
    </sheetView>
  </sheetViews>
  <sheetFormatPr baseColWidth="10" defaultRowHeight="13" x14ac:dyDescent="0.15"/>
  <cols>
    <col min="24" max="25" width="2.83203125" customWidth="1"/>
    <col min="36" max="36" width="3.33203125" customWidth="1"/>
    <col min="47" max="47" width="3.6640625" customWidth="1"/>
  </cols>
  <sheetData>
    <row r="1" spans="1:4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472</v>
      </c>
      <c r="Z1" t="s">
        <v>462</v>
      </c>
      <c r="AA1" t="s">
        <v>463</v>
      </c>
      <c r="AB1" t="s">
        <v>464</v>
      </c>
      <c r="AC1" t="s">
        <v>465</v>
      </c>
      <c r="AD1" t="s">
        <v>466</v>
      </c>
      <c r="AE1" t="s">
        <v>467</v>
      </c>
      <c r="AF1" t="s">
        <v>468</v>
      </c>
      <c r="AG1" t="s">
        <v>469</v>
      </c>
      <c r="AH1" t="s">
        <v>470</v>
      </c>
      <c r="AI1" t="s">
        <v>471</v>
      </c>
      <c r="AJ1" t="s">
        <v>472</v>
      </c>
      <c r="AK1" t="s">
        <v>473</v>
      </c>
      <c r="AL1" t="s">
        <v>474</v>
      </c>
      <c r="AM1" t="s">
        <v>475</v>
      </c>
      <c r="AN1" t="s">
        <v>476</v>
      </c>
      <c r="AO1" t="s">
        <v>477</v>
      </c>
      <c r="AP1" t="s">
        <v>478</v>
      </c>
      <c r="AQ1" t="s">
        <v>479</v>
      </c>
      <c r="AR1" t="s">
        <v>481</v>
      </c>
      <c r="AS1" t="s">
        <v>480</v>
      </c>
      <c r="AT1" t="s">
        <v>482</v>
      </c>
      <c r="AV1" t="s">
        <v>483</v>
      </c>
    </row>
    <row r="2" spans="1:48" x14ac:dyDescent="0.15">
      <c r="A2">
        <v>53</v>
      </c>
      <c r="B2" t="s">
        <v>335</v>
      </c>
      <c r="C2" t="s">
        <v>25</v>
      </c>
      <c r="D2" t="s">
        <v>25</v>
      </c>
      <c r="E2" t="s">
        <v>26</v>
      </c>
      <c r="F2" t="s">
        <v>24</v>
      </c>
      <c r="G2" t="s">
        <v>25</v>
      </c>
      <c r="H2" t="s">
        <v>25</v>
      </c>
      <c r="I2" t="s">
        <v>26</v>
      </c>
      <c r="J2" t="s">
        <v>24</v>
      </c>
      <c r="K2" t="s">
        <v>24</v>
      </c>
      <c r="L2" t="s">
        <v>24</v>
      </c>
      <c r="M2" t="s">
        <v>71</v>
      </c>
      <c r="N2" t="s">
        <v>72</v>
      </c>
      <c r="O2" t="s">
        <v>336</v>
      </c>
      <c r="R2" t="s">
        <v>337</v>
      </c>
      <c r="S2" t="s">
        <v>338</v>
      </c>
      <c r="T2" t="s">
        <v>339</v>
      </c>
      <c r="X2" t="s">
        <v>472</v>
      </c>
      <c r="Z2">
        <f>INT(LEFT(C2, 1))</f>
        <v>3</v>
      </c>
      <c r="AA2">
        <f t="shared" ref="AA2:AI2" si="0">INT(LEFT(D2, 1))</f>
        <v>3</v>
      </c>
      <c r="AB2">
        <f t="shared" si="0"/>
        <v>4</v>
      </c>
      <c r="AC2">
        <f t="shared" si="0"/>
        <v>2</v>
      </c>
      <c r="AD2">
        <f t="shared" si="0"/>
        <v>3</v>
      </c>
      <c r="AE2">
        <f t="shared" si="0"/>
        <v>3</v>
      </c>
      <c r="AF2">
        <f t="shared" si="0"/>
        <v>4</v>
      </c>
      <c r="AG2">
        <f t="shared" si="0"/>
        <v>2</v>
      </c>
      <c r="AH2">
        <f t="shared" si="0"/>
        <v>2</v>
      </c>
      <c r="AI2">
        <f t="shared" si="0"/>
        <v>2</v>
      </c>
      <c r="AJ2" t="s">
        <v>472</v>
      </c>
      <c r="AK2">
        <f>Z2-1</f>
        <v>2</v>
      </c>
      <c r="AL2">
        <f>5-AA2</f>
        <v>2</v>
      </c>
      <c r="AM2">
        <f>AB2-1</f>
        <v>3</v>
      </c>
      <c r="AN2">
        <f>5-AC2</f>
        <v>3</v>
      </c>
      <c r="AO2">
        <f>AD2-1</f>
        <v>2</v>
      </c>
      <c r="AP2">
        <f>5-AE2</f>
        <v>2</v>
      </c>
      <c r="AQ2">
        <f>AF2-1</f>
        <v>3</v>
      </c>
      <c r="AR2">
        <f>5-AG2</f>
        <v>3</v>
      </c>
      <c r="AS2">
        <f>AH2-1</f>
        <v>1</v>
      </c>
      <c r="AT2">
        <f>5-AI2</f>
        <v>3</v>
      </c>
      <c r="AV2">
        <f>SUM(AK2:AT2)*2.5</f>
        <v>60</v>
      </c>
    </row>
    <row r="3" spans="1:48" x14ac:dyDescent="0.15">
      <c r="A3">
        <v>54</v>
      </c>
      <c r="B3" t="s">
        <v>340</v>
      </c>
      <c r="C3" t="s">
        <v>25</v>
      </c>
      <c r="D3" t="s">
        <v>24</v>
      </c>
      <c r="E3" t="s">
        <v>26</v>
      </c>
      <c r="F3" t="s">
        <v>24</v>
      </c>
      <c r="G3" t="s">
        <v>25</v>
      </c>
      <c r="H3" t="s">
        <v>25</v>
      </c>
      <c r="I3" t="s">
        <v>25</v>
      </c>
      <c r="J3" t="s">
        <v>24</v>
      </c>
      <c r="K3" t="s">
        <v>25</v>
      </c>
      <c r="L3" t="s">
        <v>24</v>
      </c>
      <c r="M3" t="s">
        <v>97</v>
      </c>
      <c r="N3" t="s">
        <v>341</v>
      </c>
      <c r="O3" t="s">
        <v>342</v>
      </c>
      <c r="R3" t="s">
        <v>343</v>
      </c>
      <c r="S3" t="s">
        <v>344</v>
      </c>
      <c r="T3" t="s">
        <v>345</v>
      </c>
      <c r="X3" t="s">
        <v>472</v>
      </c>
      <c r="Z3">
        <f t="shared" ref="Z3:Z20" si="1">INT(LEFT(C3, 1))</f>
        <v>3</v>
      </c>
      <c r="AA3">
        <f t="shared" ref="AA3:AA21" si="2">INT(LEFT(D3, 1))</f>
        <v>2</v>
      </c>
      <c r="AB3">
        <f t="shared" ref="AB3:AB21" si="3">INT(LEFT(E3, 1))</f>
        <v>4</v>
      </c>
      <c r="AC3">
        <f t="shared" ref="AC3:AC21" si="4">INT(LEFT(F3, 1))</f>
        <v>2</v>
      </c>
      <c r="AD3">
        <f t="shared" ref="AD3:AD21" si="5">INT(LEFT(G3, 1))</f>
        <v>3</v>
      </c>
      <c r="AE3">
        <f t="shared" ref="AE3:AE21" si="6">INT(LEFT(H3, 1))</f>
        <v>3</v>
      </c>
      <c r="AF3">
        <f t="shared" ref="AF3:AF21" si="7">INT(LEFT(I3, 1))</f>
        <v>3</v>
      </c>
      <c r="AG3">
        <f t="shared" ref="AG3:AG21" si="8">INT(LEFT(J3, 1))</f>
        <v>2</v>
      </c>
      <c r="AH3">
        <f t="shared" ref="AH3:AH21" si="9">INT(LEFT(K3, 1))</f>
        <v>3</v>
      </c>
      <c r="AI3">
        <f t="shared" ref="AI3:AI21" si="10">INT(LEFT(L3, 1))</f>
        <v>2</v>
      </c>
      <c r="AJ3" t="s">
        <v>472</v>
      </c>
      <c r="AK3">
        <f t="shared" ref="AK3:AS21" si="11">Z3-1</f>
        <v>2</v>
      </c>
      <c r="AL3">
        <f t="shared" ref="AL3:AT21" si="12">5-AA3</f>
        <v>3</v>
      </c>
      <c r="AM3">
        <f t="shared" si="11"/>
        <v>3</v>
      </c>
      <c r="AN3">
        <f t="shared" si="12"/>
        <v>3</v>
      </c>
      <c r="AO3">
        <f t="shared" si="11"/>
        <v>2</v>
      </c>
      <c r="AP3">
        <f t="shared" si="12"/>
        <v>2</v>
      </c>
      <c r="AQ3">
        <f t="shared" si="11"/>
        <v>2</v>
      </c>
      <c r="AR3">
        <f t="shared" si="12"/>
        <v>3</v>
      </c>
      <c r="AS3">
        <f t="shared" si="11"/>
        <v>2</v>
      </c>
      <c r="AT3">
        <f t="shared" si="12"/>
        <v>3</v>
      </c>
      <c r="AV3">
        <f t="shared" ref="AV3:AV21" si="13">SUM(AK3:AT3)*2.5</f>
        <v>62.5</v>
      </c>
    </row>
    <row r="4" spans="1:48" x14ac:dyDescent="0.15">
      <c r="A4">
        <v>55</v>
      </c>
      <c r="B4" t="s">
        <v>346</v>
      </c>
      <c r="C4" t="s">
        <v>25</v>
      </c>
      <c r="D4" t="s">
        <v>24</v>
      </c>
      <c r="E4" t="s">
        <v>28</v>
      </c>
      <c r="F4" t="s">
        <v>24</v>
      </c>
      <c r="G4" t="s">
        <v>26</v>
      </c>
      <c r="H4" t="s">
        <v>24</v>
      </c>
      <c r="I4" t="s">
        <v>28</v>
      </c>
      <c r="J4" t="s">
        <v>27</v>
      </c>
      <c r="K4" t="s">
        <v>26</v>
      </c>
      <c r="L4" t="s">
        <v>24</v>
      </c>
      <c r="M4" t="s">
        <v>347</v>
      </c>
      <c r="N4" t="s">
        <v>348</v>
      </c>
      <c r="O4" t="s">
        <v>349</v>
      </c>
      <c r="R4" t="s">
        <v>350</v>
      </c>
      <c r="S4" t="s">
        <v>351</v>
      </c>
      <c r="T4" t="s">
        <v>351</v>
      </c>
      <c r="X4" t="s">
        <v>472</v>
      </c>
      <c r="Z4">
        <f t="shared" si="1"/>
        <v>3</v>
      </c>
      <c r="AA4">
        <f t="shared" si="2"/>
        <v>2</v>
      </c>
      <c r="AB4">
        <f t="shared" si="3"/>
        <v>5</v>
      </c>
      <c r="AC4">
        <f t="shared" si="4"/>
        <v>2</v>
      </c>
      <c r="AD4">
        <f t="shared" si="5"/>
        <v>4</v>
      </c>
      <c r="AE4">
        <f t="shared" si="6"/>
        <v>2</v>
      </c>
      <c r="AF4">
        <f t="shared" si="7"/>
        <v>5</v>
      </c>
      <c r="AG4">
        <f t="shared" si="8"/>
        <v>1</v>
      </c>
      <c r="AH4">
        <f t="shared" si="9"/>
        <v>4</v>
      </c>
      <c r="AI4">
        <f t="shared" si="10"/>
        <v>2</v>
      </c>
      <c r="AJ4" t="s">
        <v>472</v>
      </c>
      <c r="AK4">
        <f t="shared" si="11"/>
        <v>2</v>
      </c>
      <c r="AL4">
        <f t="shared" si="12"/>
        <v>3</v>
      </c>
      <c r="AM4">
        <f t="shared" si="11"/>
        <v>4</v>
      </c>
      <c r="AN4">
        <f t="shared" si="12"/>
        <v>3</v>
      </c>
      <c r="AO4">
        <f t="shared" si="11"/>
        <v>3</v>
      </c>
      <c r="AP4">
        <f t="shared" si="12"/>
        <v>3</v>
      </c>
      <c r="AQ4">
        <f t="shared" si="11"/>
        <v>4</v>
      </c>
      <c r="AR4">
        <f t="shared" si="12"/>
        <v>4</v>
      </c>
      <c r="AS4">
        <f t="shared" si="11"/>
        <v>3</v>
      </c>
      <c r="AT4">
        <f t="shared" si="12"/>
        <v>3</v>
      </c>
      <c r="AV4">
        <f t="shared" si="13"/>
        <v>80</v>
      </c>
    </row>
    <row r="5" spans="1:48" x14ac:dyDescent="0.15">
      <c r="A5">
        <v>56</v>
      </c>
      <c r="B5" t="s">
        <v>352</v>
      </c>
      <c r="C5" t="s">
        <v>26</v>
      </c>
      <c r="D5" t="s">
        <v>24</v>
      </c>
      <c r="E5" t="s">
        <v>28</v>
      </c>
      <c r="F5" t="s">
        <v>27</v>
      </c>
      <c r="G5" t="s">
        <v>26</v>
      </c>
      <c r="H5" t="s">
        <v>24</v>
      </c>
      <c r="I5" t="s">
        <v>26</v>
      </c>
      <c r="J5" t="s">
        <v>27</v>
      </c>
      <c r="K5" t="s">
        <v>26</v>
      </c>
      <c r="L5" t="s">
        <v>24</v>
      </c>
      <c r="M5" t="s">
        <v>353</v>
      </c>
      <c r="N5" t="s">
        <v>354</v>
      </c>
      <c r="O5" t="s">
        <v>355</v>
      </c>
      <c r="R5" t="s">
        <v>356</v>
      </c>
      <c r="S5" t="s">
        <v>357</v>
      </c>
      <c r="T5" t="s">
        <v>358</v>
      </c>
      <c r="X5" t="s">
        <v>472</v>
      </c>
      <c r="Z5">
        <f t="shared" si="1"/>
        <v>4</v>
      </c>
      <c r="AA5">
        <f t="shared" si="2"/>
        <v>2</v>
      </c>
      <c r="AB5">
        <f t="shared" si="3"/>
        <v>5</v>
      </c>
      <c r="AC5">
        <f t="shared" si="4"/>
        <v>1</v>
      </c>
      <c r="AD5">
        <f t="shared" si="5"/>
        <v>4</v>
      </c>
      <c r="AE5">
        <f t="shared" si="6"/>
        <v>2</v>
      </c>
      <c r="AF5">
        <f t="shared" si="7"/>
        <v>4</v>
      </c>
      <c r="AG5">
        <f t="shared" si="8"/>
        <v>1</v>
      </c>
      <c r="AH5">
        <f t="shared" si="9"/>
        <v>4</v>
      </c>
      <c r="AI5">
        <f t="shared" si="10"/>
        <v>2</v>
      </c>
      <c r="AJ5" t="s">
        <v>472</v>
      </c>
      <c r="AK5">
        <f t="shared" si="11"/>
        <v>3</v>
      </c>
      <c r="AL5">
        <f t="shared" si="12"/>
        <v>3</v>
      </c>
      <c r="AM5">
        <f t="shared" si="11"/>
        <v>4</v>
      </c>
      <c r="AN5">
        <f t="shared" si="12"/>
        <v>4</v>
      </c>
      <c r="AO5">
        <f t="shared" si="11"/>
        <v>3</v>
      </c>
      <c r="AP5">
        <f t="shared" si="12"/>
        <v>3</v>
      </c>
      <c r="AQ5">
        <f t="shared" si="11"/>
        <v>3</v>
      </c>
      <c r="AR5">
        <f t="shared" si="12"/>
        <v>4</v>
      </c>
      <c r="AS5">
        <f t="shared" si="11"/>
        <v>3</v>
      </c>
      <c r="AT5">
        <f t="shared" si="12"/>
        <v>3</v>
      </c>
      <c r="AV5">
        <f t="shared" si="13"/>
        <v>82.5</v>
      </c>
    </row>
    <row r="6" spans="1:48" x14ac:dyDescent="0.15">
      <c r="A6">
        <v>57</v>
      </c>
      <c r="B6" t="s">
        <v>359</v>
      </c>
      <c r="C6" t="s">
        <v>25</v>
      </c>
      <c r="D6" t="s">
        <v>24</v>
      </c>
      <c r="E6" t="s">
        <v>26</v>
      </c>
      <c r="F6" t="s">
        <v>24</v>
      </c>
      <c r="G6" t="s">
        <v>26</v>
      </c>
      <c r="H6" t="s">
        <v>25</v>
      </c>
      <c r="I6" t="s">
        <v>26</v>
      </c>
      <c r="J6" t="s">
        <v>26</v>
      </c>
      <c r="K6" t="s">
        <v>26</v>
      </c>
      <c r="L6" t="s">
        <v>24</v>
      </c>
      <c r="M6" t="s">
        <v>360</v>
      </c>
      <c r="N6" t="s">
        <v>361</v>
      </c>
      <c r="O6" t="s">
        <v>362</v>
      </c>
      <c r="R6" t="s">
        <v>363</v>
      </c>
      <c r="S6" t="s">
        <v>364</v>
      </c>
      <c r="T6" t="s">
        <v>365</v>
      </c>
      <c r="W6" t="s">
        <v>365</v>
      </c>
      <c r="X6" t="s">
        <v>472</v>
      </c>
      <c r="Z6">
        <f t="shared" si="1"/>
        <v>3</v>
      </c>
      <c r="AA6">
        <f t="shared" si="2"/>
        <v>2</v>
      </c>
      <c r="AB6">
        <f t="shared" si="3"/>
        <v>4</v>
      </c>
      <c r="AC6">
        <f t="shared" si="4"/>
        <v>2</v>
      </c>
      <c r="AD6">
        <f t="shared" si="5"/>
        <v>4</v>
      </c>
      <c r="AE6">
        <f t="shared" si="6"/>
        <v>3</v>
      </c>
      <c r="AF6">
        <f t="shared" si="7"/>
        <v>4</v>
      </c>
      <c r="AG6">
        <f t="shared" si="8"/>
        <v>4</v>
      </c>
      <c r="AH6">
        <f t="shared" si="9"/>
        <v>4</v>
      </c>
      <c r="AI6">
        <f t="shared" si="10"/>
        <v>2</v>
      </c>
      <c r="AJ6" t="s">
        <v>472</v>
      </c>
      <c r="AK6">
        <f t="shared" si="11"/>
        <v>2</v>
      </c>
      <c r="AL6">
        <f t="shared" si="12"/>
        <v>3</v>
      </c>
      <c r="AM6">
        <f t="shared" si="11"/>
        <v>3</v>
      </c>
      <c r="AN6">
        <f t="shared" si="12"/>
        <v>3</v>
      </c>
      <c r="AO6">
        <f t="shared" si="11"/>
        <v>3</v>
      </c>
      <c r="AP6">
        <f t="shared" si="12"/>
        <v>2</v>
      </c>
      <c r="AQ6">
        <f t="shared" si="11"/>
        <v>3</v>
      </c>
      <c r="AR6">
        <f t="shared" si="12"/>
        <v>1</v>
      </c>
      <c r="AS6">
        <f t="shared" si="11"/>
        <v>3</v>
      </c>
      <c r="AT6">
        <f t="shared" si="12"/>
        <v>3</v>
      </c>
      <c r="AV6">
        <f t="shared" si="13"/>
        <v>65</v>
      </c>
    </row>
    <row r="7" spans="1:48" x14ac:dyDescent="0.15">
      <c r="A7">
        <v>58</v>
      </c>
      <c r="B7" t="s">
        <v>366</v>
      </c>
      <c r="C7" t="s">
        <v>24</v>
      </c>
      <c r="D7" t="s">
        <v>24</v>
      </c>
      <c r="E7" t="s">
        <v>26</v>
      </c>
      <c r="F7" t="s">
        <v>25</v>
      </c>
      <c r="G7" t="s">
        <v>26</v>
      </c>
      <c r="H7" t="s">
        <v>24</v>
      </c>
      <c r="I7" t="s">
        <v>26</v>
      </c>
      <c r="J7" t="s">
        <v>24</v>
      </c>
      <c r="K7" t="s">
        <v>24</v>
      </c>
      <c r="L7" t="s">
        <v>25</v>
      </c>
      <c r="M7" t="s">
        <v>367</v>
      </c>
      <c r="N7" t="s">
        <v>368</v>
      </c>
      <c r="O7" t="s">
        <v>369</v>
      </c>
      <c r="R7" t="s">
        <v>370</v>
      </c>
      <c r="S7" t="s">
        <v>371</v>
      </c>
      <c r="T7" t="s">
        <v>372</v>
      </c>
      <c r="X7" t="s">
        <v>472</v>
      </c>
      <c r="Z7">
        <f t="shared" si="1"/>
        <v>2</v>
      </c>
      <c r="AA7">
        <f t="shared" si="2"/>
        <v>2</v>
      </c>
      <c r="AB7">
        <f t="shared" si="3"/>
        <v>4</v>
      </c>
      <c r="AC7">
        <f t="shared" si="4"/>
        <v>3</v>
      </c>
      <c r="AD7">
        <f t="shared" si="5"/>
        <v>4</v>
      </c>
      <c r="AE7">
        <f t="shared" si="6"/>
        <v>2</v>
      </c>
      <c r="AF7">
        <f t="shared" si="7"/>
        <v>4</v>
      </c>
      <c r="AG7">
        <f t="shared" si="8"/>
        <v>2</v>
      </c>
      <c r="AH7">
        <f t="shared" si="9"/>
        <v>2</v>
      </c>
      <c r="AI7">
        <f t="shared" si="10"/>
        <v>3</v>
      </c>
      <c r="AJ7" t="s">
        <v>472</v>
      </c>
      <c r="AK7">
        <f t="shared" si="11"/>
        <v>1</v>
      </c>
      <c r="AL7">
        <f t="shared" si="12"/>
        <v>3</v>
      </c>
      <c r="AM7">
        <f t="shared" si="11"/>
        <v>3</v>
      </c>
      <c r="AN7">
        <f t="shared" si="12"/>
        <v>2</v>
      </c>
      <c r="AO7">
        <f t="shared" si="11"/>
        <v>3</v>
      </c>
      <c r="AP7">
        <f t="shared" si="12"/>
        <v>3</v>
      </c>
      <c r="AQ7">
        <f t="shared" si="11"/>
        <v>3</v>
      </c>
      <c r="AR7">
        <f t="shared" si="12"/>
        <v>3</v>
      </c>
      <c r="AS7">
        <f t="shared" si="11"/>
        <v>1</v>
      </c>
      <c r="AT7">
        <f t="shared" si="12"/>
        <v>2</v>
      </c>
      <c r="AV7">
        <f t="shared" si="13"/>
        <v>60</v>
      </c>
    </row>
    <row r="8" spans="1:48" x14ac:dyDescent="0.15">
      <c r="A8">
        <v>59</v>
      </c>
      <c r="B8" t="s">
        <v>373</v>
      </c>
      <c r="C8" t="s">
        <v>24</v>
      </c>
      <c r="D8" t="s">
        <v>25</v>
      </c>
      <c r="E8" t="s">
        <v>25</v>
      </c>
      <c r="F8" t="s">
        <v>26</v>
      </c>
      <c r="G8" t="s">
        <v>25</v>
      </c>
      <c r="H8" t="s">
        <v>25</v>
      </c>
      <c r="I8" t="s">
        <v>26</v>
      </c>
      <c r="J8" t="s">
        <v>25</v>
      </c>
      <c r="K8" t="s">
        <v>24</v>
      </c>
      <c r="L8" t="s">
        <v>24</v>
      </c>
      <c r="M8" t="s">
        <v>99</v>
      </c>
      <c r="N8" t="s">
        <v>374</v>
      </c>
      <c r="O8" t="s">
        <v>375</v>
      </c>
      <c r="R8" t="s">
        <v>376</v>
      </c>
      <c r="S8" t="s">
        <v>377</v>
      </c>
      <c r="T8" t="s">
        <v>378</v>
      </c>
      <c r="X8" t="s">
        <v>472</v>
      </c>
      <c r="Z8">
        <f t="shared" si="1"/>
        <v>2</v>
      </c>
      <c r="AA8">
        <f t="shared" si="2"/>
        <v>3</v>
      </c>
      <c r="AB8">
        <f t="shared" si="3"/>
        <v>3</v>
      </c>
      <c r="AC8">
        <f t="shared" si="4"/>
        <v>4</v>
      </c>
      <c r="AD8">
        <f t="shared" si="5"/>
        <v>3</v>
      </c>
      <c r="AE8">
        <f t="shared" si="6"/>
        <v>3</v>
      </c>
      <c r="AF8">
        <f t="shared" si="7"/>
        <v>4</v>
      </c>
      <c r="AG8">
        <f t="shared" si="8"/>
        <v>3</v>
      </c>
      <c r="AH8">
        <f t="shared" si="9"/>
        <v>2</v>
      </c>
      <c r="AI8">
        <f t="shared" si="10"/>
        <v>2</v>
      </c>
      <c r="AJ8" t="s">
        <v>472</v>
      </c>
      <c r="AK8">
        <f t="shared" si="11"/>
        <v>1</v>
      </c>
      <c r="AL8">
        <f t="shared" si="12"/>
        <v>2</v>
      </c>
      <c r="AM8">
        <f t="shared" si="11"/>
        <v>2</v>
      </c>
      <c r="AN8">
        <f t="shared" si="12"/>
        <v>1</v>
      </c>
      <c r="AO8">
        <f t="shared" si="11"/>
        <v>2</v>
      </c>
      <c r="AP8">
        <f t="shared" si="12"/>
        <v>2</v>
      </c>
      <c r="AQ8">
        <f t="shared" si="11"/>
        <v>3</v>
      </c>
      <c r="AR8">
        <f t="shared" si="12"/>
        <v>2</v>
      </c>
      <c r="AS8">
        <f t="shared" si="11"/>
        <v>1</v>
      </c>
      <c r="AT8">
        <f t="shared" si="12"/>
        <v>3</v>
      </c>
      <c r="AV8">
        <f t="shared" si="13"/>
        <v>47.5</v>
      </c>
    </row>
    <row r="9" spans="1:48" x14ac:dyDescent="0.15">
      <c r="A9">
        <v>60</v>
      </c>
      <c r="B9" t="s">
        <v>379</v>
      </c>
      <c r="C9" t="s">
        <v>25</v>
      </c>
      <c r="D9" t="s">
        <v>27</v>
      </c>
      <c r="E9" t="s">
        <v>28</v>
      </c>
      <c r="F9" t="s">
        <v>27</v>
      </c>
      <c r="G9" t="s">
        <v>28</v>
      </c>
      <c r="H9" t="s">
        <v>27</v>
      </c>
      <c r="I9" t="s">
        <v>26</v>
      </c>
      <c r="J9" t="s">
        <v>27</v>
      </c>
      <c r="K9" t="s">
        <v>28</v>
      </c>
      <c r="L9" t="s">
        <v>27</v>
      </c>
      <c r="M9" t="s">
        <v>380</v>
      </c>
      <c r="N9" t="s">
        <v>381</v>
      </c>
      <c r="O9" t="s">
        <v>382</v>
      </c>
      <c r="R9" t="s">
        <v>383</v>
      </c>
      <c r="S9" t="s">
        <v>384</v>
      </c>
      <c r="T9" t="s">
        <v>385</v>
      </c>
      <c r="X9" t="s">
        <v>472</v>
      </c>
      <c r="Z9">
        <f t="shared" si="1"/>
        <v>3</v>
      </c>
      <c r="AA9">
        <f t="shared" si="2"/>
        <v>1</v>
      </c>
      <c r="AB9">
        <f t="shared" si="3"/>
        <v>5</v>
      </c>
      <c r="AC9">
        <f t="shared" si="4"/>
        <v>1</v>
      </c>
      <c r="AD9">
        <f t="shared" si="5"/>
        <v>5</v>
      </c>
      <c r="AE9">
        <f t="shared" si="6"/>
        <v>1</v>
      </c>
      <c r="AF9">
        <f t="shared" si="7"/>
        <v>4</v>
      </c>
      <c r="AG9">
        <f t="shared" si="8"/>
        <v>1</v>
      </c>
      <c r="AH9">
        <f t="shared" si="9"/>
        <v>5</v>
      </c>
      <c r="AI9">
        <f t="shared" si="10"/>
        <v>1</v>
      </c>
      <c r="AJ9" t="s">
        <v>472</v>
      </c>
      <c r="AK9">
        <f t="shared" si="11"/>
        <v>2</v>
      </c>
      <c r="AL9">
        <f t="shared" si="12"/>
        <v>4</v>
      </c>
      <c r="AM9">
        <f t="shared" si="11"/>
        <v>4</v>
      </c>
      <c r="AN9">
        <f t="shared" si="12"/>
        <v>4</v>
      </c>
      <c r="AO9">
        <f t="shared" si="11"/>
        <v>4</v>
      </c>
      <c r="AP9">
        <f t="shared" si="12"/>
        <v>4</v>
      </c>
      <c r="AQ9">
        <f t="shared" si="11"/>
        <v>3</v>
      </c>
      <c r="AR9">
        <f t="shared" si="12"/>
        <v>4</v>
      </c>
      <c r="AS9">
        <f t="shared" si="11"/>
        <v>4</v>
      </c>
      <c r="AT9">
        <f t="shared" si="12"/>
        <v>4</v>
      </c>
      <c r="AV9">
        <f t="shared" si="13"/>
        <v>92.5</v>
      </c>
    </row>
    <row r="10" spans="1:48" x14ac:dyDescent="0.15">
      <c r="A10">
        <v>61</v>
      </c>
      <c r="B10" t="s">
        <v>386</v>
      </c>
      <c r="C10" t="s">
        <v>25</v>
      </c>
      <c r="D10" t="s">
        <v>27</v>
      </c>
      <c r="E10" t="s">
        <v>28</v>
      </c>
      <c r="F10" t="s">
        <v>27</v>
      </c>
      <c r="G10" t="s">
        <v>26</v>
      </c>
      <c r="H10" t="s">
        <v>27</v>
      </c>
      <c r="I10" t="s">
        <v>26</v>
      </c>
      <c r="J10" t="s">
        <v>27</v>
      </c>
      <c r="K10" t="s">
        <v>28</v>
      </c>
      <c r="L10" t="s">
        <v>27</v>
      </c>
      <c r="M10" t="s">
        <v>118</v>
      </c>
      <c r="N10" t="s">
        <v>387</v>
      </c>
      <c r="O10" t="s">
        <v>388</v>
      </c>
      <c r="R10" t="s">
        <v>389</v>
      </c>
      <c r="S10" t="s">
        <v>390</v>
      </c>
      <c r="T10" t="s">
        <v>391</v>
      </c>
      <c r="X10" t="s">
        <v>472</v>
      </c>
      <c r="Z10">
        <f t="shared" si="1"/>
        <v>3</v>
      </c>
      <c r="AA10">
        <f t="shared" si="2"/>
        <v>1</v>
      </c>
      <c r="AB10">
        <f t="shared" si="3"/>
        <v>5</v>
      </c>
      <c r="AC10">
        <f t="shared" si="4"/>
        <v>1</v>
      </c>
      <c r="AD10">
        <f t="shared" si="5"/>
        <v>4</v>
      </c>
      <c r="AE10">
        <f t="shared" si="6"/>
        <v>1</v>
      </c>
      <c r="AF10">
        <f t="shared" si="7"/>
        <v>4</v>
      </c>
      <c r="AG10">
        <f t="shared" si="8"/>
        <v>1</v>
      </c>
      <c r="AH10">
        <f t="shared" si="9"/>
        <v>5</v>
      </c>
      <c r="AI10">
        <f t="shared" si="10"/>
        <v>1</v>
      </c>
      <c r="AJ10" t="s">
        <v>472</v>
      </c>
      <c r="AK10">
        <f t="shared" si="11"/>
        <v>2</v>
      </c>
      <c r="AL10">
        <f t="shared" si="12"/>
        <v>4</v>
      </c>
      <c r="AM10">
        <f t="shared" si="11"/>
        <v>4</v>
      </c>
      <c r="AN10">
        <f t="shared" si="12"/>
        <v>4</v>
      </c>
      <c r="AO10">
        <f t="shared" si="11"/>
        <v>3</v>
      </c>
      <c r="AP10">
        <f t="shared" si="12"/>
        <v>4</v>
      </c>
      <c r="AQ10">
        <f t="shared" si="11"/>
        <v>3</v>
      </c>
      <c r="AR10">
        <f t="shared" si="12"/>
        <v>4</v>
      </c>
      <c r="AS10">
        <f t="shared" si="11"/>
        <v>4</v>
      </c>
      <c r="AT10">
        <f t="shared" si="12"/>
        <v>4</v>
      </c>
      <c r="AV10">
        <f t="shared" si="13"/>
        <v>90</v>
      </c>
    </row>
    <row r="11" spans="1:48" x14ac:dyDescent="0.15">
      <c r="A11">
        <v>62</v>
      </c>
      <c r="B11" t="s">
        <v>392</v>
      </c>
      <c r="C11" t="s">
        <v>24</v>
      </c>
      <c r="D11" t="s">
        <v>26</v>
      </c>
      <c r="E11" t="s">
        <v>26</v>
      </c>
      <c r="F11" t="s">
        <v>24</v>
      </c>
      <c r="G11" t="s">
        <v>26</v>
      </c>
      <c r="H11" t="s">
        <v>24</v>
      </c>
      <c r="I11" t="s">
        <v>26</v>
      </c>
      <c r="J11" t="s">
        <v>27</v>
      </c>
      <c r="K11" t="s">
        <v>26</v>
      </c>
      <c r="L11" t="s">
        <v>27</v>
      </c>
      <c r="M11" t="s">
        <v>118</v>
      </c>
      <c r="N11" t="s">
        <v>104</v>
      </c>
      <c r="O11" t="s">
        <v>254</v>
      </c>
      <c r="R11" t="s">
        <v>393</v>
      </c>
      <c r="S11" t="s">
        <v>394</v>
      </c>
      <c r="T11" t="s">
        <v>395</v>
      </c>
      <c r="X11" t="s">
        <v>472</v>
      </c>
      <c r="Z11">
        <f t="shared" si="1"/>
        <v>2</v>
      </c>
      <c r="AA11">
        <f t="shared" si="2"/>
        <v>4</v>
      </c>
      <c r="AB11">
        <f t="shared" si="3"/>
        <v>4</v>
      </c>
      <c r="AC11">
        <f t="shared" si="4"/>
        <v>2</v>
      </c>
      <c r="AD11">
        <f t="shared" si="5"/>
        <v>4</v>
      </c>
      <c r="AE11">
        <f t="shared" si="6"/>
        <v>2</v>
      </c>
      <c r="AF11">
        <f t="shared" si="7"/>
        <v>4</v>
      </c>
      <c r="AG11">
        <f t="shared" si="8"/>
        <v>1</v>
      </c>
      <c r="AH11">
        <f t="shared" si="9"/>
        <v>4</v>
      </c>
      <c r="AI11">
        <f t="shared" si="10"/>
        <v>1</v>
      </c>
      <c r="AJ11" t="s">
        <v>472</v>
      </c>
      <c r="AK11">
        <f t="shared" si="11"/>
        <v>1</v>
      </c>
      <c r="AL11">
        <f t="shared" si="12"/>
        <v>1</v>
      </c>
      <c r="AM11">
        <f t="shared" si="11"/>
        <v>3</v>
      </c>
      <c r="AN11">
        <f t="shared" si="12"/>
        <v>3</v>
      </c>
      <c r="AO11">
        <f t="shared" si="11"/>
        <v>3</v>
      </c>
      <c r="AP11">
        <f t="shared" si="12"/>
        <v>3</v>
      </c>
      <c r="AQ11">
        <f t="shared" si="11"/>
        <v>3</v>
      </c>
      <c r="AR11">
        <f t="shared" si="12"/>
        <v>4</v>
      </c>
      <c r="AS11">
        <f t="shared" si="11"/>
        <v>3</v>
      </c>
      <c r="AT11">
        <f t="shared" si="12"/>
        <v>4</v>
      </c>
      <c r="AV11">
        <f t="shared" si="13"/>
        <v>70</v>
      </c>
    </row>
    <row r="12" spans="1:48" x14ac:dyDescent="0.15">
      <c r="A12">
        <v>63</v>
      </c>
      <c r="B12" t="s">
        <v>396</v>
      </c>
      <c r="C12" t="s">
        <v>26</v>
      </c>
      <c r="D12" t="s">
        <v>25</v>
      </c>
      <c r="E12" t="s">
        <v>25</v>
      </c>
      <c r="F12" t="s">
        <v>28</v>
      </c>
      <c r="G12" t="s">
        <v>25</v>
      </c>
      <c r="H12" t="s">
        <v>25</v>
      </c>
      <c r="I12" t="s">
        <v>25</v>
      </c>
      <c r="J12" t="s">
        <v>24</v>
      </c>
      <c r="K12" t="s">
        <v>24</v>
      </c>
      <c r="L12" t="s">
        <v>24</v>
      </c>
      <c r="M12" t="s">
        <v>397</v>
      </c>
      <c r="N12" t="s">
        <v>398</v>
      </c>
      <c r="O12" t="s">
        <v>399</v>
      </c>
      <c r="R12" t="s">
        <v>400</v>
      </c>
      <c r="S12" t="s">
        <v>400</v>
      </c>
      <c r="T12" t="s">
        <v>400</v>
      </c>
      <c r="W12" t="s">
        <v>401</v>
      </c>
      <c r="X12" t="s">
        <v>472</v>
      </c>
      <c r="Z12">
        <f t="shared" si="1"/>
        <v>4</v>
      </c>
      <c r="AA12">
        <f t="shared" si="2"/>
        <v>3</v>
      </c>
      <c r="AB12">
        <f t="shared" si="3"/>
        <v>3</v>
      </c>
      <c r="AC12">
        <f t="shared" si="4"/>
        <v>5</v>
      </c>
      <c r="AD12">
        <f t="shared" si="5"/>
        <v>3</v>
      </c>
      <c r="AE12">
        <f t="shared" si="6"/>
        <v>3</v>
      </c>
      <c r="AF12">
        <f t="shared" si="7"/>
        <v>3</v>
      </c>
      <c r="AG12">
        <f t="shared" si="8"/>
        <v>2</v>
      </c>
      <c r="AH12">
        <f t="shared" si="9"/>
        <v>2</v>
      </c>
      <c r="AI12">
        <f t="shared" si="10"/>
        <v>2</v>
      </c>
      <c r="AJ12" t="s">
        <v>472</v>
      </c>
      <c r="AK12">
        <f t="shared" si="11"/>
        <v>3</v>
      </c>
      <c r="AL12">
        <f t="shared" si="12"/>
        <v>2</v>
      </c>
      <c r="AM12">
        <f t="shared" si="11"/>
        <v>2</v>
      </c>
      <c r="AN12">
        <f t="shared" si="12"/>
        <v>0</v>
      </c>
      <c r="AO12">
        <f t="shared" si="11"/>
        <v>2</v>
      </c>
      <c r="AP12">
        <f t="shared" si="12"/>
        <v>2</v>
      </c>
      <c r="AQ12">
        <f t="shared" si="11"/>
        <v>2</v>
      </c>
      <c r="AR12">
        <f t="shared" si="12"/>
        <v>3</v>
      </c>
      <c r="AS12">
        <f t="shared" si="11"/>
        <v>1</v>
      </c>
      <c r="AT12">
        <f t="shared" si="12"/>
        <v>3</v>
      </c>
      <c r="AV12">
        <f t="shared" si="13"/>
        <v>50</v>
      </c>
    </row>
    <row r="13" spans="1:48" x14ac:dyDescent="0.15">
      <c r="A13">
        <v>64</v>
      </c>
      <c r="B13" t="s">
        <v>402</v>
      </c>
      <c r="C13" t="s">
        <v>27</v>
      </c>
      <c r="D13" t="s">
        <v>27</v>
      </c>
      <c r="E13" t="s">
        <v>28</v>
      </c>
      <c r="F13" t="s">
        <v>27</v>
      </c>
      <c r="G13" t="s">
        <v>28</v>
      </c>
      <c r="H13" t="s">
        <v>28</v>
      </c>
      <c r="I13" t="s">
        <v>28</v>
      </c>
      <c r="J13" t="s">
        <v>27</v>
      </c>
      <c r="K13" t="s">
        <v>28</v>
      </c>
      <c r="L13" t="s">
        <v>27</v>
      </c>
      <c r="M13" t="s">
        <v>403</v>
      </c>
      <c r="N13" t="s">
        <v>404</v>
      </c>
      <c r="O13" t="s">
        <v>405</v>
      </c>
      <c r="R13" t="s">
        <v>406</v>
      </c>
      <c r="S13" t="s">
        <v>407</v>
      </c>
      <c r="T13" t="s">
        <v>351</v>
      </c>
      <c r="W13" t="s">
        <v>408</v>
      </c>
      <c r="X13" t="s">
        <v>472</v>
      </c>
      <c r="Z13">
        <f t="shared" si="1"/>
        <v>1</v>
      </c>
      <c r="AA13">
        <f t="shared" si="2"/>
        <v>1</v>
      </c>
      <c r="AB13">
        <f t="shared" si="3"/>
        <v>5</v>
      </c>
      <c r="AC13">
        <f t="shared" si="4"/>
        <v>1</v>
      </c>
      <c r="AD13">
        <f t="shared" si="5"/>
        <v>5</v>
      </c>
      <c r="AE13">
        <f t="shared" si="6"/>
        <v>5</v>
      </c>
      <c r="AF13">
        <f t="shared" si="7"/>
        <v>5</v>
      </c>
      <c r="AG13">
        <f t="shared" si="8"/>
        <v>1</v>
      </c>
      <c r="AH13">
        <f t="shared" si="9"/>
        <v>5</v>
      </c>
      <c r="AI13">
        <f t="shared" si="10"/>
        <v>1</v>
      </c>
      <c r="AJ13" t="s">
        <v>472</v>
      </c>
      <c r="AK13">
        <f t="shared" si="11"/>
        <v>0</v>
      </c>
      <c r="AL13">
        <f t="shared" si="12"/>
        <v>4</v>
      </c>
      <c r="AM13">
        <f t="shared" si="11"/>
        <v>4</v>
      </c>
      <c r="AN13">
        <f t="shared" si="12"/>
        <v>4</v>
      </c>
      <c r="AO13">
        <f t="shared" si="11"/>
        <v>4</v>
      </c>
      <c r="AP13">
        <f t="shared" si="12"/>
        <v>0</v>
      </c>
      <c r="AQ13">
        <f t="shared" si="11"/>
        <v>4</v>
      </c>
      <c r="AR13">
        <f t="shared" si="12"/>
        <v>4</v>
      </c>
      <c r="AS13">
        <f t="shared" si="11"/>
        <v>4</v>
      </c>
      <c r="AT13">
        <f t="shared" si="12"/>
        <v>4</v>
      </c>
      <c r="AV13">
        <f t="shared" si="13"/>
        <v>80</v>
      </c>
    </row>
    <row r="14" spans="1:48" x14ac:dyDescent="0.15">
      <c r="A14">
        <v>65</v>
      </c>
      <c r="B14" t="s">
        <v>409</v>
      </c>
      <c r="C14" t="s">
        <v>26</v>
      </c>
      <c r="D14" t="s">
        <v>27</v>
      </c>
      <c r="E14" t="s">
        <v>26</v>
      </c>
      <c r="F14" t="s">
        <v>27</v>
      </c>
      <c r="G14" t="s">
        <v>26</v>
      </c>
      <c r="H14" t="s">
        <v>24</v>
      </c>
      <c r="I14" t="s">
        <v>26</v>
      </c>
      <c r="J14" t="s">
        <v>24</v>
      </c>
      <c r="K14" t="s">
        <v>26</v>
      </c>
      <c r="L14" t="s">
        <v>25</v>
      </c>
      <c r="M14" t="s">
        <v>118</v>
      </c>
      <c r="N14" t="s">
        <v>369</v>
      </c>
      <c r="O14" t="s">
        <v>410</v>
      </c>
      <c r="R14" t="s">
        <v>411</v>
      </c>
      <c r="S14" t="s">
        <v>412</v>
      </c>
      <c r="T14" t="s">
        <v>413</v>
      </c>
      <c r="X14" t="s">
        <v>472</v>
      </c>
      <c r="Z14">
        <f t="shared" si="1"/>
        <v>4</v>
      </c>
      <c r="AA14">
        <f t="shared" si="2"/>
        <v>1</v>
      </c>
      <c r="AB14">
        <f t="shared" si="3"/>
        <v>4</v>
      </c>
      <c r="AC14">
        <f t="shared" si="4"/>
        <v>1</v>
      </c>
      <c r="AD14">
        <f t="shared" si="5"/>
        <v>4</v>
      </c>
      <c r="AE14">
        <f t="shared" si="6"/>
        <v>2</v>
      </c>
      <c r="AF14">
        <f t="shared" si="7"/>
        <v>4</v>
      </c>
      <c r="AG14">
        <f t="shared" si="8"/>
        <v>2</v>
      </c>
      <c r="AH14">
        <f t="shared" si="9"/>
        <v>4</v>
      </c>
      <c r="AI14">
        <f t="shared" si="10"/>
        <v>3</v>
      </c>
      <c r="AJ14" t="s">
        <v>472</v>
      </c>
      <c r="AK14">
        <f t="shared" si="11"/>
        <v>3</v>
      </c>
      <c r="AL14">
        <f t="shared" si="12"/>
        <v>4</v>
      </c>
      <c r="AM14">
        <f t="shared" si="11"/>
        <v>3</v>
      </c>
      <c r="AN14">
        <f t="shared" si="12"/>
        <v>4</v>
      </c>
      <c r="AO14">
        <f t="shared" si="11"/>
        <v>3</v>
      </c>
      <c r="AP14">
        <f t="shared" si="12"/>
        <v>3</v>
      </c>
      <c r="AQ14">
        <f t="shared" si="11"/>
        <v>3</v>
      </c>
      <c r="AR14">
        <f t="shared" si="12"/>
        <v>3</v>
      </c>
      <c r="AS14">
        <f t="shared" si="11"/>
        <v>3</v>
      </c>
      <c r="AT14">
        <f t="shared" si="12"/>
        <v>2</v>
      </c>
      <c r="AV14">
        <f t="shared" si="13"/>
        <v>77.5</v>
      </c>
    </row>
    <row r="15" spans="1:48" x14ac:dyDescent="0.15">
      <c r="A15">
        <v>66</v>
      </c>
      <c r="B15" t="s">
        <v>414</v>
      </c>
      <c r="C15" t="s">
        <v>25</v>
      </c>
      <c r="D15" t="s">
        <v>24</v>
      </c>
      <c r="E15" t="s">
        <v>26</v>
      </c>
      <c r="F15" t="s">
        <v>24</v>
      </c>
      <c r="G15" t="s">
        <v>26</v>
      </c>
      <c r="H15" t="s">
        <v>25</v>
      </c>
      <c r="I15" t="s">
        <v>25</v>
      </c>
      <c r="J15" t="s">
        <v>24</v>
      </c>
      <c r="K15" t="s">
        <v>26</v>
      </c>
      <c r="L15" t="s">
        <v>24</v>
      </c>
      <c r="M15" t="s">
        <v>415</v>
      </c>
      <c r="N15" t="s">
        <v>416</v>
      </c>
      <c r="O15" t="s">
        <v>417</v>
      </c>
      <c r="R15" t="s">
        <v>418</v>
      </c>
      <c r="S15" t="s">
        <v>419</v>
      </c>
      <c r="T15" t="s">
        <v>420</v>
      </c>
      <c r="X15" t="s">
        <v>472</v>
      </c>
      <c r="Z15">
        <f t="shared" si="1"/>
        <v>3</v>
      </c>
      <c r="AA15">
        <f t="shared" si="2"/>
        <v>2</v>
      </c>
      <c r="AB15">
        <f t="shared" si="3"/>
        <v>4</v>
      </c>
      <c r="AC15">
        <f t="shared" si="4"/>
        <v>2</v>
      </c>
      <c r="AD15">
        <f t="shared" si="5"/>
        <v>4</v>
      </c>
      <c r="AE15">
        <f t="shared" si="6"/>
        <v>3</v>
      </c>
      <c r="AF15">
        <f t="shared" si="7"/>
        <v>3</v>
      </c>
      <c r="AG15">
        <f t="shared" si="8"/>
        <v>2</v>
      </c>
      <c r="AH15">
        <f t="shared" si="9"/>
        <v>4</v>
      </c>
      <c r="AI15">
        <f t="shared" si="10"/>
        <v>2</v>
      </c>
      <c r="AJ15" t="s">
        <v>472</v>
      </c>
      <c r="AK15">
        <f t="shared" si="11"/>
        <v>2</v>
      </c>
      <c r="AL15">
        <f t="shared" si="12"/>
        <v>3</v>
      </c>
      <c r="AM15">
        <f t="shared" si="11"/>
        <v>3</v>
      </c>
      <c r="AN15">
        <f t="shared" si="12"/>
        <v>3</v>
      </c>
      <c r="AO15">
        <f t="shared" si="11"/>
        <v>3</v>
      </c>
      <c r="AP15">
        <f t="shared" si="12"/>
        <v>2</v>
      </c>
      <c r="AQ15">
        <f t="shared" si="11"/>
        <v>2</v>
      </c>
      <c r="AR15">
        <f t="shared" si="12"/>
        <v>3</v>
      </c>
      <c r="AS15">
        <f t="shared" si="11"/>
        <v>3</v>
      </c>
      <c r="AT15">
        <f t="shared" si="12"/>
        <v>3</v>
      </c>
      <c r="AV15">
        <f t="shared" si="13"/>
        <v>67.5</v>
      </c>
    </row>
    <row r="16" spans="1:48" x14ac:dyDescent="0.15">
      <c r="A16">
        <v>67</v>
      </c>
      <c r="B16" t="s">
        <v>421</v>
      </c>
      <c r="C16" t="s">
        <v>25</v>
      </c>
      <c r="D16" t="s">
        <v>24</v>
      </c>
      <c r="E16" t="s">
        <v>26</v>
      </c>
      <c r="F16" t="s">
        <v>24</v>
      </c>
      <c r="G16" t="s">
        <v>25</v>
      </c>
      <c r="H16" t="s">
        <v>25</v>
      </c>
      <c r="I16" t="s">
        <v>26</v>
      </c>
      <c r="J16" t="s">
        <v>26</v>
      </c>
      <c r="K16" t="s">
        <v>25</v>
      </c>
      <c r="L16" t="s">
        <v>24</v>
      </c>
      <c r="M16" t="s">
        <v>71</v>
      </c>
      <c r="N16" t="s">
        <v>422</v>
      </c>
      <c r="O16" t="s">
        <v>341</v>
      </c>
      <c r="R16" t="s">
        <v>423</v>
      </c>
      <c r="S16" t="s">
        <v>424</v>
      </c>
      <c r="T16" t="s">
        <v>425</v>
      </c>
      <c r="X16" t="s">
        <v>472</v>
      </c>
      <c r="Z16">
        <f t="shared" si="1"/>
        <v>3</v>
      </c>
      <c r="AA16">
        <f t="shared" si="2"/>
        <v>2</v>
      </c>
      <c r="AB16">
        <f t="shared" si="3"/>
        <v>4</v>
      </c>
      <c r="AC16">
        <f t="shared" si="4"/>
        <v>2</v>
      </c>
      <c r="AD16">
        <f t="shared" si="5"/>
        <v>3</v>
      </c>
      <c r="AE16">
        <f t="shared" si="6"/>
        <v>3</v>
      </c>
      <c r="AF16">
        <f t="shared" si="7"/>
        <v>4</v>
      </c>
      <c r="AG16">
        <f t="shared" si="8"/>
        <v>4</v>
      </c>
      <c r="AH16">
        <f t="shared" si="9"/>
        <v>3</v>
      </c>
      <c r="AI16">
        <f t="shared" si="10"/>
        <v>2</v>
      </c>
      <c r="AJ16" t="s">
        <v>472</v>
      </c>
      <c r="AK16">
        <f t="shared" si="11"/>
        <v>2</v>
      </c>
      <c r="AL16">
        <f t="shared" si="12"/>
        <v>3</v>
      </c>
      <c r="AM16">
        <f t="shared" si="11"/>
        <v>3</v>
      </c>
      <c r="AN16">
        <f t="shared" si="12"/>
        <v>3</v>
      </c>
      <c r="AO16">
        <f t="shared" si="11"/>
        <v>2</v>
      </c>
      <c r="AP16">
        <f t="shared" si="12"/>
        <v>2</v>
      </c>
      <c r="AQ16">
        <f t="shared" si="11"/>
        <v>3</v>
      </c>
      <c r="AR16">
        <f t="shared" si="12"/>
        <v>1</v>
      </c>
      <c r="AS16">
        <f t="shared" si="11"/>
        <v>2</v>
      </c>
      <c r="AT16">
        <f t="shared" si="12"/>
        <v>3</v>
      </c>
      <c r="AV16">
        <f t="shared" si="13"/>
        <v>60</v>
      </c>
    </row>
    <row r="17" spans="1:48" x14ac:dyDescent="0.15">
      <c r="A17">
        <v>69</v>
      </c>
      <c r="B17" t="s">
        <v>426</v>
      </c>
      <c r="C17" t="s">
        <v>25</v>
      </c>
      <c r="D17" t="s">
        <v>27</v>
      </c>
      <c r="E17" t="s">
        <v>28</v>
      </c>
      <c r="F17" t="s">
        <v>27</v>
      </c>
      <c r="G17" t="s">
        <v>26</v>
      </c>
      <c r="H17" t="s">
        <v>24</v>
      </c>
      <c r="I17" t="s">
        <v>28</v>
      </c>
      <c r="J17" t="s">
        <v>27</v>
      </c>
      <c r="K17" t="s">
        <v>28</v>
      </c>
      <c r="L17" t="s">
        <v>27</v>
      </c>
      <c r="M17" t="s">
        <v>247</v>
      </c>
      <c r="N17" t="s">
        <v>427</v>
      </c>
      <c r="O17" t="s">
        <v>428</v>
      </c>
      <c r="R17" t="s">
        <v>429</v>
      </c>
      <c r="S17" t="s">
        <v>430</v>
      </c>
      <c r="T17" t="s">
        <v>431</v>
      </c>
      <c r="X17" t="s">
        <v>472</v>
      </c>
      <c r="Z17">
        <f t="shared" si="1"/>
        <v>3</v>
      </c>
      <c r="AA17">
        <f t="shared" si="2"/>
        <v>1</v>
      </c>
      <c r="AB17">
        <f t="shared" si="3"/>
        <v>5</v>
      </c>
      <c r="AC17">
        <f t="shared" si="4"/>
        <v>1</v>
      </c>
      <c r="AD17">
        <f t="shared" si="5"/>
        <v>4</v>
      </c>
      <c r="AE17">
        <f t="shared" si="6"/>
        <v>2</v>
      </c>
      <c r="AF17">
        <f t="shared" si="7"/>
        <v>5</v>
      </c>
      <c r="AG17">
        <f t="shared" si="8"/>
        <v>1</v>
      </c>
      <c r="AH17">
        <f t="shared" si="9"/>
        <v>5</v>
      </c>
      <c r="AI17">
        <f t="shared" si="10"/>
        <v>1</v>
      </c>
      <c r="AJ17" t="s">
        <v>472</v>
      </c>
      <c r="AK17">
        <f t="shared" si="11"/>
        <v>2</v>
      </c>
      <c r="AL17">
        <f t="shared" si="12"/>
        <v>4</v>
      </c>
      <c r="AM17">
        <f t="shared" si="11"/>
        <v>4</v>
      </c>
      <c r="AN17">
        <f t="shared" si="12"/>
        <v>4</v>
      </c>
      <c r="AO17">
        <f t="shared" si="11"/>
        <v>3</v>
      </c>
      <c r="AP17">
        <f t="shared" si="12"/>
        <v>3</v>
      </c>
      <c r="AQ17">
        <f t="shared" si="11"/>
        <v>4</v>
      </c>
      <c r="AR17">
        <f t="shared" si="12"/>
        <v>4</v>
      </c>
      <c r="AS17">
        <f t="shared" si="11"/>
        <v>4</v>
      </c>
      <c r="AT17">
        <f t="shared" si="12"/>
        <v>4</v>
      </c>
      <c r="AV17">
        <f t="shared" si="13"/>
        <v>90</v>
      </c>
    </row>
    <row r="18" spans="1:48" x14ac:dyDescent="0.15">
      <c r="A18">
        <v>71</v>
      </c>
      <c r="B18" t="s">
        <v>432</v>
      </c>
      <c r="C18" t="s">
        <v>25</v>
      </c>
      <c r="D18" t="s">
        <v>24</v>
      </c>
      <c r="E18" t="s">
        <v>26</v>
      </c>
      <c r="F18" t="s">
        <v>24</v>
      </c>
      <c r="G18" t="s">
        <v>26</v>
      </c>
      <c r="H18" t="s">
        <v>24</v>
      </c>
      <c r="I18" t="s">
        <v>26</v>
      </c>
      <c r="J18" t="s">
        <v>24</v>
      </c>
      <c r="K18" t="s">
        <v>25</v>
      </c>
      <c r="L18" t="s">
        <v>24</v>
      </c>
      <c r="M18" t="s">
        <v>433</v>
      </c>
      <c r="N18" t="s">
        <v>434</v>
      </c>
      <c r="O18" t="s">
        <v>435</v>
      </c>
      <c r="R18" t="s">
        <v>436</v>
      </c>
      <c r="S18" t="s">
        <v>437</v>
      </c>
      <c r="T18" t="s">
        <v>438</v>
      </c>
      <c r="X18" t="s">
        <v>472</v>
      </c>
      <c r="Z18">
        <f t="shared" si="1"/>
        <v>3</v>
      </c>
      <c r="AA18">
        <f t="shared" si="2"/>
        <v>2</v>
      </c>
      <c r="AB18">
        <f t="shared" si="3"/>
        <v>4</v>
      </c>
      <c r="AC18">
        <f t="shared" si="4"/>
        <v>2</v>
      </c>
      <c r="AD18">
        <f t="shared" si="5"/>
        <v>4</v>
      </c>
      <c r="AE18">
        <f t="shared" si="6"/>
        <v>2</v>
      </c>
      <c r="AF18">
        <f t="shared" si="7"/>
        <v>4</v>
      </c>
      <c r="AG18">
        <f t="shared" si="8"/>
        <v>2</v>
      </c>
      <c r="AH18">
        <f t="shared" si="9"/>
        <v>3</v>
      </c>
      <c r="AI18">
        <f t="shared" si="10"/>
        <v>2</v>
      </c>
      <c r="AJ18" t="s">
        <v>472</v>
      </c>
      <c r="AK18">
        <f t="shared" si="11"/>
        <v>2</v>
      </c>
      <c r="AL18">
        <f t="shared" si="12"/>
        <v>3</v>
      </c>
      <c r="AM18">
        <f t="shared" si="11"/>
        <v>3</v>
      </c>
      <c r="AN18">
        <f t="shared" si="12"/>
        <v>3</v>
      </c>
      <c r="AO18">
        <f t="shared" si="11"/>
        <v>3</v>
      </c>
      <c r="AP18">
        <f t="shared" si="12"/>
        <v>3</v>
      </c>
      <c r="AQ18">
        <f t="shared" si="11"/>
        <v>3</v>
      </c>
      <c r="AR18">
        <f t="shared" si="12"/>
        <v>3</v>
      </c>
      <c r="AS18">
        <f t="shared" si="11"/>
        <v>2</v>
      </c>
      <c r="AT18">
        <f t="shared" si="12"/>
        <v>3</v>
      </c>
      <c r="AV18">
        <f t="shared" si="13"/>
        <v>70</v>
      </c>
    </row>
    <row r="19" spans="1:48" x14ac:dyDescent="0.15">
      <c r="A19">
        <v>72</v>
      </c>
      <c r="B19" t="s">
        <v>439</v>
      </c>
      <c r="C19" t="s">
        <v>25</v>
      </c>
      <c r="D19" t="s">
        <v>24</v>
      </c>
      <c r="E19" t="s">
        <v>26</v>
      </c>
      <c r="F19" t="s">
        <v>27</v>
      </c>
      <c r="G19" t="s">
        <v>26</v>
      </c>
      <c r="H19" t="s">
        <v>27</v>
      </c>
      <c r="I19" t="s">
        <v>26</v>
      </c>
      <c r="J19" t="s">
        <v>24</v>
      </c>
      <c r="K19" t="s">
        <v>26</v>
      </c>
      <c r="L19" t="s">
        <v>24</v>
      </c>
      <c r="M19" t="s">
        <v>440</v>
      </c>
      <c r="N19" t="s">
        <v>441</v>
      </c>
      <c r="O19" t="s">
        <v>442</v>
      </c>
      <c r="R19" t="s">
        <v>443</v>
      </c>
      <c r="S19" t="s">
        <v>444</v>
      </c>
      <c r="T19" t="s">
        <v>445</v>
      </c>
      <c r="X19" t="s">
        <v>472</v>
      </c>
      <c r="Z19">
        <f t="shared" si="1"/>
        <v>3</v>
      </c>
      <c r="AA19">
        <f t="shared" si="2"/>
        <v>2</v>
      </c>
      <c r="AB19">
        <f t="shared" si="3"/>
        <v>4</v>
      </c>
      <c r="AC19">
        <f t="shared" si="4"/>
        <v>1</v>
      </c>
      <c r="AD19">
        <f t="shared" si="5"/>
        <v>4</v>
      </c>
      <c r="AE19">
        <f t="shared" si="6"/>
        <v>1</v>
      </c>
      <c r="AF19">
        <f t="shared" si="7"/>
        <v>4</v>
      </c>
      <c r="AG19">
        <f t="shared" si="8"/>
        <v>2</v>
      </c>
      <c r="AH19">
        <f t="shared" si="9"/>
        <v>4</v>
      </c>
      <c r="AI19">
        <f t="shared" si="10"/>
        <v>2</v>
      </c>
      <c r="AJ19" t="s">
        <v>472</v>
      </c>
      <c r="AK19">
        <f t="shared" si="11"/>
        <v>2</v>
      </c>
      <c r="AL19">
        <f t="shared" si="12"/>
        <v>3</v>
      </c>
      <c r="AM19">
        <f t="shared" si="11"/>
        <v>3</v>
      </c>
      <c r="AN19">
        <f t="shared" si="12"/>
        <v>4</v>
      </c>
      <c r="AO19">
        <f t="shared" si="11"/>
        <v>3</v>
      </c>
      <c r="AP19">
        <f t="shared" si="12"/>
        <v>4</v>
      </c>
      <c r="AQ19">
        <f t="shared" si="11"/>
        <v>3</v>
      </c>
      <c r="AR19">
        <f t="shared" si="12"/>
        <v>3</v>
      </c>
      <c r="AS19">
        <f t="shared" si="11"/>
        <v>3</v>
      </c>
      <c r="AT19">
        <f t="shared" si="12"/>
        <v>3</v>
      </c>
      <c r="AV19">
        <f t="shared" si="13"/>
        <v>77.5</v>
      </c>
    </row>
    <row r="20" spans="1:48" x14ac:dyDescent="0.15">
      <c r="A20">
        <v>73</v>
      </c>
      <c r="B20" t="s">
        <v>446</v>
      </c>
      <c r="C20" t="s">
        <v>25</v>
      </c>
      <c r="D20" t="s">
        <v>24</v>
      </c>
      <c r="E20" t="s">
        <v>28</v>
      </c>
      <c r="F20" t="s">
        <v>27</v>
      </c>
      <c r="G20" t="s">
        <v>25</v>
      </c>
      <c r="H20" t="s">
        <v>24</v>
      </c>
      <c r="I20" t="s">
        <v>26</v>
      </c>
      <c r="J20" t="s">
        <v>25</v>
      </c>
      <c r="K20" t="s">
        <v>26</v>
      </c>
      <c r="L20" t="s">
        <v>27</v>
      </c>
      <c r="M20" t="s">
        <v>447</v>
      </c>
      <c r="N20" t="s">
        <v>448</v>
      </c>
      <c r="O20" t="s">
        <v>449</v>
      </c>
      <c r="P20" t="s">
        <v>450</v>
      </c>
      <c r="R20" t="s">
        <v>451</v>
      </c>
      <c r="S20" t="s">
        <v>452</v>
      </c>
      <c r="T20" t="s">
        <v>453</v>
      </c>
      <c r="U20" t="s">
        <v>454</v>
      </c>
      <c r="X20" t="s">
        <v>472</v>
      </c>
      <c r="Z20">
        <f t="shared" si="1"/>
        <v>3</v>
      </c>
      <c r="AA20">
        <f t="shared" si="2"/>
        <v>2</v>
      </c>
      <c r="AB20">
        <f t="shared" si="3"/>
        <v>5</v>
      </c>
      <c r="AC20">
        <f t="shared" si="4"/>
        <v>1</v>
      </c>
      <c r="AD20">
        <f t="shared" si="5"/>
        <v>3</v>
      </c>
      <c r="AE20">
        <f t="shared" si="6"/>
        <v>2</v>
      </c>
      <c r="AF20">
        <f t="shared" si="7"/>
        <v>4</v>
      </c>
      <c r="AG20">
        <f t="shared" si="8"/>
        <v>3</v>
      </c>
      <c r="AH20">
        <f t="shared" si="9"/>
        <v>4</v>
      </c>
      <c r="AI20">
        <f t="shared" si="10"/>
        <v>1</v>
      </c>
      <c r="AJ20" t="s">
        <v>472</v>
      </c>
      <c r="AK20">
        <f t="shared" si="11"/>
        <v>2</v>
      </c>
      <c r="AL20">
        <f t="shared" si="12"/>
        <v>3</v>
      </c>
      <c r="AM20">
        <f t="shared" si="11"/>
        <v>4</v>
      </c>
      <c r="AN20">
        <f t="shared" si="12"/>
        <v>4</v>
      </c>
      <c r="AO20">
        <f t="shared" si="11"/>
        <v>2</v>
      </c>
      <c r="AP20">
        <f t="shared" si="12"/>
        <v>3</v>
      </c>
      <c r="AQ20">
        <f t="shared" si="11"/>
        <v>3</v>
      </c>
      <c r="AR20">
        <f t="shared" si="12"/>
        <v>2</v>
      </c>
      <c r="AS20">
        <f t="shared" si="11"/>
        <v>3</v>
      </c>
      <c r="AT20">
        <f t="shared" si="12"/>
        <v>4</v>
      </c>
      <c r="AV20">
        <f t="shared" si="13"/>
        <v>75</v>
      </c>
    </row>
    <row r="21" spans="1:48" x14ac:dyDescent="0.15">
      <c r="A21">
        <v>75</v>
      </c>
      <c r="B21" t="s">
        <v>455</v>
      </c>
      <c r="C21" t="s">
        <v>24</v>
      </c>
      <c r="D21" t="s">
        <v>24</v>
      </c>
      <c r="E21" t="s">
        <v>26</v>
      </c>
      <c r="F21" t="s">
        <v>24</v>
      </c>
      <c r="G21" t="s">
        <v>26</v>
      </c>
      <c r="H21" t="s">
        <v>24</v>
      </c>
      <c r="I21" t="s">
        <v>26</v>
      </c>
      <c r="J21" t="s">
        <v>24</v>
      </c>
      <c r="K21" t="s">
        <v>25</v>
      </c>
      <c r="L21" t="s">
        <v>24</v>
      </c>
      <c r="M21" t="s">
        <v>456</v>
      </c>
      <c r="N21" t="s">
        <v>457</v>
      </c>
      <c r="O21" t="s">
        <v>458</v>
      </c>
      <c r="R21" t="s">
        <v>459</v>
      </c>
      <c r="S21" t="s">
        <v>460</v>
      </c>
      <c r="T21" t="s">
        <v>461</v>
      </c>
      <c r="X21" t="s">
        <v>472</v>
      </c>
      <c r="Z21">
        <f>INT(LEFT(C21, 1))</f>
        <v>2</v>
      </c>
      <c r="AA21">
        <f t="shared" si="2"/>
        <v>2</v>
      </c>
      <c r="AB21">
        <f t="shared" si="3"/>
        <v>4</v>
      </c>
      <c r="AC21">
        <f t="shared" si="4"/>
        <v>2</v>
      </c>
      <c r="AD21">
        <f t="shared" si="5"/>
        <v>4</v>
      </c>
      <c r="AE21">
        <f t="shared" si="6"/>
        <v>2</v>
      </c>
      <c r="AF21">
        <f t="shared" si="7"/>
        <v>4</v>
      </c>
      <c r="AG21">
        <f t="shared" si="8"/>
        <v>2</v>
      </c>
      <c r="AH21">
        <f t="shared" si="9"/>
        <v>3</v>
      </c>
      <c r="AI21">
        <f t="shared" si="10"/>
        <v>2</v>
      </c>
      <c r="AJ21" t="s">
        <v>472</v>
      </c>
      <c r="AK21">
        <f t="shared" si="11"/>
        <v>1</v>
      </c>
      <c r="AL21">
        <f t="shared" si="12"/>
        <v>3</v>
      </c>
      <c r="AM21">
        <f t="shared" si="11"/>
        <v>3</v>
      </c>
      <c r="AN21">
        <f t="shared" si="12"/>
        <v>3</v>
      </c>
      <c r="AO21">
        <f t="shared" si="11"/>
        <v>3</v>
      </c>
      <c r="AP21">
        <f t="shared" si="12"/>
        <v>3</v>
      </c>
      <c r="AQ21">
        <f t="shared" si="11"/>
        <v>3</v>
      </c>
      <c r="AR21">
        <f t="shared" si="12"/>
        <v>3</v>
      </c>
      <c r="AS21">
        <f t="shared" si="11"/>
        <v>2</v>
      </c>
      <c r="AT21">
        <f t="shared" si="12"/>
        <v>3</v>
      </c>
      <c r="AV21">
        <f t="shared" si="13"/>
        <v>67.5</v>
      </c>
    </row>
    <row r="22" spans="1:48" x14ac:dyDescent="0.15">
      <c r="AJ22" t="s">
        <v>472</v>
      </c>
    </row>
    <row r="23" spans="1:48" x14ac:dyDescent="0.15">
      <c r="AJ23" t="s">
        <v>472</v>
      </c>
      <c r="AU23" s="2" t="s">
        <v>484</v>
      </c>
      <c r="AV23" s="1">
        <f>AVERAGE(AV2:AV21)</f>
        <v>71.25</v>
      </c>
    </row>
    <row r="24" spans="1:48" x14ac:dyDescent="0.15">
      <c r="AJ24" t="s">
        <v>472</v>
      </c>
    </row>
    <row r="25" spans="1:48" x14ac:dyDescent="0.15">
      <c r="AJ25" t="s">
        <v>472</v>
      </c>
    </row>
    <row r="26" spans="1:48" x14ac:dyDescent="0.15">
      <c r="AJ26" t="s">
        <v>472</v>
      </c>
    </row>
    <row r="27" spans="1:48" x14ac:dyDescent="0.15">
      <c r="AJ27" t="s">
        <v>472</v>
      </c>
    </row>
    <row r="28" spans="1:48" x14ac:dyDescent="0.15">
      <c r="AJ28" t="s">
        <v>472</v>
      </c>
    </row>
    <row r="29" spans="1:48" x14ac:dyDescent="0.15">
      <c r="AJ29" t="s">
        <v>472</v>
      </c>
    </row>
    <row r="30" spans="1:48" x14ac:dyDescent="0.15">
      <c r="AJ30" t="s">
        <v>472</v>
      </c>
    </row>
    <row r="31" spans="1:48" x14ac:dyDescent="0.15">
      <c r="AJ31" t="s">
        <v>472</v>
      </c>
    </row>
    <row r="32" spans="1:48" x14ac:dyDescent="0.15">
      <c r="AJ32" t="s">
        <v>472</v>
      </c>
    </row>
    <row r="33" spans="36:36" x14ac:dyDescent="0.15">
      <c r="AJ33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q2017</vt:lpstr>
      <vt:lpstr>q2018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CK</cp:lastModifiedBy>
  <cp:revision>0</cp:revision>
  <dcterms:created xsi:type="dcterms:W3CDTF">2018-10-01T04:35:34Z</dcterms:created>
  <dcterms:modified xsi:type="dcterms:W3CDTF">2018-10-01T04:53:59Z</dcterms:modified>
</cp:coreProperties>
</file>