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12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Default Extension="emf" ContentType="image/x-emf"/>
  <Default Extension="jpeg" ContentType="image/jpeg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heckCompatibility="1" defaultThemeVersion="124226"/>
  <bookViews>
    <workbookView xWindow="480" yWindow="135" windowWidth="14175" windowHeight="7365" tabRatio="802" activeTab="1"/>
  </bookViews>
  <sheets>
    <sheet name="DESEMBER" sheetId="27" r:id="rId1"/>
    <sheet name="NOVEMBER" sheetId="26" r:id="rId2"/>
    <sheet name="OKTOBER" sheetId="25" r:id="rId3"/>
    <sheet name="SEPTMBR" sheetId="24" r:id="rId4"/>
    <sheet name="AGUSTUS" sheetId="23" r:id="rId5"/>
    <sheet name="JULY" sheetId="22" r:id="rId6"/>
    <sheet name="JUNY" sheetId="21" r:id="rId7"/>
    <sheet name="MAY" sheetId="20" r:id="rId8"/>
    <sheet name="APRIL" sheetId="19" r:id="rId9"/>
    <sheet name="MARET" sheetId="18" r:id="rId10"/>
    <sheet name="FEBRUARI" sheetId="17" r:id="rId11"/>
    <sheet name="JANUARI" sheetId="16" r:id="rId12"/>
    <sheet name="Contoh" sheetId="15" r:id="rId13"/>
    <sheet name="JAN" sheetId="3" r:id="rId14"/>
    <sheet name="FEB" sheetId="4" r:id="rId15"/>
    <sheet name="MAR" sheetId="5" r:id="rId16"/>
    <sheet name="APR" sheetId="6" r:id="rId17"/>
    <sheet name="mei" sheetId="7" r:id="rId18"/>
    <sheet name="juni" sheetId="8" r:id="rId19"/>
    <sheet name="Juli" sheetId="9" r:id="rId20"/>
    <sheet name="Agust" sheetId="10" r:id="rId21"/>
    <sheet name="Sept" sheetId="11" r:id="rId22"/>
    <sheet name="Okt" sheetId="12" r:id="rId23"/>
    <sheet name="Nov" sheetId="13" r:id="rId24"/>
    <sheet name="Des" sheetId="14" r:id="rId25"/>
  </sheets>
  <externalReferences>
    <externalReference r:id="rId26"/>
  </externalReferences>
  <definedNames>
    <definedName name="_xlnm.Print_Area" localSheetId="20">Agust!$AK$1:$AX$32</definedName>
    <definedName name="_xlnm.Print_Area" localSheetId="4">AGUSTUS!$A$1:$L$792</definedName>
    <definedName name="_xlnm.Print_Area" localSheetId="16">APR!$AK$2:$AX$31</definedName>
    <definedName name="_xlnm.Print_Area" localSheetId="8">APRIL!$A$1:$L$801</definedName>
    <definedName name="_xlnm.Print_Area" localSheetId="12">Contoh!$A$1:$AX$46</definedName>
    <definedName name="_xlnm.Print_Area" localSheetId="24">Des!$A$1:$AX$46</definedName>
    <definedName name="_xlnm.Print_Area" localSheetId="0">DESEMBER!$A$1:$L$794</definedName>
    <definedName name="_xlnm.Print_Area" localSheetId="14">FEB!$AK$2:$AX$28</definedName>
    <definedName name="_xlnm.Print_Area" localSheetId="10">FEBRUARI!$A$1:$L$893</definedName>
    <definedName name="_xlnm.Print_Area" localSheetId="13">JAN!$A$1:$AH$45</definedName>
    <definedName name="_xlnm.Print_Area" localSheetId="11">JANUARI!$A$1:$L$1017</definedName>
    <definedName name="_xlnm.Print_Area" localSheetId="19">Juli!$AK$1:$AX$28</definedName>
    <definedName name="_xlnm.Print_Area" localSheetId="5">JULY!$A$1:$L$784</definedName>
    <definedName name="_xlnm.Print_Area" localSheetId="18">juni!$A$1:$AH$46</definedName>
    <definedName name="_xlnm.Print_Area" localSheetId="6">JUNY!$A$1:$L$893</definedName>
    <definedName name="_xlnm.Print_Area" localSheetId="15">MAR!$AK$2:$AX$29</definedName>
    <definedName name="_xlnm.Print_Area" localSheetId="9">MARET!$A$1:$L$873</definedName>
    <definedName name="_xlnm.Print_Area" localSheetId="7">MAY!$A$1:$L$653</definedName>
    <definedName name="_xlnm.Print_Area" localSheetId="17">mei!$AK$1:$AX$32</definedName>
    <definedName name="_xlnm.Print_Area" localSheetId="23">Nov!$A$1:$AX$47</definedName>
    <definedName name="_xlnm.Print_Area" localSheetId="1">NOVEMBER!$A$1:$L$794</definedName>
    <definedName name="_xlnm.Print_Area" localSheetId="22">Okt!$AM$2:$AZ$28</definedName>
    <definedName name="_xlnm.Print_Area" localSheetId="2">OKTOBER!$A$1:$L$792</definedName>
    <definedName name="_xlnm.Print_Area" localSheetId="21">Sept!$AK$2:$AX$30</definedName>
    <definedName name="_xlnm.Print_Area" localSheetId="3">SEPTMBR!$A$1:$L$792</definedName>
  </definedNames>
  <calcPr calcId="124519"/>
</workbook>
</file>

<file path=xl/calcChain.xml><?xml version="1.0" encoding="utf-8"?>
<calcChain xmlns="http://schemas.openxmlformats.org/spreadsheetml/2006/main">
  <c r="I813" i="27"/>
  <c r="H813"/>
  <c r="G813"/>
  <c r="F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813" l="1"/>
  <c r="J700" i="26"/>
  <c r="J701"/>
  <c r="J702"/>
  <c r="J703"/>
  <c r="J704"/>
  <c r="J705"/>
  <c r="J706"/>
  <c r="J707"/>
  <c r="J708"/>
  <c r="J709"/>
  <c r="J710"/>
  <c r="J711"/>
  <c r="J712"/>
  <c r="J713"/>
  <c r="J746"/>
  <c r="J747"/>
  <c r="J748"/>
  <c r="I804" l="1"/>
  <c r="H804"/>
  <c r="G804"/>
  <c r="F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I797" i="25"/>
  <c r="H797"/>
  <c r="G797"/>
  <c r="F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804" i="26" l="1"/>
  <c r="J797" i="25"/>
  <c r="I796" i="24"/>
  <c r="H796"/>
  <c r="G796"/>
  <c r="F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796" s="1"/>
  <c r="I787" i="23"/>
  <c r="H787"/>
  <c r="G787"/>
  <c r="F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I779" i="22"/>
  <c r="H779"/>
  <c r="G779"/>
  <c r="F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779" s="1"/>
  <c r="J792" i="23"/>
  <c r="J784" i="22"/>
  <c r="I921" i="21"/>
  <c r="H921"/>
  <c r="G921"/>
  <c r="F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921" s="1"/>
  <c r="J14"/>
  <c r="I648" i="20"/>
  <c r="H648"/>
  <c r="G648"/>
  <c r="F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I796" i="19"/>
  <c r="H796"/>
  <c r="G796"/>
  <c r="F796"/>
  <c r="J795"/>
  <c r="J794"/>
  <c r="J793"/>
  <c r="J792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I868" i="18"/>
  <c r="H868"/>
  <c r="G868"/>
  <c r="F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787" i="23" l="1"/>
  <c r="J648" i="20"/>
  <c r="J796" i="19"/>
  <c r="J868" i="18"/>
  <c r="J801" i="19" l="1"/>
  <c r="J873" i="18"/>
  <c r="J886" i="17"/>
  <c r="J887"/>
  <c r="J888"/>
  <c r="J889"/>
  <c r="J890"/>
  <c r="J891"/>
  <c r="J892"/>
  <c r="J893"/>
  <c r="J894"/>
  <c r="J895"/>
  <c r="I896" l="1"/>
  <c r="H896"/>
  <c r="G896"/>
  <c r="F89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922" i="16"/>
  <c r="J923"/>
  <c r="J924"/>
  <c r="J925"/>
  <c r="J926"/>
  <c r="J927"/>
  <c r="J928"/>
  <c r="J929"/>
  <c r="J930"/>
  <c r="J931"/>
  <c r="J932"/>
  <c r="J1009"/>
  <c r="J1010"/>
  <c r="J1011"/>
  <c r="J1012"/>
  <c r="I1013"/>
  <c r="H1013"/>
  <c r="G1013"/>
  <c r="F1013"/>
  <c r="J1007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AX23" i="12"/>
  <c r="J896" i="17" l="1"/>
  <c r="J1013" i="16"/>
  <c r="AM6" i="9"/>
  <c r="AN6"/>
  <c r="AO6"/>
  <c r="AP6"/>
  <c r="AQ6"/>
  <c r="AR6"/>
  <c r="AS6"/>
  <c r="AT6"/>
  <c r="AU6"/>
  <c r="AV6"/>
  <c r="AW6"/>
  <c r="AL6"/>
  <c r="AZ5" i="12" l="1"/>
  <c r="AS23" i="13" l="1"/>
  <c r="AS22"/>
  <c r="AS21"/>
  <c r="AS20"/>
  <c r="AS19"/>
  <c r="AS18"/>
  <c r="AS17"/>
  <c r="AS16"/>
  <c r="AS15"/>
  <c r="AS14"/>
  <c r="AX5" i="11" l="1"/>
  <c r="AS19" i="8" l="1"/>
  <c r="AS18"/>
  <c r="AS17"/>
  <c r="AS16"/>
  <c r="AS15"/>
  <c r="AS14"/>
  <c r="AS18" i="7"/>
  <c r="AS17"/>
  <c r="AS16"/>
  <c r="AS15"/>
  <c r="AS14"/>
  <c r="AS17" i="6"/>
  <c r="AS16"/>
  <c r="AS15"/>
  <c r="AS14"/>
  <c r="AS16" i="5"/>
  <c r="AS15"/>
  <c r="AS14"/>
  <c r="AS15" i="4"/>
  <c r="AS14"/>
  <c r="AO5" i="15" l="1"/>
  <c r="AN5"/>
  <c r="AN6" s="1"/>
  <c r="AM5"/>
  <c r="AU25"/>
  <c r="AU24"/>
  <c r="AU23"/>
  <c r="AU22"/>
  <c r="AU21"/>
  <c r="AU20"/>
  <c r="AU19"/>
  <c r="AU15"/>
  <c r="AL6"/>
  <c r="AM6"/>
  <c r="AO6"/>
  <c r="AQ6"/>
  <c r="AR6"/>
  <c r="AS6"/>
  <c r="AT6"/>
  <c r="AU6"/>
  <c r="AV6"/>
  <c r="AW6"/>
  <c r="AS14"/>
  <c r="AV14"/>
  <c r="AS15"/>
  <c r="AV15"/>
  <c r="AS16"/>
  <c r="AU16" s="1"/>
  <c r="AV16"/>
  <c r="AS17"/>
  <c r="AU17" s="1"/>
  <c r="AV17"/>
  <c r="AS18"/>
  <c r="AU18" s="1"/>
  <c r="AV18"/>
  <c r="AP5" s="1"/>
  <c r="AS19"/>
  <c r="AV19"/>
  <c r="AS20"/>
  <c r="AV20"/>
  <c r="AS21"/>
  <c r="AV21"/>
  <c r="AS22"/>
  <c r="AV22"/>
  <c r="AS23"/>
  <c r="AV23"/>
  <c r="AS24"/>
  <c r="AV24"/>
  <c r="AS25"/>
  <c r="AV25"/>
  <c r="AV25" i="5"/>
  <c r="AS25"/>
  <c r="AV24"/>
  <c r="AS24"/>
  <c r="AV23"/>
  <c r="AS23"/>
  <c r="AV22"/>
  <c r="AS22"/>
  <c r="AV21"/>
  <c r="AS21"/>
  <c r="AV20"/>
  <c r="AS20"/>
  <c r="AV19"/>
  <c r="AS19"/>
  <c r="AV18"/>
  <c r="AS18"/>
  <c r="AV17"/>
  <c r="AS17"/>
  <c r="AV16"/>
  <c r="AV15"/>
  <c r="AV14"/>
  <c r="AW6"/>
  <c r="AV6"/>
  <c r="AU6"/>
  <c r="AT6"/>
  <c r="AS6"/>
  <c r="AR6"/>
  <c r="AQ6"/>
  <c r="AP6"/>
  <c r="AO6"/>
  <c r="AN6"/>
  <c r="AM6"/>
  <c r="AL6"/>
  <c r="AX5"/>
  <c r="AX6" s="1"/>
  <c r="AV25" i="6"/>
  <c r="AS25"/>
  <c r="AV24"/>
  <c r="AS24"/>
  <c r="AV23"/>
  <c r="AS23"/>
  <c r="AV22"/>
  <c r="AS22"/>
  <c r="AV21"/>
  <c r="AS21"/>
  <c r="AV20"/>
  <c r="AS20"/>
  <c r="AV19"/>
  <c r="AS19"/>
  <c r="AV18"/>
  <c r="AS18"/>
  <c r="AV17"/>
  <c r="AV16"/>
  <c r="AV15"/>
  <c r="AV14"/>
  <c r="AW6"/>
  <c r="AV6"/>
  <c r="AU6"/>
  <c r="AT6"/>
  <c r="AS6"/>
  <c r="AR6"/>
  <c r="AQ6"/>
  <c r="AP6"/>
  <c r="AO6"/>
  <c r="AN6"/>
  <c r="AM6"/>
  <c r="AL6"/>
  <c r="AX5"/>
  <c r="AX6" s="1"/>
  <c r="AV25" i="7"/>
  <c r="AS25"/>
  <c r="AV24"/>
  <c r="AS24"/>
  <c r="AV23"/>
  <c r="AS23"/>
  <c r="AV22"/>
  <c r="AS22"/>
  <c r="AV21"/>
  <c r="AS21"/>
  <c r="AV20"/>
  <c r="AS20"/>
  <c r="AV19"/>
  <c r="AS19"/>
  <c r="AV18"/>
  <c r="AV17"/>
  <c r="AV16"/>
  <c r="AV15"/>
  <c r="AV14"/>
  <c r="AW6"/>
  <c r="AV6"/>
  <c r="AU6"/>
  <c r="AT6"/>
  <c r="AS6"/>
  <c r="AR6"/>
  <c r="AQ6"/>
  <c r="AP6"/>
  <c r="AO6"/>
  <c r="AN6"/>
  <c r="AM6"/>
  <c r="AL6"/>
  <c r="AX5"/>
  <c r="AX6" s="1"/>
  <c r="AV25" i="8"/>
  <c r="AS25"/>
  <c r="AV24"/>
  <c r="AS24"/>
  <c r="AV23"/>
  <c r="AS23"/>
  <c r="AV22"/>
  <c r="AS22"/>
  <c r="AV21"/>
  <c r="AS21"/>
  <c r="AV20"/>
  <c r="AS20"/>
  <c r="AV19"/>
  <c r="AV18"/>
  <c r="AV17"/>
  <c r="AV16"/>
  <c r="AV15"/>
  <c r="AV14"/>
  <c r="AW6"/>
  <c r="AV6"/>
  <c r="AU6"/>
  <c r="AT6"/>
  <c r="AS6"/>
  <c r="AR6"/>
  <c r="AQ6"/>
  <c r="AP6"/>
  <c r="AO6"/>
  <c r="AN6"/>
  <c r="AM6"/>
  <c r="AL6"/>
  <c r="AX5"/>
  <c r="AX6" s="1"/>
  <c r="AV25" i="9"/>
  <c r="AS25"/>
  <c r="AV24"/>
  <c r="AS24"/>
  <c r="AV23"/>
  <c r="AS23"/>
  <c r="AV22"/>
  <c r="AS22"/>
  <c r="AV21"/>
  <c r="AS21"/>
  <c r="AV20"/>
  <c r="AS20"/>
  <c r="AV19"/>
  <c r="AS19"/>
  <c r="AV18"/>
  <c r="AS18"/>
  <c r="AV17"/>
  <c r="AS17"/>
  <c r="AV16"/>
  <c r="AS16"/>
  <c r="AV15"/>
  <c r="AS15"/>
  <c r="AV14"/>
  <c r="AS14"/>
  <c r="AX5"/>
  <c r="AX6" s="1"/>
  <c r="AV25" i="10"/>
  <c r="AS25"/>
  <c r="AV24"/>
  <c r="AS24"/>
  <c r="AV23"/>
  <c r="AS23"/>
  <c r="AV22"/>
  <c r="AS22"/>
  <c r="AV21"/>
  <c r="AS21"/>
  <c r="AV20"/>
  <c r="AS20"/>
  <c r="AV19"/>
  <c r="AS19"/>
  <c r="AV18"/>
  <c r="AS18"/>
  <c r="AV17"/>
  <c r="AS17"/>
  <c r="AV16"/>
  <c r="AS16"/>
  <c r="AV15"/>
  <c r="AS15"/>
  <c r="AV14"/>
  <c r="AS14"/>
  <c r="AW6"/>
  <c r="AV6"/>
  <c r="AU6"/>
  <c r="AT6"/>
  <c r="AS6"/>
  <c r="AR6"/>
  <c r="AQ6"/>
  <c r="AP6"/>
  <c r="AO6"/>
  <c r="AN6"/>
  <c r="AM6"/>
  <c r="AL6"/>
  <c r="AX6"/>
  <c r="AV25" i="11"/>
  <c r="AS25"/>
  <c r="AV24"/>
  <c r="AS24"/>
  <c r="AV23"/>
  <c r="AS23"/>
  <c r="AV22"/>
  <c r="AS22"/>
  <c r="AV21"/>
  <c r="AS21"/>
  <c r="AV20"/>
  <c r="AS20"/>
  <c r="AV19"/>
  <c r="AS19"/>
  <c r="AV18"/>
  <c r="AS18"/>
  <c r="AV17"/>
  <c r="AS17"/>
  <c r="AV16"/>
  <c r="AS16"/>
  <c r="AV15"/>
  <c r="AS15"/>
  <c r="AV14"/>
  <c r="AS14"/>
  <c r="AW6"/>
  <c r="AV6"/>
  <c r="AU6"/>
  <c r="AT6"/>
  <c r="AS6"/>
  <c r="AR6"/>
  <c r="AQ6"/>
  <c r="AP6"/>
  <c r="AO6"/>
  <c r="AN6"/>
  <c r="AM6"/>
  <c r="AL6"/>
  <c r="AX6"/>
  <c r="AX25" i="12"/>
  <c r="AU25"/>
  <c r="AX24"/>
  <c r="AU24"/>
  <c r="AU23"/>
  <c r="AX22"/>
  <c r="AU22"/>
  <c r="AX21"/>
  <c r="AU21"/>
  <c r="AX20"/>
  <c r="AU20"/>
  <c r="AX19"/>
  <c r="AU19"/>
  <c r="AX18"/>
  <c r="AU18"/>
  <c r="AX17"/>
  <c r="AU17"/>
  <c r="AX16"/>
  <c r="AU16"/>
  <c r="AX15"/>
  <c r="AU15"/>
  <c r="AX14"/>
  <c r="AU14"/>
  <c r="AY6"/>
  <c r="AX6"/>
  <c r="AW6"/>
  <c r="AV6"/>
  <c r="AU6"/>
  <c r="AT6"/>
  <c r="AS6"/>
  <c r="AR6"/>
  <c r="AQ6"/>
  <c r="AP6"/>
  <c r="AO6"/>
  <c r="AN6"/>
  <c r="AZ6"/>
  <c r="AV25" i="13"/>
  <c r="AS25"/>
  <c r="AV24"/>
  <c r="AS24"/>
  <c r="AV23"/>
  <c r="AV22"/>
  <c r="AV21"/>
  <c r="AV20"/>
  <c r="AV19"/>
  <c r="AV18"/>
  <c r="AV17"/>
  <c r="AV16"/>
  <c r="AV15"/>
  <c r="AV14"/>
  <c r="AW6"/>
  <c r="AV6"/>
  <c r="AU6"/>
  <c r="AT6"/>
  <c r="AS6"/>
  <c r="AR6"/>
  <c r="AQ6"/>
  <c r="AP6"/>
  <c r="AO6"/>
  <c r="AN6"/>
  <c r="AM6"/>
  <c r="AL6"/>
  <c r="AX5"/>
  <c r="AX6" s="1"/>
  <c r="AV25" i="14"/>
  <c r="AS25"/>
  <c r="AV24"/>
  <c r="AS24"/>
  <c r="AV23"/>
  <c r="AS23"/>
  <c r="AV22"/>
  <c r="AS22"/>
  <c r="AV21"/>
  <c r="AS21"/>
  <c r="AV20"/>
  <c r="AS20"/>
  <c r="AV19"/>
  <c r="AS19"/>
  <c r="AV18"/>
  <c r="AS18"/>
  <c r="AV17"/>
  <c r="AS17"/>
  <c r="AV16"/>
  <c r="AS16"/>
  <c r="AV15"/>
  <c r="AS15"/>
  <c r="AV14"/>
  <c r="AS14"/>
  <c r="AW6"/>
  <c r="AV6"/>
  <c r="AU6"/>
  <c r="AT6"/>
  <c r="AS6"/>
  <c r="AR6"/>
  <c r="AQ6"/>
  <c r="AP6"/>
  <c r="AO6"/>
  <c r="AN6"/>
  <c r="AM6"/>
  <c r="AL6"/>
  <c r="AX5"/>
  <c r="AX6" s="1"/>
  <c r="AV25" i="4"/>
  <c r="AS25"/>
  <c r="AV24"/>
  <c r="AS24"/>
  <c r="AV23"/>
  <c r="AS23"/>
  <c r="AV22"/>
  <c r="AS22"/>
  <c r="AV21"/>
  <c r="AS21"/>
  <c r="AV20"/>
  <c r="AS20"/>
  <c r="AV19"/>
  <c r="AS19"/>
  <c r="AV18"/>
  <c r="AS18"/>
  <c r="AV17"/>
  <c r="AS17"/>
  <c r="AV16"/>
  <c r="AS16"/>
  <c r="AV15"/>
  <c r="AV14"/>
  <c r="AW6"/>
  <c r="AV6"/>
  <c r="AU6"/>
  <c r="AT6"/>
  <c r="AS6"/>
  <c r="AR6"/>
  <c r="AQ6"/>
  <c r="AP6"/>
  <c r="AO6"/>
  <c r="AN6"/>
  <c r="AM6"/>
  <c r="AL6"/>
  <c r="AX5"/>
  <c r="AX6" s="1"/>
  <c r="AM6" i="3"/>
  <c r="AV25"/>
  <c r="AV24"/>
  <c r="AV23"/>
  <c r="AV22"/>
  <c r="AV21"/>
  <c r="AV20"/>
  <c r="AV19"/>
  <c r="AV18"/>
  <c r="AV17"/>
  <c r="AV16"/>
  <c r="AV15"/>
  <c r="AV14"/>
  <c r="BE72" i="14"/>
  <c r="BF72"/>
  <c r="BE73"/>
  <c r="BF73"/>
  <c r="BE74"/>
  <c r="BE77" s="1"/>
  <c r="BE73" i="13"/>
  <c r="BF73"/>
  <c r="BE75" s="1"/>
  <c r="BE78" s="1"/>
  <c r="BE74"/>
  <c r="BF74"/>
  <c r="BG71" i="12"/>
  <c r="BH71"/>
  <c r="BH72" s="1"/>
  <c r="BG72"/>
  <c r="BG73"/>
  <c r="BG76" s="1"/>
  <c r="BE71" i="11"/>
  <c r="BE73" s="1"/>
  <c r="BE76" s="1"/>
  <c r="BF71"/>
  <c r="BE72"/>
  <c r="BF72"/>
  <c r="BE71" i="10"/>
  <c r="BF71"/>
  <c r="BE72"/>
  <c r="BF72"/>
  <c r="BE73"/>
  <c r="BE76" s="1"/>
  <c r="BE72" i="9"/>
  <c r="BF72"/>
  <c r="BE73"/>
  <c r="BF73"/>
  <c r="BE74"/>
  <c r="BE77" s="1"/>
  <c r="BE72" i="8"/>
  <c r="BF72"/>
  <c r="BE73"/>
  <c r="BF73"/>
  <c r="BE74"/>
  <c r="BE77" s="1"/>
  <c r="AS25" i="3"/>
  <c r="AS24"/>
  <c r="AS23"/>
  <c r="AS22"/>
  <c r="AS21"/>
  <c r="AS20"/>
  <c r="AS19"/>
  <c r="AS18"/>
  <c r="AS17"/>
  <c r="AS16"/>
  <c r="AS15"/>
  <c r="AS14"/>
  <c r="BE72" i="7"/>
  <c r="BF72"/>
  <c r="BE74" s="1"/>
  <c r="BE77" s="1"/>
  <c r="BE73"/>
  <c r="BF73"/>
  <c r="BE72" i="6"/>
  <c r="BF72"/>
  <c r="BE73"/>
  <c r="BF73"/>
  <c r="BE71" i="5"/>
  <c r="BF71"/>
  <c r="BE72"/>
  <c r="BF72"/>
  <c r="BE73"/>
  <c r="BE76" s="1"/>
  <c r="BE72" i="4"/>
  <c r="BF71"/>
  <c r="BE71"/>
  <c r="BE72" i="3"/>
  <c r="BF71"/>
  <c r="BE71"/>
  <c r="AW6"/>
  <c r="AV6"/>
  <c r="AU6"/>
  <c r="AT6"/>
  <c r="AS6"/>
  <c r="AR6"/>
  <c r="AQ6"/>
  <c r="AP6"/>
  <c r="AO6"/>
  <c r="AN6"/>
  <c r="AL6"/>
  <c r="AX5"/>
  <c r="AX6" s="1"/>
  <c r="BF72"/>
  <c r="AX5" i="15" l="1"/>
  <c r="AX6" s="1"/>
  <c r="AP6"/>
  <c r="BE74" i="6"/>
  <c r="BE77" s="1"/>
  <c r="BE73" i="3"/>
  <c r="BE76" s="1"/>
  <c r="BE73" i="4"/>
  <c r="BE76" s="1"/>
  <c r="BF72"/>
</calcChain>
</file>

<file path=xl/comments1.xml><?xml version="1.0" encoding="utf-8"?>
<comments xmlns="http://schemas.openxmlformats.org/spreadsheetml/2006/main">
  <authors>
    <author>adhi chandra jaya</author>
  </authors>
  <commentList>
    <comment ref="AQ18" authorId="0">
      <text>
        <r>
          <rPr>
            <b/>
            <sz val="12"/>
            <color indexed="81"/>
            <rFont val="Tahoma"/>
            <family val="2"/>
          </rPr>
          <t>tidak tercapai target 2 juta karena OS nya tidak turun</t>
        </r>
      </text>
    </comment>
  </commentList>
</comments>
</file>

<file path=xl/sharedStrings.xml><?xml version="1.0" encoding="utf-8"?>
<sst xmlns="http://schemas.openxmlformats.org/spreadsheetml/2006/main" count="11578" uniqueCount="1362">
  <si>
    <t>PT. ADHI CHANDRA JAYA</t>
  </si>
  <si>
    <t>AF-MRP-21</t>
  </si>
  <si>
    <t>Rev : 0</t>
  </si>
  <si>
    <t>Jl. Kalisabi No. 2 Kel. Jati Uwung Rt.004/02</t>
  </si>
  <si>
    <t>Kec. Cibodas Kota Tangerang-Banten</t>
  </si>
  <si>
    <t>Tanggal : 27 April 2012</t>
  </si>
  <si>
    <t xml:space="preserve">Jan </t>
  </si>
  <si>
    <t xml:space="preserve">Feb 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</si>
  <si>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</si>
  <si>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</si>
  <si>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</si>
  <si>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</si>
  <si>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</si>
  <si>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</si>
  <si>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</si>
  <si>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</si>
  <si>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</si>
  <si>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</si>
  <si>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Rata-Rata</t>
  </si>
  <si>
    <t>Telp. 021-5517928  Fax. 021 - 55794649</t>
  </si>
  <si>
    <t>Target</t>
  </si>
  <si>
    <t xml:space="preserve">MONTHLY QUALITY  OBJECTIVE  REPORT </t>
  </si>
  <si>
    <t>Disetujui</t>
  </si>
  <si>
    <t>Diperiksa</t>
  </si>
  <si>
    <t>Dibuat</t>
  </si>
  <si>
    <t>Aktual</t>
  </si>
  <si>
    <t>Nofriadi Chandra</t>
  </si>
  <si>
    <t>Lala Herlina</t>
  </si>
  <si>
    <t xml:space="preserve">Kinerja </t>
  </si>
  <si>
    <t>ISO 9001 : 2008</t>
  </si>
  <si>
    <t>ISO 14001:2004 &amp; OHSAS 18001:2007</t>
  </si>
  <si>
    <t>Sasaran  Mutu</t>
  </si>
  <si>
    <t xml:space="preserve">   Bulan</t>
  </si>
  <si>
    <t>: Desember</t>
  </si>
  <si>
    <t>Departemen</t>
  </si>
  <si>
    <t>:  MARKETING</t>
  </si>
  <si>
    <t xml:space="preserve">   Tahun</t>
  </si>
  <si>
    <t>BULAN</t>
  </si>
  <si>
    <t>QTY PO</t>
  </si>
  <si>
    <t>QTY TERKIRIM</t>
  </si>
  <si>
    <t>SISA PO</t>
  </si>
  <si>
    <t xml:space="preserve"> 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</si>
  <si>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</si>
  <si>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</si>
  <si>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</si>
  <si>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</si>
  <si>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</si>
  <si>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</si>
  <si>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</si>
  <si>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</si>
  <si>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</si>
  <si>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</si>
  <si>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</si>
  <si>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</si>
  <si>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NO</t>
  </si>
  <si>
    <t>ANALISA  MASALAH</t>
  </si>
  <si>
    <t>TINDAKAN  PERBAIKAN</t>
  </si>
  <si>
    <t>PIC</t>
  </si>
  <si>
    <t>DUE DATE</t>
  </si>
  <si>
    <t>STATUS</t>
  </si>
  <si>
    <t>ADC 12</t>
  </si>
  <si>
    <t>ADC 13</t>
  </si>
  <si>
    <t xml:space="preserve">TOTAL </t>
  </si>
  <si>
    <t>Rata - Rata</t>
  </si>
  <si>
    <t xml:space="preserve">Aktual Produktivitas (Kg / Jam ) </t>
  </si>
  <si>
    <t>Tarrget Produktivitas                                (1200 Kg / Jam = 1.2 Ton / Jam)</t>
  </si>
  <si>
    <t xml:space="preserve">Achievement  = Kinerja </t>
  </si>
  <si>
    <t>: November</t>
  </si>
  <si>
    <t>: Januari</t>
  </si>
  <si>
    <t>: Februari</t>
  </si>
  <si>
    <t>: Maret</t>
  </si>
  <si>
    <t>: April</t>
  </si>
  <si>
    <t>: 2016</t>
  </si>
  <si>
    <t>Eksternal</t>
  </si>
  <si>
    <t>Internal</t>
  </si>
  <si>
    <t>TERKIRIM (%)</t>
  </si>
  <si>
    <t>TOTAL</t>
  </si>
  <si>
    <t>Analisa Marketing 2016</t>
  </si>
  <si>
    <t>: Juni</t>
  </si>
  <si>
    <t>: Juli</t>
  </si>
  <si>
    <t>: Agustus</t>
  </si>
  <si>
    <t>: September</t>
  </si>
  <si>
    <t>: Oktober</t>
  </si>
  <si>
    <t>Dita / Eni</t>
  </si>
  <si>
    <t>:  Meningkatkan Jumlah Penjualan Produk Sebanyak 2.000.000 pcs / bulan &amp; Po Terkirim Minimal 90 %</t>
  </si>
  <si>
    <t>PO</t>
  </si>
  <si>
    <t>PT ADHI CHANDRA JAYA</t>
  </si>
  <si>
    <t>REV : 2</t>
  </si>
  <si>
    <t>JL KALISABI NO 2 KEL JATIUWUNG RT 004/02</t>
  </si>
  <si>
    <t>KEC CIBODAS KOTA TANGERANG-BANTEN</t>
  </si>
  <si>
    <t>TELP 021-5517928  FAX 55794649</t>
  </si>
  <si>
    <t>CUSTOMER</t>
  </si>
  <si>
    <t>NAMA PRODUK</t>
  </si>
  <si>
    <t>PLAN JUMLAH PO</t>
  </si>
  <si>
    <t>TOTAL QTY</t>
  </si>
  <si>
    <t xml:space="preserve">QTY </t>
  </si>
  <si>
    <t>PO TAMBAHAN</t>
  </si>
  <si>
    <t>TERKIRIM</t>
  </si>
  <si>
    <t>TOA</t>
  </si>
  <si>
    <t>FIXING SCREW</t>
  </si>
  <si>
    <t>BS-1020 BRACKET</t>
  </si>
  <si>
    <t>HX-SW HANDLE BRACKET</t>
  </si>
  <si>
    <t>TC-303 ANGLE</t>
  </si>
  <si>
    <t>TC-615 ANGLE</t>
  </si>
  <si>
    <t>TC-630 ANGLE</t>
  </si>
  <si>
    <t>BH-SCREW 3X6 FE BCR B-TIGHT</t>
  </si>
  <si>
    <t>SQUARE NUT M10 ZN A</t>
  </si>
  <si>
    <t>HY-CW1B SPACER</t>
  </si>
  <si>
    <t>BRAKET A</t>
  </si>
  <si>
    <t>BRAKET B</t>
  </si>
  <si>
    <t>BASE METAL</t>
  </si>
  <si>
    <t>TC-153 PLATE</t>
  </si>
  <si>
    <t>ER-1103  CUP</t>
  </si>
  <si>
    <t>ER-1103  POLE</t>
  </si>
  <si>
    <t>ZH-5025B BOTTOM PLATE W/PLT CR3</t>
  </si>
  <si>
    <t>ZH-4015 BOTTOM PLATE W/PLT</t>
  </si>
  <si>
    <t>METAL RING 16X23X15MM</t>
  </si>
  <si>
    <t>ER 520 HEAT SINK</t>
  </si>
  <si>
    <t>ER 1106 HEAT SINK G</t>
  </si>
  <si>
    <t>ER-1106 UNIT HOLD METAL W/PLT CR3</t>
  </si>
  <si>
    <t>PC-1867F KNOB NUT M4 W/NI PLT</t>
  </si>
  <si>
    <t>TU-650 BOTTOM PLATE GALVANIS</t>
  </si>
  <si>
    <t>ER-510 BOTTOM PLATE GALVANIS</t>
  </si>
  <si>
    <t>SC-615 BOTTOM PLATE GALVANIS</t>
  </si>
  <si>
    <t>HY-PF1B SIDE BAR</t>
  </si>
  <si>
    <t>HY-PF1B FRONT BAR</t>
  </si>
  <si>
    <t>HY-PF1B REINFORCEMENT PLATE</t>
  </si>
  <si>
    <t>TU-750A BOTTOM PLATE (Full machining)</t>
  </si>
  <si>
    <t>TC-303 BOTTOM PLATE GALVANIS</t>
  </si>
  <si>
    <t>BS-BUFFLE</t>
  </si>
  <si>
    <t>HS-150W ST OUTSERT FE  CR3</t>
  </si>
  <si>
    <t>SC-622 BOTTOM PLATE GALVANIS</t>
  </si>
  <si>
    <t>HS-150B ST OUTSERT FE BLK CR3</t>
  </si>
  <si>
    <t>NUT M16 FE CR3 (P 1 5)</t>
  </si>
  <si>
    <t>WASHER 16 X 32 X 2,6</t>
  </si>
  <si>
    <t>MIC ADAPTOR</t>
  </si>
  <si>
    <t>1020 REAR BOARD</t>
  </si>
  <si>
    <t>TU-30ML BOTTOM PLATE W/PLT</t>
  </si>
  <si>
    <t>TU-50ML BOTTOM PLATE W/PLT</t>
  </si>
  <si>
    <t>HEX-SOCKET M4X2 SUS 3SEMS</t>
  </si>
  <si>
    <t>HY-BH10B BOARD WALL STOPPER</t>
  </si>
  <si>
    <t>DIES PLATE A PAR 1303 G 12</t>
  </si>
  <si>
    <t>PLATE A PA-R19261A12</t>
  </si>
  <si>
    <t>PLATE A PA-R1455A12</t>
  </si>
  <si>
    <t>PLATE A PA-TR1303G12</t>
  </si>
  <si>
    <t>PLATE A PA-R19290A12</t>
  </si>
  <si>
    <t>PLATE A PA-R19291A12</t>
  </si>
  <si>
    <t>PLAT SPCC UK SD 2 X 160 X 75</t>
  </si>
  <si>
    <t>PLAT SPCC UK 100 X 60 X 2.0 MM</t>
  </si>
  <si>
    <t>HY-CM10 L-PLATE BRACKET</t>
  </si>
  <si>
    <t>HY-CM20 CEILING BRACKET</t>
  </si>
  <si>
    <t>F-1000  SPEAKER BRACKET</t>
  </si>
  <si>
    <t>F-2000  SPEAKER BRACKET</t>
  </si>
  <si>
    <t>F-1000 WALL BRACKET</t>
  </si>
  <si>
    <t>F-2000 WALL BRACKET</t>
  </si>
  <si>
    <t>INDOKARLO</t>
  </si>
  <si>
    <t>PLATE EM T120 K 56X46X3.0</t>
  </si>
  <si>
    <t>PLATE EM T120 B 84X46X3.0</t>
  </si>
  <si>
    <t>BUSHING 22,5X10</t>
  </si>
  <si>
    <t>PIN 55542-900081-AND</t>
  </si>
  <si>
    <t>PIN 55542-90008ALI</t>
  </si>
  <si>
    <t>BUSHING 14X21</t>
  </si>
  <si>
    <t>PLATE SUPPORT EXH UPPER</t>
  </si>
  <si>
    <t>PLATE SUPPORT EXH LOWER</t>
  </si>
  <si>
    <t>BUSHING 6 X 6,4</t>
  </si>
  <si>
    <t>BUSHING 13X54,5</t>
  </si>
  <si>
    <t>BUSHING 14 X 32</t>
  </si>
  <si>
    <t>BUSHING SPROKECT OE</t>
  </si>
  <si>
    <t>INNER TUBE 70 X 63</t>
  </si>
  <si>
    <t>PLATE DUCT LOWER</t>
  </si>
  <si>
    <t>GEAR SPROCKET OE</t>
  </si>
  <si>
    <t>BUSHING TML 300</t>
  </si>
  <si>
    <t>L BUSHING 13 X 54.5</t>
  </si>
  <si>
    <t>PIN 2UT</t>
  </si>
  <si>
    <t>GEAR SPROCKET CC</t>
  </si>
  <si>
    <t xml:space="preserve">BOLT STAY C.W </t>
  </si>
  <si>
    <t>INNER TUBE 1 01 NA-0005-13</t>
  </si>
  <si>
    <t>INNER TUBE 2 01 NA-0005-14</t>
  </si>
  <si>
    <t>OUTER TUBE 01NA-0005-12</t>
  </si>
  <si>
    <t>L OUTER BUSH 28.9 X 30</t>
  </si>
  <si>
    <t>L INNER BUSH 15 X 121.9</t>
  </si>
  <si>
    <t>MTM</t>
  </si>
  <si>
    <t>FEMALE SCREW D80N</t>
  </si>
  <si>
    <t>METAL D80N</t>
  </si>
  <si>
    <t>SPW 16 X 200 K2L (ASSY)</t>
  </si>
  <si>
    <t>SPW 16X19X68 4L (HM)</t>
  </si>
  <si>
    <t>BEARING RACE IMV (ASSY)</t>
  </si>
  <si>
    <t>HANDLE JOINT PJ</t>
  </si>
  <si>
    <t>EXTENSION HANDLE IMV</t>
  </si>
  <si>
    <t>ROD HANDLE,D80N (PLATTED)</t>
  </si>
  <si>
    <t>WASHER KICK STATER KVLP</t>
  </si>
  <si>
    <t>HANDLE PJ 480W (EFC)</t>
  </si>
  <si>
    <t>ROD HANDLE 480W (PLATTED)</t>
  </si>
  <si>
    <t>CONE RACE STERING TOP GN5</t>
  </si>
  <si>
    <t>CONE RACE STERING BOTTOM</t>
  </si>
  <si>
    <t>FEMALE SCREW DOIN</t>
  </si>
  <si>
    <t>METAL DOIN</t>
  </si>
  <si>
    <t>HANDLE PJ D28G</t>
  </si>
  <si>
    <t>HANDLE PJ D40G</t>
  </si>
  <si>
    <t>HANDLE PJ D40G (JPN)</t>
  </si>
  <si>
    <t>FEMALE SCREW YR9</t>
  </si>
  <si>
    <t>METAL YR9</t>
  </si>
  <si>
    <t>SPACER BUSH D80N</t>
  </si>
  <si>
    <t>SPW 20.6 X 117 K2L (ASSY)</t>
  </si>
  <si>
    <t>ROD HANDLE N-X11M (PLATTED)</t>
  </si>
  <si>
    <t>BEARING PJ SET</t>
  </si>
  <si>
    <t>FEMALE SCREW SMUV</t>
  </si>
  <si>
    <t>METAL  SMUV</t>
  </si>
  <si>
    <t>METAL JAZZ</t>
  </si>
  <si>
    <t>FEMALE SCREW JAZZ</t>
  </si>
  <si>
    <t>METAL PJ</t>
  </si>
  <si>
    <t>FEMALE SCREW PJ</t>
  </si>
  <si>
    <t>BEARING COVER</t>
  </si>
  <si>
    <t>EXTENSION HANDLE + SPRING</t>
  </si>
  <si>
    <t>HANDLE PJ X 620 (ASSY)</t>
  </si>
  <si>
    <t>WASHER X 620 (MACHINED)</t>
  </si>
  <si>
    <t>HANDLE SPW 200 SE (PLATTED)</t>
  </si>
  <si>
    <t>SPW 16 X180 X OS19K</t>
  </si>
  <si>
    <t>SPW 16 X 150 K2L (ASSY)</t>
  </si>
  <si>
    <t>SPW 16X240 K2L</t>
  </si>
  <si>
    <t>SPW 16 X 19 X 68 4L HM (PLATTED)</t>
  </si>
  <si>
    <t>SPW 18 X 19 X 105 HM (PLATTED)</t>
  </si>
  <si>
    <t>SPW 16 X 180 K2L (ASSY)</t>
  </si>
  <si>
    <t>PINION GUIDE</t>
  </si>
  <si>
    <t>PINION JOINT SM</t>
  </si>
  <si>
    <t>WASHER KICK STARTER KVRA</t>
  </si>
  <si>
    <t>SPW 16X82XOS14K</t>
  </si>
  <si>
    <t>SUPPORT JACK D40G</t>
  </si>
  <si>
    <t>WASHER KICK STARTER KTLM</t>
  </si>
  <si>
    <t>WASHER KICK STARTER KVYG</t>
  </si>
  <si>
    <t>SPW 16 X 67 2L (PLATTED)</t>
  </si>
  <si>
    <t>WASHER O MACHINED</t>
  </si>
  <si>
    <t>FEMALE SCREW D30D</t>
  </si>
  <si>
    <t>METAL D30D</t>
  </si>
  <si>
    <t>KAYABA</t>
  </si>
  <si>
    <t>PISTON ROD MACH A0184-23254-M0</t>
  </si>
  <si>
    <t>PISTON ROD MACHINING SA254-19336-MO</t>
  </si>
  <si>
    <t>STERING SHAFT PLUG 13001-02275</t>
  </si>
  <si>
    <t>PISTON ROD MACH SA254-19386-M0</t>
  </si>
  <si>
    <t>BEARING CASE 10241-91401-00</t>
  </si>
  <si>
    <t>CENTRING WASHER 10301-90301-00</t>
  </si>
  <si>
    <t>WASHER 10301-90401-00</t>
  </si>
  <si>
    <t>PISTON ROD MACHINING OS201-00120-M</t>
  </si>
  <si>
    <t>PISTON ROD J0244-40184-M0</t>
  </si>
  <si>
    <t xml:space="preserve">PISTON ROD MACHINING OC201-00120-M </t>
  </si>
  <si>
    <t>PISTON 125</t>
  </si>
  <si>
    <t>PISTON 9293</t>
  </si>
  <si>
    <t>PISTON ROD MACHINING 10104-01239-M0</t>
  </si>
  <si>
    <t>PISTON 3001</t>
  </si>
  <si>
    <t xml:space="preserve">PISTON ROD SC254-01303-M0 </t>
  </si>
  <si>
    <t>PISTON 3318</t>
  </si>
  <si>
    <t>PISTON ROD SC254-03315M0</t>
  </si>
  <si>
    <t>CAP 13001-84085-004</t>
  </si>
  <si>
    <t>CAP OG301-01701-</t>
  </si>
  <si>
    <t>PISTON ROD 10104- 01184-M0</t>
  </si>
  <si>
    <t>PISTON ROD MACHINING A0184-15242-M0</t>
  </si>
  <si>
    <t>COLLAR SA301-91011</t>
  </si>
  <si>
    <t>COLLAR SA301-91011-OZ1</t>
  </si>
  <si>
    <t>COLLAR 12001-03081-GJ9</t>
  </si>
  <si>
    <t>RING NUT ASSY 29004-OZ1</t>
  </si>
  <si>
    <t>RING NUT ASSY 29006-OZ1</t>
  </si>
  <si>
    <t>RING NUT ASSY 29007-OZ1</t>
  </si>
  <si>
    <t>RING NUT ASSY 29008-OZ1</t>
  </si>
  <si>
    <t>RING NUT ASSY 29004</t>
  </si>
  <si>
    <t>RING NUT ASSY 29006</t>
  </si>
  <si>
    <t>RING NUT ASSY 29007</t>
  </si>
  <si>
    <t>RING NUT ASSY 29008</t>
  </si>
  <si>
    <t>EYE (PRESS) 10001-02501</t>
  </si>
  <si>
    <t>EYE 12001-02120</t>
  </si>
  <si>
    <t>EYE 12001-02176</t>
  </si>
  <si>
    <t>EYE 12001-02130</t>
  </si>
  <si>
    <t>EYE 12001-02163</t>
  </si>
  <si>
    <t>CAP 12301-01706</t>
  </si>
  <si>
    <t>VALVE STOPPER OG306-00301</t>
  </si>
  <si>
    <t>ROD GUIDE OG306-00801</t>
  </si>
  <si>
    <t>UPPER BRACKET OG201-01901</t>
  </si>
  <si>
    <t>UPPER BRACKET OG201-01902</t>
  </si>
  <si>
    <t>UPPER BRACKET OG301-01901</t>
  </si>
  <si>
    <t>UNDER BRACKET OG306-02001</t>
  </si>
  <si>
    <t>UNDER BRACKET OG306-02002</t>
  </si>
  <si>
    <t>VALVE 13341-01004</t>
  </si>
  <si>
    <t>VALVE 13341-01006</t>
  </si>
  <si>
    <t>UPPER BRACKET OG201-01903</t>
  </si>
  <si>
    <t>SPRING GUIDE 10001-03908</t>
  </si>
  <si>
    <t>SPRING GUIDE OG201-02504</t>
  </si>
  <si>
    <t>CAP 12251-01715</t>
  </si>
  <si>
    <t>CAP 12251-01716</t>
  </si>
  <si>
    <t>CAP 13001-64022-GJ9</t>
  </si>
  <si>
    <t>CAP 13001-64060-GJ9</t>
  </si>
  <si>
    <t>PISTON ROD MACHINING J0284-49620</t>
  </si>
  <si>
    <t>PISTON ROD MACHINING J0284-49621</t>
  </si>
  <si>
    <t>PAMINDO</t>
  </si>
  <si>
    <t>PIPE FORK PIVOT</t>
  </si>
  <si>
    <t>COLLAR / STAM 290G</t>
  </si>
  <si>
    <t>PLATE A</t>
  </si>
  <si>
    <t>PLATE B</t>
  </si>
  <si>
    <t>BAR SS</t>
  </si>
  <si>
    <t>PIN SPRING HOOK</t>
  </si>
  <si>
    <t>PIPE STAM</t>
  </si>
  <si>
    <t>PIPA D. 15 X 2.5 X 175.5</t>
  </si>
  <si>
    <t>PIPA Ø 15 X 2.5T X 179</t>
  </si>
  <si>
    <t>BOLT R RR CUSHION</t>
  </si>
  <si>
    <t>BOLT L RR CUSHION</t>
  </si>
  <si>
    <t>NUT SPECIAL M8</t>
  </si>
  <si>
    <t>BAR COMP 14 X 150</t>
  </si>
  <si>
    <t>COLLAR / SS400 26X24</t>
  </si>
  <si>
    <t>COLLAR S20C 18.8X45</t>
  </si>
  <si>
    <t>PATCH B RR CUSHION</t>
  </si>
  <si>
    <t>PIN LOCK</t>
  </si>
  <si>
    <t>COLLAR RR CUSHION</t>
  </si>
  <si>
    <t>COLLAR PIVOT</t>
  </si>
  <si>
    <t>BOLT RR CUSHION K59</t>
  </si>
  <si>
    <t>NUT SPESIAL M6 K59</t>
  </si>
  <si>
    <t>BAR ENG STOPPER</t>
  </si>
  <si>
    <t>TUTUP SAMPING</t>
  </si>
  <si>
    <t>GERENDEL</t>
  </si>
  <si>
    <t>KARET SETOPAN</t>
  </si>
  <si>
    <t>KENARI</t>
  </si>
  <si>
    <t>HANDLE+PLAT SS (LUB.CYLINDER)</t>
  </si>
  <si>
    <t>Handle+Plat SS (TNP LUB Cylinder)</t>
  </si>
  <si>
    <t>RING DOF</t>
  </si>
  <si>
    <t>RING KUNCI KECIL</t>
  </si>
  <si>
    <t>RING CYLINDER (BSR) '032173050</t>
  </si>
  <si>
    <t>PLATE SS (T. LUB CYLINDER)</t>
  </si>
  <si>
    <t>PLATE SS (LUB CYLINDER)</t>
  </si>
  <si>
    <t>RODA BAWAH TENGAH</t>
  </si>
  <si>
    <t>RODA BAWAH PINGGIR</t>
  </si>
  <si>
    <t>ENGSEL TENGAH</t>
  </si>
  <si>
    <t>HANDLE STAINLES STEEL</t>
  </si>
  <si>
    <t>BRECKET SAMPING</t>
  </si>
  <si>
    <t>HANDLE DOF</t>
  </si>
  <si>
    <t>RING TANPA LUBANG CYLINDER 031273012</t>
  </si>
  <si>
    <t>ASTRA OTOPARTS</t>
  </si>
  <si>
    <t>NUT LOCK KWK</t>
  </si>
  <si>
    <t>NUT INSERT</t>
  </si>
  <si>
    <t>SLEEVE GEAR  KWWM</t>
  </si>
  <si>
    <t>COLLAR GEAR  KWWM</t>
  </si>
  <si>
    <t>COLLAR GEAR BOX KVBA</t>
  </si>
  <si>
    <t>SLEEVE GEAR BOX KVBA</t>
  </si>
  <si>
    <t>SHAFT LH</t>
  </si>
  <si>
    <t>SHAFT RH</t>
  </si>
  <si>
    <t>METAL RING SS(400)</t>
  </si>
  <si>
    <t>CAP STYLISH</t>
  </si>
  <si>
    <t>COLLAR A/C</t>
  </si>
  <si>
    <t>PIVOT BRAKE PEDAL</t>
  </si>
  <si>
    <t>KLEM PIPA PENGAIRAN</t>
  </si>
  <si>
    <t>DETRACON</t>
  </si>
  <si>
    <t xml:space="preserve">PT HILEX </t>
  </si>
  <si>
    <t>NUT AM31239F0</t>
  </si>
  <si>
    <t>HOLDER GH51131F0</t>
  </si>
  <si>
    <t>HOLDER GH51115F0</t>
  </si>
  <si>
    <t>SOCKET GH51123F0</t>
  </si>
  <si>
    <t>HOLDER GH51148F0</t>
  </si>
  <si>
    <t>2N10066 NIPPLE END</t>
  </si>
  <si>
    <t>PIN TRUNNION</t>
  </si>
  <si>
    <t>CABLE END AN1G022F0</t>
  </si>
  <si>
    <t>WEIGHT GG4G001F0</t>
  </si>
  <si>
    <t>WEIGHT GG4G002F0</t>
  </si>
  <si>
    <t>WEIGHT GG4G003F0</t>
  </si>
  <si>
    <t>WEIGHT GG4G004F0</t>
  </si>
  <si>
    <t>WEIGHT GG4E005F0</t>
  </si>
  <si>
    <t>GROMMET GG41055FA</t>
  </si>
  <si>
    <t>GUIDE PIPE GG41064F0</t>
  </si>
  <si>
    <t>GUIDE PIPE GG41075F0</t>
  </si>
  <si>
    <t>SOCKET B GH5G001F0</t>
  </si>
  <si>
    <t>PIPE 2X10029F0</t>
  </si>
  <si>
    <t>GUIDE PIPE GG41060F0</t>
  </si>
  <si>
    <t>REPAIR GE1G01000</t>
  </si>
  <si>
    <t>REPAIR 2E1004100</t>
  </si>
  <si>
    <t>SOCKET GH51161F0</t>
  </si>
  <si>
    <t>SOCKET GH51119F0</t>
  </si>
  <si>
    <t>SOCKET GH5G004F0</t>
  </si>
  <si>
    <t>SOCKET GH5G005F0</t>
  </si>
  <si>
    <t>SCREW END GJ11259F0</t>
  </si>
  <si>
    <t>WEIGHT GG41025FO</t>
  </si>
  <si>
    <t>CASING CAP AC5G01500</t>
  </si>
  <si>
    <t>REPAIR GJ1G002F0</t>
  </si>
  <si>
    <t>REPAIR GJ1G003F0</t>
  </si>
  <si>
    <t>ACC</t>
  </si>
  <si>
    <t>COLLAR MUFFLER MOUNT</t>
  </si>
  <si>
    <t>PIN PARKING LEVER PIVOT</t>
  </si>
  <si>
    <t>COLLAR MUFLER KO7A</t>
  </si>
  <si>
    <t>LEVER COMP BRK LOCK</t>
  </si>
  <si>
    <t xml:space="preserve">BUSH HANDLE LEVER </t>
  </si>
  <si>
    <t>PIVOT BRAKE PEDAL K15A</t>
  </si>
  <si>
    <t>COLLAR 6 MM</t>
  </si>
  <si>
    <t>HOLE CAP</t>
  </si>
  <si>
    <t>PLUG CHAMP SHIFT 10</t>
  </si>
  <si>
    <t>INSERT TOP FOOTREST PILLION (RH)</t>
  </si>
  <si>
    <t>INSERT BOTTOM FOOTREST PILLION (RD)</t>
  </si>
  <si>
    <t>INSERT TOP FOOTREST PILLION (LH)</t>
  </si>
  <si>
    <t>COVER CYL HEAD KYZA</t>
  </si>
  <si>
    <t xml:space="preserve">ROTOL OIL </t>
  </si>
  <si>
    <t>GINSA</t>
  </si>
  <si>
    <t>AS ENGKOL B 8 X 345 MENTAH</t>
  </si>
  <si>
    <t>AS ENGKOL (D) MENTAH</t>
  </si>
  <si>
    <t>PATOK AYAM ZINC BLACK</t>
  </si>
  <si>
    <t>COLLAR AVAL Ǿ 7 X 19.5 X 4 PUTIH 3</t>
  </si>
  <si>
    <t>ASTRA KOMPONEN</t>
  </si>
  <si>
    <t>STICKER SEAT LOCK</t>
  </si>
  <si>
    <t>BAR SEAT LOCK K16A</t>
  </si>
  <si>
    <t>COLLAR 12 MM</t>
  </si>
  <si>
    <t>C-PLATE</t>
  </si>
  <si>
    <t>ISUZU</t>
  </si>
  <si>
    <t>PIN ASM RELAY LEVER,TBR54 (PAYUNG)</t>
  </si>
  <si>
    <t>BUSHING RELAY, TBR54 (BUSHING+O-RING)</t>
  </si>
  <si>
    <t>BUSHING SHACKEL FR SPR,NKR71</t>
  </si>
  <si>
    <t>STUD AXLE SHAFT SET,NKR I6-97359 803-0</t>
  </si>
  <si>
    <t>BUSHING SPRING FR NKR66  ( 43 X 25 X 71 )</t>
  </si>
  <si>
    <t>BUSHING SHACKEL FR SPR,N ( 56X40X25X34 )</t>
  </si>
  <si>
    <t>BUSHING SHACKEL FR SPR,N ( 48.7X36.7X25X41 )</t>
  </si>
  <si>
    <t>BUSHING SHACKEL FR SPR,N ( 42X25X81 )</t>
  </si>
  <si>
    <t>BUSHING RR SPR RR NKR66 ( 48X40X25X40.5 )</t>
  </si>
  <si>
    <t>BUSHING,SHACKLE RR NKR7 ( 34X28X68 )</t>
  </si>
  <si>
    <t>BUSHING SPRINGFVZ I6-65001 319-0</t>
  </si>
  <si>
    <t>BRACKET STOPPER SUB SPRI ( HANGER )</t>
  </si>
  <si>
    <t>BAR STRUT RH TBR 541(ANCHOR TOURING RH)</t>
  </si>
  <si>
    <t>BAR STRUT LH TBR 541(ANCHOR TOURING LH)</t>
  </si>
  <si>
    <t>BUSHING LEAF SPR, FRT FVZ 38 X 32 X 79</t>
  </si>
  <si>
    <t>AMESU</t>
  </si>
  <si>
    <t>NUT STAR GEAR</t>
  </si>
  <si>
    <t xml:space="preserve">HANDAL CITRA </t>
  </si>
  <si>
    <t>PLAT ANGKUR BESAR</t>
  </si>
  <si>
    <t>BOHLINDO</t>
  </si>
  <si>
    <t>SHEAR CONNECTOR</t>
  </si>
  <si>
    <t>PLAT ANGKUR KECIL</t>
  </si>
  <si>
    <t>CHEMCO</t>
  </si>
  <si>
    <t>BUSH HANDLE LEVER K18A</t>
  </si>
  <si>
    <t>LEVER COMP  BRK LOCK K16</t>
  </si>
  <si>
    <t>PIN PARKING LEVER PIVOT K16</t>
  </si>
  <si>
    <t>SETIAGUNA SEJATI</t>
  </si>
  <si>
    <t>SLIDER FAN BELT ADJUSTING (16385-BZ010)</t>
  </si>
  <si>
    <t>SLIDER FAN BELT ADJUSTING (16385-BZ030)</t>
  </si>
  <si>
    <t>COLLAR SUPPORT 231009-7830 POLOS</t>
  </si>
  <si>
    <t>PLUG SEAT 041108-05102</t>
  </si>
  <si>
    <t>SHEET PLUG 042110-10101 (HINO)</t>
  </si>
  <si>
    <t>SCREW PLUG P33067-7830</t>
  </si>
  <si>
    <t>HEX BOLT M14X186MM TRVLN 031114-27120</t>
  </si>
  <si>
    <t>RETAINER D.11,3 (D.4)X25,5MM TRVLN 230428-72110</t>
  </si>
  <si>
    <t>DUTA NICHIRINDO</t>
  </si>
  <si>
    <t>SS41 31.75 X 22 MM</t>
  </si>
  <si>
    <t>SS400 DIA.28X212 MM</t>
  </si>
  <si>
    <t>SS400 DIA.22X162 MM</t>
  </si>
  <si>
    <t>AS8,5X3000</t>
  </si>
  <si>
    <t>AS 8X3000</t>
  </si>
  <si>
    <t>CV MULTI STELL DUCH</t>
  </si>
  <si>
    <t>PIPA CORALT UK 8 X 72</t>
  </si>
  <si>
    <t>BUSHING 7095 UK 40 X 25 X 35 MM</t>
  </si>
  <si>
    <t>BUSHING UK 36 X 30 X 78 mm</t>
  </si>
  <si>
    <t>PIPA CORALT UK 8 X 76 MM</t>
  </si>
  <si>
    <t>PIPA CORALT UK 8X71 MM</t>
  </si>
  <si>
    <t>PIPA CORALT UK 10 X 81MM</t>
  </si>
  <si>
    <t>B.CARA 34X28X68</t>
  </si>
  <si>
    <t>B.CARA 42X40X35</t>
  </si>
  <si>
    <t>B.CARA 42X40X30</t>
  </si>
  <si>
    <t>MUARA TEWEH</t>
  </si>
  <si>
    <t xml:space="preserve">PIPE ENG HANGER </t>
  </si>
  <si>
    <t>PIPE 54 X 700</t>
  </si>
  <si>
    <t>SZ382-JAA08 BUSHING SPRING FR</t>
  </si>
  <si>
    <t>BUSHING SPRING (28 X 36 X68 )</t>
  </si>
  <si>
    <t>HINO</t>
  </si>
  <si>
    <t>EYE 12001-02120 LP</t>
  </si>
  <si>
    <t>BOLT RR CUSHION K18A</t>
  </si>
  <si>
    <t>TRADEKON</t>
  </si>
  <si>
    <t>BUSHING UK 43X25X71 MM</t>
  </si>
  <si>
    <t>PBR</t>
  </si>
  <si>
    <t>Metal attachment 48435-36020 PSGS.059.0</t>
  </si>
  <si>
    <t>S45C 50X102 MM</t>
  </si>
  <si>
    <t>S45C 50 X 73 MM</t>
  </si>
  <si>
    <t>YAZUHO</t>
  </si>
  <si>
    <t>ENGINE MOUNTING FIGHTER 64</t>
  </si>
  <si>
    <t xml:space="preserve">CITRA LANGGENG </t>
  </si>
  <si>
    <t>SENTOSA</t>
  </si>
  <si>
    <t>PLACON MOUNT METAL 40 D-TYPE (PM-4010D)</t>
  </si>
  <si>
    <t>PLACON MOUNT METAL 60 A-TYPE (MT-5060A)</t>
  </si>
  <si>
    <t>AUTOPLASTIK</t>
  </si>
  <si>
    <t>METAL RING OK150</t>
  </si>
  <si>
    <t>BUSHING G817</t>
  </si>
  <si>
    <t>INTERNAL</t>
  </si>
  <si>
    <t>EKSTERNAL</t>
  </si>
  <si>
    <t>:  Meningkatkan Jumlah Penjualan Produk Sebanyak 2.500.000 pcs / bulan &amp; Po Terkirim Minimal 90 %</t>
  </si>
  <si>
    <t>KETERANGAN</t>
  </si>
  <si>
    <t xml:space="preserve">HY-CL20 CLUSTER PLATE </t>
  </si>
  <si>
    <t xml:space="preserve">PLATE SPCC UK.1.5MM X 187.5 </t>
  </si>
  <si>
    <t>SUPPORT 2X Q</t>
  </si>
  <si>
    <t>SPW 14 X 100 KH ( ASSY)</t>
  </si>
  <si>
    <t xml:space="preserve">SUPPORT T7Y </t>
  </si>
  <si>
    <t>SPW 16 X 82 X OS14K</t>
  </si>
  <si>
    <t>SUMARA</t>
  </si>
  <si>
    <t>HOLDER FLOOR MAT 08P14-TG1-7000</t>
  </si>
  <si>
    <t>CHUHATSU</t>
  </si>
  <si>
    <t>WASHER 215</t>
  </si>
  <si>
    <t>WASHER 201</t>
  </si>
  <si>
    <t>WASHER Z-284</t>
  </si>
  <si>
    <t>WASHER 2835</t>
  </si>
  <si>
    <t>WASHER RING 218</t>
  </si>
  <si>
    <t>RING Z-284-R1</t>
  </si>
  <si>
    <t>RING / WASHER Z284-R2</t>
  </si>
  <si>
    <t>WEDGE CASTER 48192-37110</t>
  </si>
  <si>
    <t>RING WASHER Z-291</t>
  </si>
  <si>
    <t>WASHER Z- 254</t>
  </si>
  <si>
    <t>WASHER Z- 295</t>
  </si>
  <si>
    <t>WASHER Z275</t>
  </si>
  <si>
    <t xml:space="preserve">DUSH CAP CASE </t>
  </si>
  <si>
    <t>CENTRING WASHER SK501-90301-00</t>
  </si>
  <si>
    <t>VALVE BODY</t>
  </si>
  <si>
    <t xml:space="preserve">CENTER ROD </t>
  </si>
  <si>
    <t>CYLINDER HEAD</t>
  </si>
  <si>
    <t>SINAR ALUM</t>
  </si>
  <si>
    <t>SLEEVE K56</t>
  </si>
  <si>
    <t>SLEEVE K15G</t>
  </si>
  <si>
    <t>SLEEVE REAR WHEEL KWWR</t>
  </si>
  <si>
    <t>UPPER METAL MACHINING</t>
  </si>
  <si>
    <t>TEKNO</t>
  </si>
  <si>
    <t>RODA ATAS TENGAH (NK) + POLES</t>
  </si>
  <si>
    <t>BREKET SAMPING</t>
  </si>
  <si>
    <t>RODA BAWAH TENGAH (NK) + POLES</t>
  </si>
  <si>
    <t>RODA BAWAH PINGGIR (NK) + POLES</t>
  </si>
  <si>
    <t>ENGSEL TENGAH (NK) + POLES</t>
  </si>
  <si>
    <t>Roda Atas Bengkok Tengah + Engsel (NK)</t>
  </si>
  <si>
    <t>RODA ATAS PINGGIR (NK) + POLES</t>
  </si>
  <si>
    <t>Roda Atas Bengkok Pinggir + Engsel (NK)</t>
  </si>
  <si>
    <t>ANEKA KOMKAR</t>
  </si>
  <si>
    <t>BAR R</t>
  </si>
  <si>
    <t>BAR L</t>
  </si>
  <si>
    <t>RING COVER</t>
  </si>
  <si>
    <t>PIPA STKM II 15X10X300</t>
  </si>
  <si>
    <t>PIPA II A/SS 400 23,1X21X300</t>
  </si>
  <si>
    <t>COLLAR 6MM (IP 096025)</t>
  </si>
  <si>
    <t>BAR SEMI F IP R</t>
  </si>
  <si>
    <t>METAL IP 3113</t>
  </si>
  <si>
    <t>METAL IP 3114</t>
  </si>
  <si>
    <t>METAL IP 3007</t>
  </si>
  <si>
    <t>RING PLATE IP 5581</t>
  </si>
  <si>
    <t>INER TUBE WELDING</t>
  </si>
  <si>
    <t>PIN IP 5581</t>
  </si>
  <si>
    <t>INER TUBE 5581</t>
  </si>
  <si>
    <t>OUTER TUBEWELDING</t>
  </si>
  <si>
    <t>JASA POT CHAMPER IP3107  PIN</t>
  </si>
  <si>
    <t>METAL IP3110</t>
  </si>
  <si>
    <t>CENTERLESS GRINDING</t>
  </si>
  <si>
    <t>PEMBUATAN TUBING</t>
  </si>
  <si>
    <t>BUBUT STOPER TOP IP</t>
  </si>
  <si>
    <t>PEMBUATAN PIN 14210</t>
  </si>
  <si>
    <t>PROSES GRINDING 3107</t>
  </si>
  <si>
    <t>BUSHING SPROCKET</t>
  </si>
  <si>
    <t>GEAR SPROCKET</t>
  </si>
  <si>
    <t>PROSES GRINDING 3110</t>
  </si>
  <si>
    <t>PIPA 23.2X20.7X4300</t>
  </si>
  <si>
    <t>PIPA 23.2X20.1X3700</t>
  </si>
  <si>
    <t>PIPA 17.3X12X5800</t>
  </si>
  <si>
    <t>PIPA 17.3X10X550</t>
  </si>
  <si>
    <t>PIPA 15X10X4200</t>
  </si>
  <si>
    <t>PIPA 14X10X5300</t>
  </si>
  <si>
    <t>PEMBUATAN BUSHING 14214</t>
  </si>
  <si>
    <t>RIMBA</t>
  </si>
  <si>
    <t>BARREL &amp; GRAB BRASS M10</t>
  </si>
  <si>
    <t>PLATE TEMBERENG uk.15X15X7.5mm Galv</t>
  </si>
  <si>
    <t>RODA PELUNCUR</t>
  </si>
  <si>
    <t>INTIKARYA</t>
  </si>
  <si>
    <t>NECKRING</t>
  </si>
  <si>
    <t>CPM</t>
  </si>
  <si>
    <t>INSERT NUT (KUNINGAN)</t>
  </si>
  <si>
    <t>NUT LOCK M10 pj=12mm Painting 0192A (XD832)</t>
  </si>
  <si>
    <t>NUT LOCK M10 Pj= 30mm XE351LH</t>
  </si>
  <si>
    <t>NUT LOCK M8 PJ=12</t>
  </si>
  <si>
    <t>CIPTA TEKNINDO</t>
  </si>
  <si>
    <t>AS 19 M</t>
  </si>
  <si>
    <t>AS DIA 45X74</t>
  </si>
  <si>
    <t>AS DIA45X84</t>
  </si>
  <si>
    <t>AS DIA 50,8X43</t>
  </si>
  <si>
    <t>BODY BARSTEP</t>
  </si>
  <si>
    <t>YOHZU</t>
  </si>
  <si>
    <t>COLLAR MACH + MATRL</t>
  </si>
  <si>
    <t>SCREW WR (PROS:ROLLING M16)</t>
  </si>
  <si>
    <t>SHAFT WR</t>
  </si>
  <si>
    <t>AS DIA 1435 X 442 MM</t>
  </si>
  <si>
    <t>PIN PIVOT</t>
  </si>
  <si>
    <t>NUSA METAL</t>
  </si>
  <si>
    <t>BAR L PILION STEP</t>
  </si>
  <si>
    <t>B.S INDONESIA</t>
  </si>
  <si>
    <t>PIN JOINT C3</t>
  </si>
  <si>
    <t>PT ADHI WIJAYA</t>
  </si>
  <si>
    <t>COLLAR BEARING 01800 FG</t>
  </si>
  <si>
    <t>COLLAR KCL YL 000</t>
  </si>
  <si>
    <t>COLLAR DIA 20</t>
  </si>
  <si>
    <t>WEIGHT GG4G010F0</t>
  </si>
  <si>
    <t>WEIGHT GG4G014F0</t>
  </si>
  <si>
    <t>WEIGHT GG4G013F0</t>
  </si>
  <si>
    <t>KONGO CITRA</t>
  </si>
  <si>
    <t>PIPE NOTCHING (KHN12681-C)</t>
  </si>
  <si>
    <t>BUSHING 42X32X79</t>
  </si>
  <si>
    <t>MITSUBA</t>
  </si>
  <si>
    <t>COLLAR 92152-0770A (92152-2107#A4707)</t>
  </si>
  <si>
    <t>BOSS 13061-1379A     (13061-0777#A4698)</t>
  </si>
  <si>
    <t>BOSS 13061-0316A     (13061-0775#A4700)</t>
  </si>
  <si>
    <t>BOSS LH 13061-0242C</t>
  </si>
  <si>
    <t>27012-1630B  HOOK   (27012-0801#A4703)</t>
  </si>
  <si>
    <t>BOSS 13061-0315A     (13061-0774#A4704)</t>
  </si>
  <si>
    <t>BOSS 13061-0317A     (13061-0776#A4699)</t>
  </si>
  <si>
    <t xml:space="preserve">13061-0774 BOSS    </t>
  </si>
  <si>
    <t xml:space="preserve">13061-0775 BOSS    </t>
  </si>
  <si>
    <t xml:space="preserve">13061-0776 BOSS    </t>
  </si>
  <si>
    <t xml:space="preserve">13061-0777 BOSS    </t>
  </si>
  <si>
    <t xml:space="preserve">27012-0801 HOOK   </t>
  </si>
  <si>
    <t xml:space="preserve">92152-2107 COLLAR </t>
  </si>
  <si>
    <t>NAMURA</t>
  </si>
  <si>
    <t>COLLAR 6,5X11X3</t>
  </si>
  <si>
    <t>BAUT HSMH 6X12 2B</t>
  </si>
  <si>
    <t>BAUT /BOLT HEX6X12</t>
  </si>
  <si>
    <t>INTIRODA</t>
  </si>
  <si>
    <t>JASA POT AS 17X179</t>
  </si>
  <si>
    <t>CITRA GALVALINDO</t>
  </si>
  <si>
    <t>AS RANTAI DIA. 13 X 835MM</t>
  </si>
  <si>
    <t>AS RANTAI UK 10 X 780MM</t>
  </si>
  <si>
    <t>AS RANTAI DIA. 8 X 1275MM</t>
  </si>
  <si>
    <t>AS DIA. 21MM X 1110 MM</t>
  </si>
  <si>
    <t>RACHMAT PERDANA</t>
  </si>
  <si>
    <t>JOINT</t>
  </si>
  <si>
    <t>SINAR AGUNG</t>
  </si>
  <si>
    <t>WEIGHT A STRG HANDLE</t>
  </si>
  <si>
    <t>WEIGHT HANDLE KWWX</t>
  </si>
  <si>
    <t>HANDLE KYTF</t>
  </si>
  <si>
    <t>SNAPRING</t>
  </si>
  <si>
    <t>Metal chusion engine ME-0131964 (RR) (PSGS.025.0)</t>
  </si>
  <si>
    <t>Inner Bush Arm Bawah Besar Depan AVANZA</t>
  </si>
  <si>
    <t>METAL Insulator Xenia LH (PSGS.034.0) Metal 1 &amp; 2</t>
  </si>
  <si>
    <t>METAL Insulator Xenia RH (PSGS.034.0) Metal 1 &amp; 3</t>
  </si>
  <si>
    <t xml:space="preserve">EKA METAL </t>
  </si>
  <si>
    <t>MACHINING SHAF AS 30X25X85</t>
  </si>
  <si>
    <t>ANSORI</t>
  </si>
  <si>
    <t>PIN D40</t>
  </si>
  <si>
    <t>PLATE MOUNTING FUTURA</t>
  </si>
  <si>
    <t>PLATE MOUNTING CARRY</t>
  </si>
  <si>
    <t>PLATE MOUNTING 64</t>
  </si>
  <si>
    <t>PLATE MONTG AVANZA KR</t>
  </si>
  <si>
    <t>PLATE MONTG AVANZA KANAN</t>
  </si>
  <si>
    <t>PLAT ENGINE MOUNTED 62 FRONT</t>
  </si>
  <si>
    <t xml:space="preserve">HI-LEX PARTS </t>
  </si>
  <si>
    <t>CASHING CAP</t>
  </si>
  <si>
    <t>INDONESIA</t>
  </si>
  <si>
    <t>ROUND SCREW CAP</t>
  </si>
  <si>
    <t>DWI UTAMA</t>
  </si>
  <si>
    <t>PEN CLAMP C SWIVEL</t>
  </si>
  <si>
    <t>AS SENTRIK KECIL</t>
  </si>
  <si>
    <t>AS SENTRIK BESAR</t>
  </si>
  <si>
    <t>USM</t>
  </si>
  <si>
    <t>NEPEL M/S PRESS 16X11.5X16MM</t>
  </si>
  <si>
    <t>NEPEL LAS</t>
  </si>
  <si>
    <t>S45C 50 X 74 MM</t>
  </si>
  <si>
    <t>PRIUK PERKASA</t>
  </si>
  <si>
    <t>PRIMA REJEKI</t>
  </si>
  <si>
    <t>BAUT GALVANIS M12X74</t>
  </si>
  <si>
    <t>BAUT GALVANIS M10X52 A</t>
  </si>
  <si>
    <t>BAUT GALVANIS M10X52 B</t>
  </si>
  <si>
    <t>BAUT GALV. M 10 X 52 TYPE B</t>
  </si>
  <si>
    <t>BAUT GALVANIS M8X52 B</t>
  </si>
  <si>
    <t>BAUT TYRUS M8X20</t>
  </si>
  <si>
    <t>FLANGE BOLT M10X52</t>
  </si>
  <si>
    <t>SUMBER BAHAGIA</t>
  </si>
  <si>
    <t>PIN SPRING Shackel C UK.25X112Xm.20X1.5</t>
  </si>
  <si>
    <t>OUTHER BUSH</t>
  </si>
  <si>
    <t>INNER TUBE 70X64</t>
  </si>
  <si>
    <t>METAL LOWHUNT BESAR</t>
  </si>
  <si>
    <t>METAL LOWHUNT KECIL</t>
  </si>
  <si>
    <t>RING 6MM 004BB000012</t>
  </si>
  <si>
    <t>ENGINE MOUNTING FUTURA 004BB000013</t>
  </si>
  <si>
    <t>ENGINE MOUNTING CARRY 004BB000014</t>
  </si>
  <si>
    <t>PIN SHAFT (MACHINING) Machining tanpa grooving</t>
  </si>
  <si>
    <t>ENGINE MOUNTING FIGHTER 62</t>
  </si>
  <si>
    <t>IMFP</t>
  </si>
  <si>
    <t>BUSHING BRUCKET ENGSEL</t>
  </si>
  <si>
    <t>CKPM</t>
  </si>
  <si>
    <t>MUR KHARISMA CROOM LOKAL</t>
  </si>
  <si>
    <t>MUR SHOGUN 13MM CROOM</t>
  </si>
  <si>
    <t>MUR SUPRA BLACK</t>
  </si>
  <si>
    <t>ARM GRAND DRAT 9MM</t>
  </si>
  <si>
    <t>MUR HOLDER 12 X 5 X 6MM</t>
  </si>
  <si>
    <t>BAUT XENIA</t>
  </si>
  <si>
    <t>BAR STRUT,TBR54 (ANCHOR TBR52)</t>
  </si>
  <si>
    <t>DHARMA PRECISION</t>
  </si>
  <si>
    <t>STELL BAR S 35 C DIA 14</t>
  </si>
  <si>
    <t>JARISKO JAYA</t>
  </si>
  <si>
    <t>AS ST 41 D.1 1/8''X27.5</t>
  </si>
  <si>
    <t>AS Ǿ 28 X 27.5</t>
  </si>
  <si>
    <t>AS Ǿ LOCKER 22.2 X 27.5</t>
  </si>
  <si>
    <t>TOA GALINDRA</t>
  </si>
  <si>
    <t>MIC ADAPTOR KUNINGAN</t>
  </si>
  <si>
    <t xml:space="preserve">JAYA MANDIRI MOULD </t>
  </si>
  <si>
    <t>SPECER BEAT  PGM F-1</t>
  </si>
  <si>
    <t>INDTA PRATAMA</t>
  </si>
  <si>
    <t>BOSS NUT M.10 (16*20)</t>
  </si>
  <si>
    <t>BERDIKARI</t>
  </si>
  <si>
    <t>GUNA SENAPUTRA</t>
  </si>
  <si>
    <t>SHAFT MIRROR STAY</t>
  </si>
  <si>
    <t>LESTARI TEKNIK</t>
  </si>
  <si>
    <t>BOSS 13061-0608A</t>
  </si>
  <si>
    <t>BOSS 13061-0681A</t>
  </si>
  <si>
    <t>EKA MITRA</t>
  </si>
  <si>
    <t>PLAT PUTIH (RH) 1332</t>
  </si>
  <si>
    <t>RIVET K.BSR M16X21 (RIVET STRIKER)</t>
  </si>
  <si>
    <t>SURYAGRAHA M.A</t>
  </si>
  <si>
    <t>HANDLE FORMA UK : 1797 MM</t>
  </si>
  <si>
    <t>proses milling type kitchen</t>
  </si>
  <si>
    <t>HANDLE FORMA UK : 1977 MM</t>
  </si>
  <si>
    <t>HANDLE FORMA UK : 1347 MM</t>
  </si>
  <si>
    <t>HANDLE FORMA UK : 1257 MM</t>
  </si>
  <si>
    <t>HANDLE FORMA UK : 1197 MM</t>
  </si>
  <si>
    <t>HANDLE FORMA UK : 297 MM</t>
  </si>
  <si>
    <t>HANDLE FORMA UK : 147 MM</t>
  </si>
  <si>
    <t>HANDLE FORMA UK : 897 MM</t>
  </si>
  <si>
    <t>HANDLE FORMA UK : 597 MM</t>
  </si>
  <si>
    <t>HANDLE FORMA UK : 447 MM</t>
  </si>
  <si>
    <t>Bracket dia 10MM,P=370MM PC SILVER FIN (AHM 60 DEALERS)</t>
  </si>
  <si>
    <t>{Bracket dia 10MM,P=370MM PC SILVER FIN (inc Ring karet bening)}</t>
  </si>
  <si>
    <t>Bracket Slot Wall P=300MM UK 40X41 MM (AHM 60 DEALERS)</t>
  </si>
  <si>
    <t>(Brecket J Sparepart display)</t>
  </si>
  <si>
    <t>Bracket Slot Wall P=300MM  uk 40X55 MM (AHM 60 DEALERS)</t>
  </si>
  <si>
    <t>(Brecket L Sparepart display)</t>
  </si>
  <si>
    <t>Jasa coak handle forma: 2107mm(Hatta Kitchen Wet LKS-03884)</t>
  </si>
  <si>
    <t>Jasa coak handle forma: 497  (Kitchen Hatta  LKS-03875)</t>
  </si>
  <si>
    <t>Jasa coak handle forma: 582  ( Kitchen Hatta LKS-03875)</t>
  </si>
  <si>
    <t>jasa coak handle forma: 577   ( Kitchen Hatta LKS-03875 )</t>
  </si>
  <si>
    <t>jasa coak handle forma: 1327   ( Kitchen Hatta LKS-03875 )</t>
  </si>
  <si>
    <t>jasa coak handle forma: 1977   ( Kitchen Hatta LKS-03875 )</t>
  </si>
  <si>
    <t>jasa coak handle forma: 997   ( Kitchen Hatta LKS-03875 )</t>
  </si>
  <si>
    <t>jasa coak handle forma: 1717  ( Kitchen Hatta LKS-03884 )</t>
  </si>
  <si>
    <t xml:space="preserve">jasa coak handle forma KCN : 897  </t>
  </si>
  <si>
    <t>(Kitchen Forma 1A Kemvil LKS-03855)</t>
  </si>
  <si>
    <t>jasa coak handle forma KCN : 597</t>
  </si>
  <si>
    <t>jasa coak handle forma KCN : 1977</t>
  </si>
  <si>
    <t>jasa coak handle forma KCN : 717</t>
  </si>
  <si>
    <t>jasa coak handle forma KCN : 1257</t>
  </si>
  <si>
    <t>Jasa coak handle forma WDR:2367mm(WDR KEMVLL LKS-04139)</t>
  </si>
  <si>
    <t>Jasa coak halndle forma: 2325mm (WDR JULIA LKS-03932)</t>
  </si>
  <si>
    <t>Jasa coak halndle forma: 2325mm (WDR-ERNA LKS-03075)</t>
  </si>
  <si>
    <t>Jasa Coak Handle Forma : 447</t>
  </si>
  <si>
    <t>VIVERE</t>
  </si>
  <si>
    <t>Jasa coak handle forma:297 KITCHEN HATTA</t>
  </si>
  <si>
    <t>Jasa coak handle forma:447 KITCHEN HATTA</t>
  </si>
  <si>
    <t>Jasa coak handle forma:597 KITCHEN HATTA</t>
  </si>
  <si>
    <t>Jasa coak handle forma:897 KITCHEN HATTA</t>
  </si>
  <si>
    <t>Jasa coak handle forma:1197 KITCHEN HATTA</t>
  </si>
  <si>
    <t>Jasa coak handle forma:1977 KITCHEN HATTA</t>
  </si>
  <si>
    <t>Jasa coak handle forma:447 Kitchen kemvil LKS-0349</t>
  </si>
  <si>
    <t>Jasa coak handle forma:597 Kitchen kemvil LKS-0350</t>
  </si>
  <si>
    <t>Jasa coak handle forma:717 Kitchen kemvil LKS-0351</t>
  </si>
  <si>
    <t>Jasa coak handle forma:897 Kitchen kemvil LKS-0352</t>
  </si>
  <si>
    <t>Jasa coak handle forma:1257 Kitchen kemvil LKS-0353</t>
  </si>
  <si>
    <t>Jasa coak handle forma:1347 Kitchen kemvil LKS-0354</t>
  </si>
  <si>
    <t>Potong &amp; Stamping Alu Profile A 2370 MM</t>
  </si>
  <si>
    <t>Potong &amp; Stamping Alu Profile A 850 MM</t>
  </si>
  <si>
    <t>Milling &lt;(&gt;&amp;&lt;)&gt; Stamping ukuran 400 MM</t>
  </si>
  <si>
    <t>Potong,Milling Kiri &amp; Stamping Alu Profile 423MM</t>
  </si>
  <si>
    <t>Potong,Milling Kanan &amp; Stamping Alu Profile 423MM</t>
  </si>
  <si>
    <t>Milling &lt;(&gt;&amp;&lt;)&gt; Stamping ukuran 450 MM</t>
  </si>
  <si>
    <t>Milling &lt;(&gt;&amp;&lt;)&gt; Stamping ukuran 600 MM</t>
  </si>
  <si>
    <t>Milling &lt;(&gt;&amp;&lt;)&gt; Stamping ukuran 900 MM</t>
  </si>
  <si>
    <t xml:space="preserve">BAMA PUTERA </t>
  </si>
  <si>
    <t>ANTING PANJANG</t>
  </si>
  <si>
    <t>STIRINDO</t>
  </si>
  <si>
    <t>ANTING PENDEK</t>
  </si>
  <si>
    <t xml:space="preserve">PEN ANTING </t>
  </si>
  <si>
    <t>AS SLEDING</t>
  </si>
  <si>
    <t>AS RODA SLEDING</t>
  </si>
  <si>
    <t>BAUT SEGI ENAM</t>
  </si>
  <si>
    <t>BAUT M10 X 52 ( BERLEHER )</t>
  </si>
  <si>
    <t>TEPLON MEJA KOTAK</t>
  </si>
  <si>
    <t>TEPLON STOPER GASPRING</t>
  </si>
  <si>
    <t>TEPLON BULAT ( KECIL )</t>
  </si>
  <si>
    <t>TEPLON BULAT ( BESAR )</t>
  </si>
  <si>
    <t>RODA SLEDING TEPLON</t>
  </si>
  <si>
    <t>Engkol Dudukan Kereta Api (Tongkat Gaspring)</t>
  </si>
  <si>
    <t>COLLAR SUPPORT (P310406-524A)L300</t>
  </si>
  <si>
    <t>INSERT NUT T1.0 Alumunium I-lite (IDE-IN-1210AL )</t>
  </si>
  <si>
    <t>INSERT NUT T1.3 Alumunium I-lite ( IDE-IN-1213AL )</t>
  </si>
  <si>
    <t>INSERT NUT T1.7 Alumunium I-lite( IDE-IN-1217AL )</t>
  </si>
  <si>
    <t>PLACON MOUNT METAL 40 A-TYPE (PM-4010A)</t>
  </si>
  <si>
    <t>PLACON MOUNT METAL 40 B-TYPE (PM-4010B)</t>
  </si>
  <si>
    <t>PLACON MOUNT METAL 40 C-TYPE (PM-4010C)</t>
  </si>
  <si>
    <t>PLACON MOUNT METAL 60 B-TYPE (MT-5060B)</t>
  </si>
  <si>
    <t>PLACON MOUNT METAL 60 D-TYPE (MT-5060D)</t>
  </si>
  <si>
    <t>PLACON MOUNT STEEL 73 A-TYPE ( MT-5073A)</t>
  </si>
  <si>
    <t>PLACON MOUNT STEEL 73 B-TYPE ( MT-5073B)</t>
  </si>
  <si>
    <t>PLACON MOUNT STEEL 73 D-TYPE ( MT-5073D)</t>
  </si>
  <si>
    <t xml:space="preserve">BOLT ADJUSTER </t>
  </si>
  <si>
    <t>CASTER STRAP</t>
  </si>
  <si>
    <t>AMINDO JAYA</t>
  </si>
  <si>
    <t>DIESELTAMA</t>
  </si>
  <si>
    <t>BALL JOINT</t>
  </si>
  <si>
    <t>AS STABIL A PANJANG</t>
  </si>
  <si>
    <t>METAL RING OK180</t>
  </si>
  <si>
    <t xml:space="preserve">FORTUNE ABADI </t>
  </si>
  <si>
    <t>SEJAHTERA</t>
  </si>
  <si>
    <t>PLATE SEGI 8</t>
  </si>
  <si>
    <t>PLATE ANGKUR KECIL BESI ULIR</t>
  </si>
  <si>
    <t>MITRA METAL</t>
  </si>
  <si>
    <t>LEVER BUSH (L00426)</t>
  </si>
  <si>
    <t>TOYO DENSO</t>
  </si>
  <si>
    <t>422 BUSH LEVER (L00426)</t>
  </si>
  <si>
    <t>REKA GRAHA SEMESTA</t>
  </si>
  <si>
    <t xml:space="preserve">INDOSEIKI </t>
  </si>
  <si>
    <t>BOSS CENTER</t>
  </si>
  <si>
    <t>JASA PEMBUATAN PIN SHOCK ABSORBER PIVOT UK.D3XD-17</t>
  </si>
  <si>
    <t>INDRA GRAHA</t>
  </si>
  <si>
    <t>PLAT UK 30X40X50</t>
  </si>
  <si>
    <t>NAKAKIN</t>
  </si>
  <si>
    <t>MULMINDO</t>
  </si>
  <si>
    <t>ANCHOR TBR 52 A 18</t>
  </si>
  <si>
    <t>PLACON MOUNT METAL 40 E-TYPE (PM-4010E)</t>
  </si>
  <si>
    <t xml:space="preserve">BOLT ADJUSTER SMALL </t>
  </si>
  <si>
    <t xml:space="preserve">TC-153 HORN C </t>
  </si>
  <si>
    <t>WRENCH COMP SPARK PLUG</t>
  </si>
  <si>
    <t xml:space="preserve">BOSS PANEL KAWASAKI </t>
  </si>
  <si>
    <t xml:space="preserve">YOSINOBU </t>
  </si>
  <si>
    <t>Esa / Eni</t>
  </si>
  <si>
    <t>Analisa Marketing 2017</t>
  </si>
  <si>
    <t xml:space="preserve">I LITE INSERT NUT ALUMUNIUM BIG </t>
  </si>
  <si>
    <t>tidak adanya permintaan dari customer atau OS</t>
  </si>
  <si>
    <t xml:space="preserve">untuk next  telfon lagi dan perbaiki komunikasi dg customer untuk </t>
  </si>
  <si>
    <t>proses produksinya lama dan mesin bergantian</t>
  </si>
  <si>
    <t>libur lebaran</t>
  </si>
  <si>
    <t>menerbitkan order sheet</t>
  </si>
  <si>
    <t>Aktual barang banyak NG</t>
  </si>
  <si>
    <t>Pending sechdule delivery dan tidak turun order sheet</t>
  </si>
  <si>
    <t>Mesin produksi overload,  mesin rusak</t>
  </si>
  <si>
    <t xml:space="preserve">* maksimalkan perbaikan mesin, cek in sebelum pergantian item </t>
  </si>
  <si>
    <t>* inspeksi cek in 100%</t>
  </si>
  <si>
    <t xml:space="preserve">* telfon customer minta diterbitkan order sheetnya maksimal 2hari </t>
  </si>
  <si>
    <t xml:space="preserve">   sekali</t>
  </si>
  <si>
    <t xml:space="preserve">METAL FASTINDO </t>
  </si>
  <si>
    <t>BUSHING MH 024000</t>
  </si>
  <si>
    <t xml:space="preserve">PARIMIN </t>
  </si>
  <si>
    <t xml:space="preserve">NUT FLANGE </t>
  </si>
  <si>
    <t xml:space="preserve">COLLAR 6MM </t>
  </si>
  <si>
    <t xml:space="preserve">STAR MUSTIKA </t>
  </si>
  <si>
    <t>DIBUAT</t>
  </si>
  <si>
    <t>DISETUJUI</t>
  </si>
  <si>
    <t>DISAHKAN</t>
  </si>
  <si>
    <t>Eni</t>
  </si>
  <si>
    <t>CASING CAP GC4G019F0</t>
  </si>
  <si>
    <t>CASING CAP GC4G020F0</t>
  </si>
  <si>
    <t xml:space="preserve">EYE BOLT M18 </t>
  </si>
  <si>
    <t>METAL RING 18,6X22,9X16MM</t>
  </si>
  <si>
    <t xml:space="preserve">TC-303 MACHINING </t>
  </si>
  <si>
    <t xml:space="preserve">HA2060 RDG BOTTOM PLATE </t>
  </si>
  <si>
    <t>REINFORCEMENT PLATE STENLIS</t>
  </si>
  <si>
    <t>FRONT BAR STENLIS</t>
  </si>
  <si>
    <t>SIDE BAR STENLIS</t>
  </si>
  <si>
    <t>GEAR SPROCKET 4FM</t>
  </si>
  <si>
    <t>HANDLE PJ D14N (ASSY)</t>
  </si>
  <si>
    <t xml:space="preserve">PLATE SUPPORT EXH LOWER </t>
  </si>
  <si>
    <t xml:space="preserve">BUSHING 14 X 32 </t>
  </si>
  <si>
    <t>NUT LOCK M10 X 18</t>
  </si>
  <si>
    <t>NUT LOCK M10 X 20</t>
  </si>
  <si>
    <t xml:space="preserve">NUT HEXSAGONAL (M10 X 1,5) </t>
  </si>
  <si>
    <t>BOLT C11-2002 = 0</t>
  </si>
  <si>
    <t>BOLT C11-0004 = 0</t>
  </si>
  <si>
    <t>BUSHING IAMI 34X28X68</t>
  </si>
  <si>
    <t>JIG KAKI 4</t>
  </si>
  <si>
    <t>PIN 18 X 70 X 3 X 24</t>
  </si>
  <si>
    <t>PIPE KUBOTA NEW</t>
  </si>
  <si>
    <t xml:space="preserve">I LITE INSERT NUT T 1,0 STELL LONG </t>
  </si>
  <si>
    <t xml:space="preserve">STUD BOLT COVER FUSO </t>
  </si>
  <si>
    <t xml:space="preserve">SHAFT 4L45W </t>
  </si>
  <si>
    <t xml:space="preserve">F-1000 SPEAKER BRACKET ED/COATING </t>
  </si>
  <si>
    <t>BUSHING 14 X 21</t>
  </si>
  <si>
    <t>NUT LOCK M8 X 20MM</t>
  </si>
  <si>
    <t>NIPPLE END ANG027F0</t>
  </si>
  <si>
    <t>BOLT ASM M6</t>
  </si>
  <si>
    <t xml:space="preserve">INSERT NUT </t>
  </si>
  <si>
    <t xml:space="preserve">INSERT NUT 1/2 FOR SUS 1,1 LONG </t>
  </si>
  <si>
    <t xml:space="preserve">CRANK ROLLAND </t>
  </si>
  <si>
    <t xml:space="preserve">WEIGHT B STRNG K64 M6 X 130MM </t>
  </si>
  <si>
    <t>AS 2,5 X 250</t>
  </si>
  <si>
    <t xml:space="preserve">VALVE FUEL COOK </t>
  </si>
  <si>
    <t>CIPTA AGUNG M</t>
  </si>
  <si>
    <t xml:space="preserve">AS KOTAK 9,8M PANJANG </t>
  </si>
  <si>
    <t>HANDLE PLATE OVAL</t>
  </si>
  <si>
    <t>C0LLAR 12 MM T</t>
  </si>
  <si>
    <t>INNER BUSH 630</t>
  </si>
  <si>
    <t>INNER BUSH 730</t>
  </si>
  <si>
    <t>INNER BUSH 740</t>
  </si>
  <si>
    <t>STIKER SEAT LOCK NEW</t>
  </si>
  <si>
    <t xml:space="preserve">PIN 16 X 121 </t>
  </si>
  <si>
    <t xml:space="preserve">PLATE STRIP 5X25X1200 @1,17 KG </t>
  </si>
  <si>
    <t>PLATE STRIP 6X30X1200@1,69 KG</t>
  </si>
  <si>
    <t>PLATE STRIP 4,5X70X1200@2,96 KG</t>
  </si>
  <si>
    <t>HANDLE BOX WRENCH</t>
  </si>
  <si>
    <t>INNER BUSH 450</t>
  </si>
  <si>
    <t xml:space="preserve">U BOLT </t>
  </si>
  <si>
    <t>NUT M12XK59J</t>
  </si>
  <si>
    <t>AS TONG SAMPAH</t>
  </si>
  <si>
    <t>PISTON ROD MACH 12201-30148-M0</t>
  </si>
  <si>
    <t>PISTON ROD MACH 12201-30170-M0</t>
  </si>
  <si>
    <t>INNER BUSH 420</t>
  </si>
  <si>
    <t>JIG M</t>
  </si>
  <si>
    <t>PISTON ROD MACHINING OG301-00108-M</t>
  </si>
  <si>
    <t>PISTON ROD MACHINING OG301-00110-M</t>
  </si>
  <si>
    <t>PISTON ROD MACH 12201-30150-MACH+ROLLING</t>
  </si>
  <si>
    <t>BOOS FEDERAL L300  MM11107</t>
  </si>
  <si>
    <t>NIPPLE MS 526103</t>
  </si>
  <si>
    <t>SPACER BEARING 1WD-F5117-00</t>
  </si>
  <si>
    <t xml:space="preserve">F-1000 WALL BRACKET ED/COATING </t>
  </si>
  <si>
    <t>INNER BUSH 540</t>
  </si>
  <si>
    <t>T/MS 10XM8X76,5</t>
  </si>
  <si>
    <t>BUSHING 38X30X79</t>
  </si>
  <si>
    <t>PLAT STRIP 6X25X1200 @1,41 KG</t>
  </si>
  <si>
    <t xml:space="preserve">GANTUNGAN BAJU 5 KAKI FULL RAFES </t>
  </si>
  <si>
    <t>SURYA JAYA TEKNIK</t>
  </si>
  <si>
    <t>PLAT HITAM 8MMX1219X2438 (JASA SHARING)</t>
  </si>
  <si>
    <t xml:space="preserve">PREFORMED LINE </t>
  </si>
  <si>
    <t>PRODUCTS</t>
  </si>
  <si>
    <t>DPOINT EE AH ASSY EA71 (E76989-000 DUL-DI2273)</t>
  </si>
  <si>
    <t>SPOINT EA AH ASSY EA8  (P01026-000 ID-DI3323)</t>
  </si>
  <si>
    <t>SPOINT ARCHING HORN (P01028-000 ID-DI3324-LA8 )</t>
  </si>
  <si>
    <t>L LOWER ARM PJ SMUV</t>
  </si>
  <si>
    <t>L UPPER ARM D40G</t>
  </si>
  <si>
    <t>L LOWER ARM D40G</t>
  </si>
  <si>
    <t>TRI CIPTA TEKNINDO</t>
  </si>
  <si>
    <t>SHAFT DRAT KIRI M18,5X2,5X345+NUT</t>
  </si>
  <si>
    <t>SHAFT DRAT KANAN M18,5X2,5X345+NUT</t>
  </si>
  <si>
    <t>BUSHING DIA. 31,8 X 31,7 ULIR KIRI</t>
  </si>
  <si>
    <t>BUSHING DIA.31,8 X 31,7 ULIR KANAN</t>
  </si>
  <si>
    <t xml:space="preserve">GLOBAL DIMENSI </t>
  </si>
  <si>
    <t>METALINDO</t>
  </si>
  <si>
    <t>CUTTING AS DIA.32,75 DINAMIC DAMPER</t>
  </si>
  <si>
    <t xml:space="preserve">SANWA </t>
  </si>
  <si>
    <t>BOSS SPDMT  GEAR BOX</t>
  </si>
  <si>
    <t xml:space="preserve">GARUDA METAL </t>
  </si>
  <si>
    <t>UTAMA</t>
  </si>
  <si>
    <t>SUPPORT EXHAUST PIPE  M10XD21X163</t>
  </si>
  <si>
    <t>ROD FRONT SPNSN TENSION   M12X581XD10XD16</t>
  </si>
  <si>
    <t>SUPPORT EXHAUST PIPA  M10XD21X134</t>
  </si>
  <si>
    <t>WIJAYA MAJU</t>
  </si>
  <si>
    <t>TC-303 PLATE W/PLT Cr3</t>
  </si>
  <si>
    <t>ID1337-000 ID-DI2008-EA534-GALV DPOINT EE AH EA534</t>
  </si>
  <si>
    <t>DPOINT EE AH ASSY EA1 (D51390-000 DUL-DI2338)</t>
  </si>
  <si>
    <t xml:space="preserve">PISTON ROD MACH 12201-30170-MCH+ROLLING </t>
  </si>
  <si>
    <t>CENTERING WASHER SK501</t>
  </si>
  <si>
    <t xml:space="preserve">EYE 12001-02502 </t>
  </si>
  <si>
    <t>COLLAR 12001-03085-GJ9</t>
  </si>
  <si>
    <t xml:space="preserve">COMBIFIX HEAD </t>
  </si>
  <si>
    <t>HANGER BOLT M8 X 70</t>
  </si>
  <si>
    <t xml:space="preserve">NUT LOCK M8 X 32,5 MM </t>
  </si>
  <si>
    <t xml:space="preserve">NUT LOCK M8 X 30,5 MM </t>
  </si>
  <si>
    <t>JOINT PIPE AX1G068FA</t>
  </si>
  <si>
    <t>PLAT STRIP 5X20X1200 @0,94 KG</t>
  </si>
  <si>
    <t>BOSS B65-F115H-00</t>
  </si>
  <si>
    <t xml:space="preserve">COLLAR PIPE RR FORK PLAT COMP PIVOT </t>
  </si>
  <si>
    <t>GEMA GRAHA S</t>
  </si>
  <si>
    <t xml:space="preserve">BRACKET ALUMUNIUM </t>
  </si>
  <si>
    <t xml:space="preserve">PLAT KOTAK 2,3 X 71,5X84 </t>
  </si>
  <si>
    <t>PIN 0,8 X 81</t>
  </si>
  <si>
    <t>PIN 16 X 90</t>
  </si>
  <si>
    <t xml:space="preserve">TU-760 BOTTOM PLATE </t>
  </si>
  <si>
    <t>TC-303 PLATE W/PLT CR3</t>
  </si>
  <si>
    <t xml:space="preserve">TC-303 ANGLE </t>
  </si>
  <si>
    <t xml:space="preserve">ZH-2050B BOTTOM PLATE W/PLT CR3 </t>
  </si>
  <si>
    <t>ER-510 PLATING W/PLT CR3</t>
  </si>
  <si>
    <t>FEMALE SCREW 4L45W</t>
  </si>
  <si>
    <t>METAL 4L45W</t>
  </si>
  <si>
    <t>PISTON ROD MACH 12201-30135-M0 MAC+ROLLING</t>
  </si>
  <si>
    <t>PISTON ROD MACHINED OG251</t>
  </si>
  <si>
    <t>EYE OG251-02102</t>
  </si>
  <si>
    <t xml:space="preserve">AS CONVEYER </t>
  </si>
  <si>
    <t>LONG PIPE 100CM BLACK EDP (AS GEPENG)</t>
  </si>
  <si>
    <t>LONG PIPE 100CM BLACK EDP (AS GEPENG) MENTAH</t>
  </si>
  <si>
    <t xml:space="preserve">HEAD CONNECTOR </t>
  </si>
  <si>
    <t>SPOINT EE AH ASSY EA21 D50350-000</t>
  </si>
  <si>
    <t>SPOINT EE AH ASSY EA21 ID0851-000</t>
  </si>
  <si>
    <t>SPOINT LE AH ASSY LA20  (ID0850-000)</t>
  </si>
  <si>
    <t>NO : AF-MKT-006</t>
  </si>
  <si>
    <t>ISO 9001 : 2015</t>
  </si>
  <si>
    <t>Tanggal : 1 Maret 2018</t>
  </si>
  <si>
    <t>AF-TMJ-023</t>
  </si>
  <si>
    <t xml:space="preserve">ISO 9001 : 2015 </t>
  </si>
  <si>
    <t>Tanggal  : 01 Maret 2018</t>
  </si>
  <si>
    <t>SPW 16 X 140 X OS 19K (ASSY)</t>
  </si>
  <si>
    <t>BUSHING KUNINGAN DIA 55X28</t>
  </si>
  <si>
    <t>BUSHING WARNA PUTIH DIA 44X52</t>
  </si>
  <si>
    <t>SCREW END GJ1G007F0</t>
  </si>
  <si>
    <t>PLACON MOUNT STEEL 73 C-TYPE ( MT-5073C)</t>
  </si>
  <si>
    <t>IDLE SHAFT GEAR TF70 (10540H-28700)P.36,5MM</t>
  </si>
  <si>
    <t>IDLE SHAFT GEAR TF70 (105300-28700)P.32MM</t>
  </si>
  <si>
    <t>SPCC SD 1,6MM X 1565MM X 2400</t>
  </si>
  <si>
    <t>AS STABIL PENDEK</t>
  </si>
  <si>
    <t>NUT (OS-06A) 92210-0882A</t>
  </si>
  <si>
    <t>1. Barang masih dalam proses produksi + subcont</t>
  </si>
  <si>
    <t>*  Koordinasi pada bagian terkait dan review PO+ data outstanding</t>
  </si>
  <si>
    <t xml:space="preserve">   untuk mengestimasi produk keluar sesuai schedule delivey yang</t>
  </si>
  <si>
    <t>MKT. GUDANG</t>
  </si>
  <si>
    <t>PPC.PRODUKSI</t>
  </si>
  <si>
    <t>MKT</t>
  </si>
  <si>
    <t>CLOSE</t>
  </si>
  <si>
    <t xml:space="preserve">   sudah ditentukan dan Follow Up ke Supplier Subcont.</t>
  </si>
  <si>
    <t xml:space="preserve">NUT LOCK M8X27,5MM </t>
  </si>
  <si>
    <t>COLLAR STKM 13A (DIA 27,2 X 14,8 X 60MM)</t>
  </si>
  <si>
    <t xml:space="preserve">ANTI BACK </t>
  </si>
  <si>
    <t xml:space="preserve">GARUDA METALINDO </t>
  </si>
  <si>
    <t xml:space="preserve">COLLAR 21,9 PEJAL </t>
  </si>
  <si>
    <t xml:space="preserve">COLLAR 11 MM PEJAL </t>
  </si>
  <si>
    <t>Lala</t>
  </si>
  <si>
    <t>Adi</t>
  </si>
  <si>
    <t>DUL-DI2276 SPOINT LE AH ASSY LA20  (A18773-000)</t>
  </si>
  <si>
    <t>LOWER CUP</t>
  </si>
  <si>
    <t xml:space="preserve">BASE PLATE </t>
  </si>
  <si>
    <t>BUSHING 30 X 25 X 69</t>
  </si>
  <si>
    <t>I LITE INSERT NUT T1,3</t>
  </si>
  <si>
    <t>BOLT 2268</t>
  </si>
  <si>
    <t>NUT M22 X B30 X H8 MM</t>
  </si>
  <si>
    <t xml:space="preserve">TSURUTA </t>
  </si>
  <si>
    <t>PIN LOCK 406709-0020</t>
  </si>
  <si>
    <t>BOSS 13061-0301</t>
  </si>
  <si>
    <t>MASIH PRODUKSI</t>
  </si>
  <si>
    <t>SPOINT EE AH ASSY EA21  (D50350-000 DUL-DI2277-2 BOLT)</t>
  </si>
  <si>
    <t>DPOINT LE AH ASSY LA1  (E09197-000 DUL-DI2339)</t>
  </si>
  <si>
    <t>WEDGE CASTER 48192-37070</t>
  </si>
  <si>
    <t>SARANA ANGKUTAN</t>
  </si>
  <si>
    <t>SPLITTER GANJIO FN-527</t>
  </si>
  <si>
    <t>SLEEVE CRANKSHAFT  FM-215</t>
  </si>
  <si>
    <t xml:space="preserve">CHANDRA NUGRAH </t>
  </si>
  <si>
    <t>CEMERLANG</t>
  </si>
  <si>
    <t>RIVET</t>
  </si>
  <si>
    <t>3 Order Sheet atau DN tidak diterbitkan oleh customer</t>
  </si>
  <si>
    <t xml:space="preserve">2. Delivery di Hold </t>
  </si>
  <si>
    <t xml:space="preserve">* Follow  barang FG lalu konfirmasi ke bagian </t>
  </si>
  <si>
    <t xml:space="preserve">  terkait pada saat menerima PO</t>
  </si>
  <si>
    <t xml:space="preserve">PPC. </t>
  </si>
  <si>
    <t>*  Komunikasi dengan customer terkait pembayaran sesuai schedule</t>
  </si>
  <si>
    <t>Hasil penjualan Turun hanya tercapai 2.466.333 pcs  atau hanya 86,23% . Dan 13,77%  Barang tidak terkirim  diantaranya</t>
  </si>
  <si>
    <t xml:space="preserve">AIR PLUG  LAMA </t>
  </si>
  <si>
    <t>GAGANG KERANJANG BESAR 8 MM</t>
  </si>
  <si>
    <t xml:space="preserve">GAGANG KERANJANG KECIL </t>
  </si>
  <si>
    <t>PISTON ROD ROLLING 12,57L=220MM</t>
  </si>
  <si>
    <t>PISTON ROD ROLLING 12,57L=210MM</t>
  </si>
  <si>
    <t>AIR PLUG BARU</t>
  </si>
  <si>
    <t xml:space="preserve">HEXA PIPE </t>
  </si>
  <si>
    <t>BOSS M10X20X15</t>
  </si>
  <si>
    <t>BOSS M10X20X10</t>
  </si>
  <si>
    <t>NUT LOCK RH</t>
  </si>
  <si>
    <t>NUT LOCK LH</t>
  </si>
  <si>
    <t>GAGANG KERANJANG BESAR 6 MM</t>
  </si>
  <si>
    <t>PIN 10 X 56</t>
  </si>
  <si>
    <t>ANEKA RUBERRINDO</t>
  </si>
  <si>
    <t xml:space="preserve">GEAR SPROCKET </t>
  </si>
  <si>
    <t>F-1000B SPEAKER BRACKET W/PAINT</t>
  </si>
  <si>
    <t>F-1000W SPEAKER BRACKET W/PAINT</t>
  </si>
  <si>
    <t>F-2000B SPEAKER BRACKET W/PAINT</t>
  </si>
  <si>
    <t>F-2000W SPEAKER BRACKET W/PAINT</t>
  </si>
  <si>
    <t>F-1000B WALL  BRACKET W/PAINT</t>
  </si>
  <si>
    <t>F-1000W WALL  BRACKET W/PAINT</t>
  </si>
  <si>
    <t>F-2000B WALL  BRACKET W/PAINT</t>
  </si>
  <si>
    <t>F-2000W WALL  BRACKET W/PAINT</t>
  </si>
  <si>
    <t xml:space="preserve">JASA PEMBUATAN MASKING CYLINDER </t>
  </si>
  <si>
    <t>INNER PSGS 120</t>
  </si>
  <si>
    <t>PIN 15 X 15</t>
  </si>
  <si>
    <t xml:space="preserve">PLACONT MOUNT METAL 40BP-TYPE </t>
  </si>
  <si>
    <t>PLACONT MOUNT METAL 60BP-TYPE</t>
  </si>
  <si>
    <t>I-LITE INSERT NUT LITE PLUS PIPE T 0,6</t>
  </si>
  <si>
    <t>DARWIN SETIAWAN</t>
  </si>
  <si>
    <t xml:space="preserve">PLAT VESPA PANJANG </t>
  </si>
  <si>
    <t>PLAT VESPA PENDEK</t>
  </si>
  <si>
    <t>: JUNI</t>
  </si>
  <si>
    <t>PISTON 01005</t>
  </si>
  <si>
    <t>NUT LOCK KEGH</t>
  </si>
  <si>
    <t>AS S45C DIA 25X6000MM</t>
  </si>
  <si>
    <t>BOR CENTER BOLT M14X186</t>
  </si>
  <si>
    <t>PLACONT MOUNT METAL 73BP-TYPE</t>
  </si>
  <si>
    <t>PLACONT MOUNT METAL 60C-TYPE</t>
  </si>
  <si>
    <t>DOWEL PIN COVER FUSO</t>
  </si>
  <si>
    <t>BOSS CENTER HONDA NEW VARIO</t>
  </si>
  <si>
    <t>HEX BAR 5CM 435 D.04,00X380</t>
  </si>
  <si>
    <t>WRENCH 2-HEX 21XD,30X255</t>
  </si>
  <si>
    <t>SPCC 1,6 MM X 1565 X 2438</t>
  </si>
  <si>
    <t>BUSHING LEAF SPR, FRT FVZ 42 X 32 X 79</t>
  </si>
  <si>
    <t>PIN DIA 8 X 35</t>
  </si>
  <si>
    <t>PIN STENLIS</t>
  </si>
  <si>
    <t>PIN DIA 10X35</t>
  </si>
  <si>
    <t>INSERT NUT 0,7T</t>
  </si>
  <si>
    <t xml:space="preserve">I LITE INSERT NUT T1,2 SZ 20MM STELL LONG TYPE </t>
  </si>
  <si>
    <t>NUT LOCK XE331 (HEX 14XM10XP1,25X18)</t>
  </si>
  <si>
    <t xml:space="preserve">WRENCH D,8 X 125MM </t>
  </si>
  <si>
    <t>PLAIN WASHER D 5,5XD,14XT1,6 MM</t>
  </si>
  <si>
    <t>PLAIN WASHER D 7,4XD,22XT1,6 MM</t>
  </si>
  <si>
    <t>OPEN</t>
  </si>
  <si>
    <t>BEARING RACE 650A (CARBURIZED)</t>
  </si>
  <si>
    <t>PISTON 49342</t>
  </si>
  <si>
    <t>PISTON 49343</t>
  </si>
  <si>
    <t>PISTON SC254-20410</t>
  </si>
  <si>
    <t>PISTON ST304-2010</t>
  </si>
  <si>
    <t>PISTON ST304-12012</t>
  </si>
  <si>
    <t>PISTON ST304-12017</t>
  </si>
  <si>
    <t>PISTON ST304-12023</t>
  </si>
  <si>
    <t>AS MATERIAL 25 X 305</t>
  </si>
  <si>
    <t xml:space="preserve">HAK ANGIN RING BULAT UKIR 12'' RAFES </t>
  </si>
  <si>
    <t>BAUT BUSHING KACA D,32X25 + TUTUP BX 5473</t>
  </si>
  <si>
    <t>KAKI PARTISI SN 10CM</t>
  </si>
  <si>
    <t xml:space="preserve">ENGSEL SHOWER KACA </t>
  </si>
  <si>
    <t>KAKI PARTISI SN 15CM</t>
  </si>
  <si>
    <t xml:space="preserve">HANDRAIL PARTISI ART 001 KEPALA COAK </t>
  </si>
  <si>
    <t>KAKI PARTISI UK.50MM P.5MM</t>
  </si>
  <si>
    <t>HANDLE TYRUS UK.40CM AS 20 MM</t>
  </si>
  <si>
    <t>HANDRAIL PARTISI ART 0010 NEW</t>
  </si>
  <si>
    <t xml:space="preserve">HANDRAIL PARTISI ART 002 MODIF BESAR </t>
  </si>
  <si>
    <t xml:space="preserve">FLANGE NUT </t>
  </si>
  <si>
    <t>PLAIN WASHER 5,4 X D,18 X T1,6MM</t>
  </si>
  <si>
    <t>PLAIN WASHER 5,4 X D,16 X T1,6MM</t>
  </si>
  <si>
    <t>NUT M24 X B30 X H8 MM</t>
  </si>
  <si>
    <t>INTERKARTALINDO</t>
  </si>
  <si>
    <t>PEN RODA W580 (MATERIAL ST41)</t>
  </si>
  <si>
    <t>PEN RODA WS300 (MATERIAL ST41)</t>
  </si>
  <si>
    <t>PIN INSULATOR ASSY</t>
  </si>
  <si>
    <t>NUT LOCK XE352 M10X 20</t>
  </si>
  <si>
    <t>DELAY DN</t>
  </si>
  <si>
    <t>PISTON ROD MACH 12201-30148-MACH+ROLLING</t>
  </si>
  <si>
    <t xml:space="preserve">PISTON ROD MACH OG201-00111-R ROLLING </t>
  </si>
  <si>
    <t>DUSH CAP CASE  SK501-92901</t>
  </si>
  <si>
    <t>TIDAK ADA OS</t>
  </si>
  <si>
    <t>DELAY OS</t>
  </si>
  <si>
    <t>MATERIAL TERLAT</t>
  </si>
  <si>
    <t>TUNGGU FULL BARANG BARU BISA KIRIM</t>
  </si>
  <si>
    <t>MASIH PRODUKSI (DELAY OS)</t>
  </si>
  <si>
    <t xml:space="preserve">MASIH PRODUKSI </t>
  </si>
  <si>
    <t>MATERIAL</t>
  </si>
  <si>
    <t>MASIH PROSES</t>
  </si>
  <si>
    <t>BARANG MASIH DISUBCONT PLATING</t>
  </si>
  <si>
    <t>Analisa Marketing 2020</t>
  </si>
  <si>
    <t>: 2020</t>
  </si>
  <si>
    <t>QTY PO 8.547.349 Pcs   hanya terkirim  QTY 4.721.373 Pcs</t>
  </si>
  <si>
    <t>QTY 3.825.976 PCS Ttidak terkirim diantaranya</t>
  </si>
  <si>
    <t>1. 249.563 ( dari eksternal )</t>
  </si>
  <si>
    <t>2.  3.576.413 ( dari internal</t>
  </si>
  <si>
    <t>* komunikasi ke customer terkait PO yang tidak ditarik Order Sheet</t>
  </si>
  <si>
    <t>MKT.PPIC</t>
  </si>
  <si>
    <t xml:space="preserve">BS1030BSRQ BRACKET </t>
  </si>
  <si>
    <t>BS1030BSRQ REAR BOARD</t>
  </si>
  <si>
    <t>PISTON ROD MACH 12201-30150-M0</t>
  </si>
  <si>
    <t>PISTON ROD MACH 12201-30184-MACH+ROLLING</t>
  </si>
  <si>
    <t>EYE 12001-02120-L</t>
  </si>
  <si>
    <t xml:space="preserve">PISTON 15242 </t>
  </si>
  <si>
    <t xml:space="preserve">COLLAR 57X5,8X25 LONG </t>
  </si>
  <si>
    <t>AS STENLIS DIA 6 INCH X 130 MM</t>
  </si>
  <si>
    <t>PLACON MOUNT METAL 60 C-TYPE (MT-5060C)</t>
  </si>
  <si>
    <t xml:space="preserve">I LITE INSERT NUT T1,7 </t>
  </si>
  <si>
    <t xml:space="preserve">STANCHION MOUNT </t>
  </si>
  <si>
    <t>BAUT BUSHING KACA UK.32X35 (BX 5474)</t>
  </si>
  <si>
    <t xml:space="preserve">RAFES PIVOT AQ P.291 SP 7034 </t>
  </si>
  <si>
    <t xml:space="preserve">HANDRAIL PARTISI ART 001 KEPALA RATA </t>
  </si>
  <si>
    <t xml:space="preserve">HANDLE TYRUS 40 X 20 </t>
  </si>
  <si>
    <t xml:space="preserve">GANTUNGAN HANDUK 75CM 6 BARIS SS 304 </t>
  </si>
  <si>
    <t>PENJEPIT KACA SP 5492 DOF</t>
  </si>
  <si>
    <t>PLAT SIKU SEGI 6 DRAT LUBANG 4 SP 6202</t>
  </si>
  <si>
    <t>HANBDRAIL PARTISI ART 003</t>
  </si>
  <si>
    <t>BUSHING REFORFEMENT BAR UK 35 X 18 + 1 (35X6,4 + TUTUP)</t>
  </si>
  <si>
    <t xml:space="preserve">MOLDEN ANUGERAH </t>
  </si>
  <si>
    <t>WHEEL</t>
  </si>
  <si>
    <t>JOURNAL BEARING</t>
  </si>
  <si>
    <t>PIN</t>
  </si>
  <si>
    <t xml:space="preserve">WEIGHT ASSY HANDLE </t>
  </si>
  <si>
    <t>NUT STRG STEM B24XH13MM</t>
  </si>
  <si>
    <t>MATRIAL KOSONG</t>
  </si>
  <si>
    <t>MASIH DISUBCONT PLATING</t>
  </si>
  <si>
    <t>MASIH SAMPLE</t>
  </si>
  <si>
    <t>LAMA DISUBCONT+ PRODUKSI</t>
  </si>
  <si>
    <t>MASALAH KUNINGAN</t>
  </si>
  <si>
    <t>NUT NYA TIDAK ADA</t>
  </si>
  <si>
    <t xml:space="preserve">BELUM DIPRODUKSI </t>
  </si>
  <si>
    <t>BAHAN BELUM POTONG</t>
  </si>
  <si>
    <t>BARANG BUAT TOA BOGOR</t>
  </si>
  <si>
    <t>MASIH DISUBCONT</t>
  </si>
  <si>
    <t>BARANG TIDAK DIKIRIM</t>
  </si>
  <si>
    <t>PISTON R0D 12,7 L = 297MM</t>
  </si>
  <si>
    <t>NUT AM31239FO</t>
  </si>
  <si>
    <t>JOINT 0724030522</t>
  </si>
  <si>
    <t>ASKI</t>
  </si>
  <si>
    <t>BUSHING LEAF SPR, FRT FVZ 38 X 32 X 99</t>
  </si>
  <si>
    <t>ESA</t>
  </si>
  <si>
    <t>LALA</t>
  </si>
  <si>
    <t>ADI</t>
  </si>
  <si>
    <t>SCREW SHAFT PJ 800A (PARKERIZED)</t>
  </si>
  <si>
    <t>SCREW SHAFT PJ TG4R (MACHINED)</t>
  </si>
  <si>
    <t>SCREW SHAFT, PJ 2CF (PARKERIZED)</t>
  </si>
  <si>
    <t>SCREW SHAFT, PJ 810A (PARKERIZED)</t>
  </si>
  <si>
    <t>SCREW SHAFT, PJ D80N (MACHINED 1)</t>
  </si>
  <si>
    <t>SCREW SHAFT, PJ T7Y (MACHINED 1)</t>
  </si>
  <si>
    <t>SCREW SHAFT, PJ X620 (MACHINED 1)</t>
  </si>
  <si>
    <t>SCREW SHAFT, PJ YL8 (PARKERIZED)</t>
  </si>
  <si>
    <t>SCREW SHAFT,PJ 4L45W (PARKERIZED)</t>
  </si>
  <si>
    <t>SCREW SHAFT,PJ D30D (MACHINED 1)</t>
  </si>
  <si>
    <t>PISTON 49347</t>
  </si>
  <si>
    <t xml:space="preserve">KNOB HANDLE RAFES DIA 50,8 X 40 SS 304 </t>
  </si>
  <si>
    <t xml:space="preserve">PLAT SS LURUS LUBANG 4 25X100X2 SP 6206 </t>
  </si>
  <si>
    <t>RAFES RODA ATAS TENGAH RD 4 AQ283 SP 7043</t>
  </si>
  <si>
    <t>BAUT BUSHING KACA REILING M12 X 32 X 15 (27)+ TUTUP</t>
  </si>
  <si>
    <t xml:space="preserve">GRENDEL KACA NEW </t>
  </si>
  <si>
    <t>GRENDEL BESI P.150 CM</t>
  </si>
  <si>
    <t>BAUT BUSHING KACA SS 304 UK.32X35 + TUTUP (BX5474)</t>
  </si>
  <si>
    <t xml:space="preserve">HAK ANGIN RAFES RING OVAL LIST 8 INCH </t>
  </si>
  <si>
    <t>MARUTAKE</t>
  </si>
  <si>
    <t>PLATE WIP-71825-X7A01</t>
  </si>
  <si>
    <t>NUT LOCK XE352 M10X20MM</t>
  </si>
  <si>
    <t>DUL-DI2339 DPOINT LE AH ASSY LA1 (E09197-000)</t>
  </si>
  <si>
    <t>COLLAR RR WHEEL SIDE DIA.25 (D,17) X 21,9 MM</t>
  </si>
  <si>
    <t>COLLAR DIA.25X17X11MM PEJAL</t>
  </si>
  <si>
    <t>NUT STRG STEM M24 X B30 X H8 MM</t>
  </si>
  <si>
    <t>WEIGHT ASSY HANDLE  (53110-K64-N001)</t>
  </si>
  <si>
    <t>NUT STRG STEM M24XB34 H13MM</t>
  </si>
  <si>
    <t>TUNGGU BAHAN</t>
  </si>
  <si>
    <t>SCREW SHAFT PJ 800A</t>
  </si>
  <si>
    <t>NUT LOCK RH ( 8501-010-01) THREAD KIRI</t>
  </si>
  <si>
    <t>NUT LOCK XE352 ( M10X20 MM)</t>
  </si>
  <si>
    <t>TUNGGU MATERIAL</t>
  </si>
  <si>
    <t>PISTON 29297</t>
  </si>
  <si>
    <t>PISTON 23296</t>
  </si>
  <si>
    <t>DNP</t>
  </si>
  <si>
    <t>CENTER BOL 14 X 186 ( MACHINING)</t>
  </si>
  <si>
    <t>PLUG SHEET 041108-05102</t>
  </si>
  <si>
    <t>TUNGGU OS</t>
  </si>
  <si>
    <t>HOLD DELIVERY</t>
  </si>
  <si>
    <t>BUSHING 38 X  30 X 79</t>
  </si>
  <si>
    <t>JARISKO</t>
  </si>
  <si>
    <t>PIN DIA.10X36 ( JASA GERINDING)</t>
  </si>
  <si>
    <t>PLAT STOPPER</t>
  </si>
  <si>
    <t xml:space="preserve">PLAT SS SIKU DRAT SEGI 6 SP 6200 </t>
  </si>
  <si>
    <t>PLAT SIKU SEGI 6 DRAT LUBANG 4 25X110X3</t>
  </si>
  <si>
    <t>RING KUNCI BESAR KILAT</t>
  </si>
  <si>
    <t>WEIGHT B ASSY HANDLE  ( 53110-K64-N010)</t>
  </si>
  <si>
    <t>WEIGHT B ASSY HANDLE  ( 53110-K64-N010) JASA</t>
  </si>
  <si>
    <t>Masih Produksi</t>
  </si>
  <si>
    <t>Masih Produksi+ di subcont</t>
  </si>
  <si>
    <t>hold delivery</t>
  </si>
  <si>
    <t>masih produksi</t>
  </si>
  <si>
    <t>masih disubcont plating</t>
  </si>
  <si>
    <t>SCREW SHAFT PJ 810A (PARKERIZED)</t>
  </si>
  <si>
    <t>SCREW SHAFT PJ D80N</t>
  </si>
  <si>
    <t>tidak ada os</t>
  </si>
  <si>
    <t>SCREW END GJIG011F0</t>
  </si>
  <si>
    <t>SCREW END GJIG012F0</t>
  </si>
  <si>
    <t>Tunggu material</t>
  </si>
  <si>
    <t>masih proses</t>
  </si>
  <si>
    <t>NUT JUNITOR 15 X15</t>
  </si>
  <si>
    <t>part masih disubcont</t>
  </si>
  <si>
    <t xml:space="preserve">KAKI PARTISI UK 50MM P.5 RAFES </t>
  </si>
  <si>
    <t xml:space="preserve">HANDLE TYRUS UK.32X60 AS KE AS 40CM </t>
  </si>
  <si>
    <t>PLAT HANDRAIL PARTISI PERSEGI LUBANG 4</t>
  </si>
  <si>
    <t>HANDRAIL PARTISI ART 002 CUSTOM UK.135</t>
  </si>
  <si>
    <t>NUT STRG STEM M24XB30XH8</t>
  </si>
  <si>
    <t>tunggu material</t>
  </si>
  <si>
    <t>tunggu os</t>
  </si>
  <si>
    <t>SPW 12 X 14 X 130 4L (PLATTED)</t>
  </si>
  <si>
    <t xml:space="preserve">L SOCKET WRENCH </t>
  </si>
  <si>
    <t>L EXTENSION BAR</t>
  </si>
  <si>
    <t>tunggu material dari customer</t>
  </si>
  <si>
    <t>CAP 13001-64060 Y</t>
  </si>
  <si>
    <t>CAP MFZN8-A3-C YELLOW 13001-64060</t>
  </si>
  <si>
    <t>CAP NFZN8-A3-B BLUE TR</t>
  </si>
  <si>
    <t>BUSHING SHACKEL FR SPR,NKR71 38X32X99</t>
  </si>
  <si>
    <t>INSERT TOP FOOTREST PILLION LH</t>
  </si>
  <si>
    <t>INSERT TOP FOOTREST PILLION RH</t>
  </si>
  <si>
    <t>tunggu schedule customer</t>
  </si>
  <si>
    <t xml:space="preserve">HANDRAIL PARTISI ART 008 SS 304 </t>
  </si>
  <si>
    <t xml:space="preserve">BAUT BUSHING KACA SS 304 UK.30/32X25+ TUTUP </t>
  </si>
  <si>
    <t>PENJEPIT KACA PS,5497 DOF</t>
  </si>
  <si>
    <t xml:space="preserve">FULL WINDOWS SUS UK.12X120 MM </t>
  </si>
  <si>
    <t xml:space="preserve">RING KUNCI BESAR DOF </t>
  </si>
  <si>
    <t>HANDLE KNOB DIA 50,8X40 SS 304</t>
  </si>
  <si>
    <t>NUT HEX M22</t>
  </si>
  <si>
    <t>VELASTO INDONESIA</t>
  </si>
  <si>
    <t xml:space="preserve">TERLAT DI SUBCONT </t>
  </si>
  <si>
    <t>TERLAT DISUBCONT + PRODUKSI</t>
  </si>
  <si>
    <t>SPW 12X14X130 4L (PLATTED)</t>
  </si>
  <si>
    <t>PISTON ST304-12010</t>
  </si>
  <si>
    <t>PISTON 01683</t>
  </si>
  <si>
    <t>TUNGGU FULL PO BARU KIRIM</t>
  </si>
  <si>
    <t>NUT LOCK M8 X 30 MM</t>
  </si>
  <si>
    <t>MASIH DI SUBCONT</t>
  </si>
  <si>
    <t>APM LEAF SPRING INA</t>
  </si>
  <si>
    <t>CENTER BOLT PD189</t>
  </si>
  <si>
    <t xml:space="preserve">BRONZE LINE BUSH </t>
  </si>
  <si>
    <t>CENTER BOLT M10120RH1148  P13184</t>
  </si>
  <si>
    <t>CENTER BOLT M10120RH1148  P10463</t>
  </si>
  <si>
    <t>CENTER BOLT M10100RH08168 P11994</t>
  </si>
  <si>
    <t xml:space="preserve">GANTUNGAN BAJU RAFES  KAKI 5 SN </t>
  </si>
  <si>
    <t xml:space="preserve">HANDRAIL PARTISI +DYNA BOLT </t>
  </si>
  <si>
    <t xml:space="preserve">HAK ANGIN 10'' UKIR RING OVAL </t>
  </si>
  <si>
    <t>GANTUNGAN BAJU RAFES KAKI 4 SN</t>
  </si>
  <si>
    <t>CURTAIN TRACK 66,60X62,29X5,00</t>
  </si>
  <si>
    <t xml:space="preserve">PLAT SIKU LUBANG 54 SP 6201 PEN LUAR </t>
  </si>
  <si>
    <t>MESIN NGANTRI</t>
  </si>
  <si>
    <t>TERLAT DI SUBCONT PLATING</t>
  </si>
  <si>
    <t>TERLAT DI SUBCONT + PROD</t>
  </si>
  <si>
    <t>TERLAT DI SUBCONT</t>
  </si>
  <si>
    <t>PISTON 01308</t>
  </si>
  <si>
    <t>PISTON 01318</t>
  </si>
  <si>
    <t>PISTON 15250</t>
  </si>
  <si>
    <t>PISTON 15330</t>
  </si>
  <si>
    <t>PISTON 49858</t>
  </si>
  <si>
    <t>PISTON 49906</t>
  </si>
  <si>
    <t>PISTON 40156</t>
  </si>
  <si>
    <t>PISTON 49026</t>
  </si>
  <si>
    <t>PISTON 49178</t>
  </si>
  <si>
    <t>GUIDE 09951</t>
  </si>
  <si>
    <t>PISTON 49364</t>
  </si>
  <si>
    <t>PEN RODA W580</t>
  </si>
  <si>
    <t>HANDRAIL PARTISI ART 001 (PLATE OVAL)]</t>
  </si>
  <si>
    <t>AS RODA TENGAH RD 2</t>
  </si>
  <si>
    <t>RAFES RODA ATAS TENGAH RD 4</t>
  </si>
  <si>
    <t>PENJEPIT KACA SS LAMA PS 5490</t>
  </si>
  <si>
    <t>CENTER BOLT P13228</t>
  </si>
  <si>
    <t xml:space="preserve">FIXING SCREW JASA </t>
  </si>
  <si>
    <t>PISTON 59123</t>
  </si>
  <si>
    <t>BUSHING 46X38X89</t>
  </si>
  <si>
    <t>INNER RADIUS LONG B,116</t>
  </si>
  <si>
    <t>BAUT BUSHING KACA SS 304 32X10(32X15)BX5484</t>
  </si>
  <si>
    <t>GRENDEL BESI 100CM</t>
  </si>
  <si>
    <t>GANTUNGAN HANDUK P.60CM BARIS SS 304</t>
  </si>
  <si>
    <t>PLAT SS LUBANG 4 2X100X25 SP.6206</t>
  </si>
  <si>
    <t>BAUT BUSHING KACA SS UK 32X25 + TUTUP (BX5474)</t>
  </si>
  <si>
    <t/>
  </si>
  <si>
    <t xml:space="preserve">BOSS CENTER </t>
  </si>
  <si>
    <t>CENTER BOLT 463</t>
  </si>
  <si>
    <t>CENTER BOLT 184</t>
  </si>
  <si>
    <t>D JASA PROSES BEARING RACE 650A</t>
  </si>
  <si>
    <t>PISTON 15244</t>
  </si>
  <si>
    <t>O-RING BESI PUTIH</t>
  </si>
  <si>
    <t xml:space="preserve">BUSHING BESI PUTIH </t>
  </si>
  <si>
    <t>BUSHING KUNINGAN 25X40</t>
  </si>
  <si>
    <t>BAHAN SCM 420 DIA 18X4MTR DIPOT 45,2</t>
  </si>
  <si>
    <t>BAHAN SCM 420 DIA 18X4MTR DIPOT 46,2</t>
  </si>
  <si>
    <t>BAHAN SCM 420 DIA 18X4MTR DIPOT 47,2</t>
  </si>
  <si>
    <t>SCREW STOP KUBOTA</t>
  </si>
  <si>
    <t>WEIGHT B</t>
  </si>
  <si>
    <t>WEIGHT B JASA</t>
  </si>
  <si>
    <t>MASIH PRODUKSI + SUBCONT PLATTING</t>
  </si>
  <si>
    <t>TIDAK ADA DN</t>
  </si>
  <si>
    <t>TUNGGU APPROVAL SAMPLE OK DARI PT MUARA TEWEH</t>
  </si>
  <si>
    <t>MASIH ANTRIAN PLANING PROD</t>
  </si>
  <si>
    <t>THGR-75 THIMBLE 75MM LM86201</t>
  </si>
  <si>
    <t>BS-1020B BRACKET W/PAINT</t>
  </si>
  <si>
    <t>BS-1020W BRACKET W/PAINT</t>
  </si>
  <si>
    <t>ZH-5025B W/PAINT</t>
  </si>
  <si>
    <t>BS-1020B REAR BOARD W/PAINT</t>
  </si>
  <si>
    <t>BS-1020W REAR BOARD W/PAINT</t>
  </si>
  <si>
    <t>COLLAR VA-VE FUEL FILTER KUBOTA</t>
  </si>
  <si>
    <t>HANDRAIL PARTISI ART 007 SS 304</t>
  </si>
  <si>
    <t>PENJEPIT KACA PS 5492 DOF</t>
  </si>
  <si>
    <t xml:space="preserve">KAKI PARTISI SN 10CM </t>
  </si>
  <si>
    <t>HANDRAIL PARTISI ART 001 (PLATE)</t>
  </si>
  <si>
    <t>FULL WINDOW UK.12X100X130</t>
  </si>
  <si>
    <t xml:space="preserve">PLATE HANDRAIL PARTISI PERSEGI LUB 4 </t>
  </si>
  <si>
    <t xml:space="preserve">GATUNGAN HANDUK 1 BARIS P.60CM RAFES </t>
  </si>
  <si>
    <t>BRACKET SAMPING BS UK 50X75 SP 7095</t>
  </si>
  <si>
    <t>BRACKET GANTUNG SP 7095 UK.50X75</t>
  </si>
  <si>
    <t xml:space="preserve">HAK ANGIN 6 INC UKIR RING BULAT </t>
  </si>
  <si>
    <t>PENJEPIT KACA SN PS 5464 (GLASS)</t>
  </si>
  <si>
    <t>PIVOT L</t>
  </si>
  <si>
    <t>PIVOT R</t>
  </si>
  <si>
    <t>EX BODY KUNCI JASA MERK</t>
  </si>
  <si>
    <t>PENJEPIT KACA SN 5490</t>
  </si>
  <si>
    <t>BAUT BUSHING KACA SJ 32X25 + TUTUP (BX5473)</t>
  </si>
  <si>
    <t>BS 1020 REAR BOARD</t>
  </si>
</sst>
</file>

<file path=xl/styles.xml><?xml version="1.0" encoding="utf-8"?>
<styleSheet xmlns="http://schemas.openxmlformats.org/spreadsheetml/2006/main">
  <numFmts count="12">
    <numFmt numFmtId="41" formatCode="_(* #,##0_);_(* \(#,##0\);_(* &quot;-&quot;_);_(@_)"/>
    <numFmt numFmtId="43" formatCode="_(* #,##0.00_);_(* \(#,##0.00\);_(* &quot;-&quot;??_);_(@_)"/>
    <numFmt numFmtId="164" formatCode="#,##0.0"/>
    <numFmt numFmtId="165" formatCode="_(* #,##0.0_);_(* \(#,##0.0\);_(* &quot;-&quot;?_);_(@_)"/>
    <numFmt numFmtId="166" formatCode="0.0"/>
    <numFmt numFmtId="167" formatCode="0.0%"/>
    <numFmt numFmtId="168" formatCode="[$-409]d\-mmm\-yy;@"/>
    <numFmt numFmtId="169" formatCode="\$#,##0.00;[Red]\-\$#,##0.00"/>
    <numFmt numFmtId="170" formatCode="0.00_)"/>
    <numFmt numFmtId="171" formatCode="&quot;\&quot;#,##0.00;[Red]&quot;\&quot;\-#,##0.00"/>
    <numFmt numFmtId="172" formatCode="&quot;\&quot;#,##0;[Red]&quot;\&quot;\-#,##0"/>
    <numFmt numFmtId="173" formatCode="_(* #,##0_);_(* \(#,##0\);_(* &quot;-&quot;??_);_(@_)"/>
  </numFmts>
  <fonts count="62"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9"/>
      <name val="Arial"/>
      <family val="2"/>
    </font>
    <font>
      <sz val="10"/>
      <name val="Arial Narrow"/>
      <family val="2"/>
    </font>
    <font>
      <b/>
      <sz val="10"/>
      <color indexed="30"/>
      <name val="Arial Narrow"/>
      <family val="2"/>
    </font>
    <font>
      <b/>
      <sz val="20"/>
      <name val="Calibri"/>
      <family val="2"/>
    </font>
    <font>
      <b/>
      <sz val="10"/>
      <name val="Calibri"/>
      <family val="2"/>
    </font>
    <font>
      <b/>
      <u/>
      <sz val="14"/>
      <name val="Calibri"/>
      <family val="2"/>
    </font>
    <font>
      <b/>
      <sz val="10"/>
      <name val="Arial Narrow"/>
      <family val="2"/>
    </font>
    <font>
      <b/>
      <sz val="18"/>
      <name val="Calibri"/>
      <family val="2"/>
    </font>
    <font>
      <sz val="11"/>
      <color indexed="8"/>
      <name val="Times New Roman"/>
      <family val="1"/>
    </font>
    <font>
      <sz val="10"/>
      <name val="Times New Roman"/>
      <family val="1"/>
    </font>
    <font>
      <b/>
      <sz val="11"/>
      <name val="Times New Roman"/>
      <family val="1"/>
    </font>
    <font>
      <b/>
      <sz val="10"/>
      <name val="Times New Roman"/>
      <family val="1"/>
    </font>
    <font>
      <sz val="11"/>
      <name val="Times New Roman"/>
      <family val="1"/>
    </font>
    <font>
      <sz val="1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0"/>
      <name val="Arial"/>
      <family val="2"/>
    </font>
    <font>
      <i/>
      <sz val="10"/>
      <name val="Calibri"/>
      <family val="2"/>
    </font>
    <font>
      <sz val="8"/>
      <name val="Arial Narrow"/>
      <family val="2"/>
    </font>
    <font>
      <sz val="10"/>
      <name val="MS Sans Serif"/>
      <family val="2"/>
    </font>
    <font>
      <b/>
      <sz val="9"/>
      <name val="BANGKOK"/>
      <family val="1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1"/>
      <name val="Helv"/>
      <family val="2"/>
    </font>
    <font>
      <b/>
      <i/>
      <sz val="16"/>
      <name val="Helv"/>
      <family val="2"/>
    </font>
    <font>
      <sz val="12"/>
      <name val="新細明體"/>
      <family val="1"/>
      <charset val="136"/>
    </font>
    <font>
      <sz val="11"/>
      <name val="ＭＳ Ｐゴシック"/>
      <family val="2"/>
    </font>
    <font>
      <b/>
      <sz val="10"/>
      <color rgb="FFFF0000"/>
      <name val="Calibri"/>
      <family val="2"/>
    </font>
    <font>
      <b/>
      <sz val="10"/>
      <color rgb="FF0070C0"/>
      <name val="Arial Narrow"/>
      <family val="2"/>
    </font>
    <font>
      <b/>
      <sz val="10"/>
      <color rgb="FFFF0000"/>
      <name val="Arial Narrow"/>
      <family val="2"/>
    </font>
    <font>
      <b/>
      <sz val="12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16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B0F0"/>
      <name val="Arial"/>
      <family val="2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sz val="8"/>
      <color rgb="FF00B0F0"/>
      <name val="Arial"/>
      <family val="2"/>
    </font>
    <font>
      <sz val="10"/>
      <color rgb="FF00B05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2">
    <xf numFmtId="0" fontId="0" fillId="0" borderId="0"/>
    <xf numFmtId="0" fontId="25" fillId="0" borderId="0"/>
    <xf numFmtId="0" fontId="25" fillId="0" borderId="0"/>
    <xf numFmtId="0" fontId="25" fillId="0" borderId="0"/>
    <xf numFmtId="0" fontId="26" fillId="0" borderId="0" applyNumberFormat="0" applyAlignment="0">
      <alignment horizontal="left" vertical="center"/>
    </xf>
    <xf numFmtId="0" fontId="27" fillId="0" borderId="0"/>
    <xf numFmtId="169" fontId="15" fillId="0" borderId="0">
      <alignment horizontal="center"/>
    </xf>
    <xf numFmtId="38" fontId="28" fillId="2" borderId="0" applyNumberFormat="0" applyBorder="0" applyAlignment="0" applyProtection="0"/>
    <xf numFmtId="0" fontId="29" fillId="0" borderId="0">
      <alignment horizontal="left"/>
    </xf>
    <xf numFmtId="10" fontId="28" fillId="2" borderId="1" applyNumberFormat="0" applyBorder="0" applyAlignment="0" applyProtection="0"/>
    <xf numFmtId="0" fontId="30" fillId="0" borderId="2"/>
    <xf numFmtId="170" fontId="31" fillId="0" borderId="0"/>
    <xf numFmtId="0" fontId="14" fillId="0" borderId="0"/>
    <xf numFmtId="0" fontId="5" fillId="0" borderId="0"/>
    <xf numFmtId="0" fontId="5" fillId="0" borderId="0"/>
    <xf numFmtId="10" fontId="5" fillId="0" borderId="0" applyFont="0" applyFill="0" applyBorder="0" applyAlignment="0" applyProtection="0"/>
    <xf numFmtId="0" fontId="30" fillId="0" borderId="0"/>
    <xf numFmtId="0" fontId="32" fillId="0" borderId="0"/>
    <xf numFmtId="40" fontId="33" fillId="0" borderId="0" applyFont="0" applyFill="0" applyBorder="0" applyAlignment="0" applyProtection="0"/>
    <xf numFmtId="38" fontId="33" fillId="0" borderId="0" applyFont="0" applyFill="0" applyBorder="0" applyAlignment="0" applyProtection="0"/>
    <xf numFmtId="0" fontId="33" fillId="0" borderId="0"/>
    <xf numFmtId="171" fontId="33" fillId="0" borderId="0" applyFont="0" applyFill="0" applyBorder="0" applyAlignment="0" applyProtection="0"/>
    <xf numFmtId="172" fontId="33" fillId="0" borderId="0" applyFont="0" applyFill="0" applyBorder="0" applyAlignment="0" applyProtection="0"/>
    <xf numFmtId="0" fontId="38" fillId="0" borderId="0"/>
    <xf numFmtId="0" fontId="4" fillId="0" borderId="0"/>
    <xf numFmtId="41" fontId="42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" fillId="0" borderId="0"/>
    <xf numFmtId="0" fontId="2" fillId="0" borderId="0"/>
    <xf numFmtId="4" fontId="49" fillId="0" borderId="0">
      <alignment horizontal="left" vertical="top"/>
    </xf>
    <xf numFmtId="4" fontId="49" fillId="0" borderId="0">
      <alignment horizontal="right" vertical="top"/>
    </xf>
    <xf numFmtId="41" fontId="5" fillId="0" borderId="0" applyFont="0" applyFill="0" applyBorder="0" applyAlignment="0" applyProtection="0"/>
  </cellStyleXfs>
  <cellXfs count="663">
    <xf numFmtId="0" fontId="0" fillId="0" borderId="0" xfId="0"/>
    <xf numFmtId="0" fontId="5" fillId="0" borderId="0" xfId="14"/>
    <xf numFmtId="0" fontId="7" fillId="0" borderId="3" xfId="14" applyFont="1" applyBorder="1" applyAlignment="1">
      <alignment horizontal="center"/>
    </xf>
    <xf numFmtId="2" fontId="8" fillId="0" borderId="4" xfId="14" applyNumberFormat="1" applyFont="1" applyBorder="1" applyAlignment="1">
      <alignment horizontal="center" vertical="center"/>
    </xf>
    <xf numFmtId="0" fontId="7" fillId="0" borderId="5" xfId="14" applyFont="1" applyBorder="1" applyAlignment="1">
      <alignment horizontal="center"/>
    </xf>
    <xf numFmtId="0" fontId="7" fillId="0" borderId="6" xfId="14" applyFont="1" applyBorder="1" applyAlignment="1">
      <alignment horizontal="center"/>
    </xf>
    <xf numFmtId="3" fontId="7" fillId="0" borderId="7" xfId="14" applyNumberFormat="1" applyFont="1" applyBorder="1" applyAlignment="1">
      <alignment horizontal="center" vertical="center"/>
    </xf>
    <xf numFmtId="0" fontId="11" fillId="0" borderId="0" xfId="14" applyFont="1" applyBorder="1" applyAlignment="1"/>
    <xf numFmtId="0" fontId="7" fillId="0" borderId="9" xfId="14" applyFont="1" applyBorder="1" applyAlignment="1">
      <alignment horizontal="center"/>
    </xf>
    <xf numFmtId="3" fontId="7" fillId="0" borderId="1" xfId="14" applyNumberFormat="1" applyFont="1" applyBorder="1" applyAlignment="1">
      <alignment horizontal="center" vertical="center"/>
    </xf>
    <xf numFmtId="3" fontId="7" fillId="0" borderId="10" xfId="14" applyNumberFormat="1" applyFont="1" applyBorder="1" applyAlignment="1">
      <alignment horizontal="center"/>
    </xf>
    <xf numFmtId="0" fontId="7" fillId="0" borderId="11" xfId="14" applyFont="1" applyBorder="1" applyAlignment="1">
      <alignment horizontal="center"/>
    </xf>
    <xf numFmtId="9" fontId="12" fillId="3" borderId="12" xfId="14" applyNumberFormat="1" applyFont="1" applyFill="1" applyBorder="1" applyAlignment="1">
      <alignment horizontal="center"/>
    </xf>
    <xf numFmtId="0" fontId="13" fillId="2" borderId="13" xfId="14" applyFont="1" applyFill="1" applyBorder="1" applyAlignment="1">
      <alignment horizontal="center"/>
    </xf>
    <xf numFmtId="0" fontId="13" fillId="2" borderId="14" xfId="14" applyFont="1" applyFill="1" applyBorder="1" applyAlignment="1">
      <alignment horizontal="center"/>
    </xf>
    <xf numFmtId="0" fontId="7" fillId="0" borderId="0" xfId="14" applyFont="1" applyBorder="1" applyAlignment="1">
      <alignment horizontal="center"/>
    </xf>
    <xf numFmtId="0" fontId="7" fillId="0" borderId="0" xfId="14" applyFont="1" applyBorder="1"/>
    <xf numFmtId="164" fontId="12" fillId="0" borderId="0" xfId="14" applyNumberFormat="1" applyFont="1" applyBorder="1" applyAlignment="1">
      <alignment horizontal="center"/>
    </xf>
    <xf numFmtId="165" fontId="6" fillId="0" borderId="0" xfId="14" applyNumberFormat="1" applyFont="1" applyBorder="1"/>
    <xf numFmtId="166" fontId="7" fillId="0" borderId="0" xfId="14" applyNumberFormat="1" applyFont="1" applyBorder="1" applyAlignment="1">
      <alignment horizontal="center"/>
    </xf>
    <xf numFmtId="0" fontId="5" fillId="0" borderId="0" xfId="14" applyFill="1"/>
    <xf numFmtId="0" fontId="14" fillId="2" borderId="15" xfId="12" applyFont="1" applyFill="1" applyBorder="1"/>
    <xf numFmtId="0" fontId="15" fillId="2" borderId="0" xfId="14" applyFont="1" applyFill="1" applyBorder="1"/>
    <xf numFmtId="0" fontId="16" fillId="2" borderId="0" xfId="14" applyFont="1" applyFill="1" applyBorder="1"/>
    <xf numFmtId="0" fontId="15" fillId="2" borderId="16" xfId="14" applyFont="1" applyFill="1" applyBorder="1"/>
    <xf numFmtId="0" fontId="17" fillId="2" borderId="0" xfId="14" applyFont="1" applyFill="1" applyBorder="1"/>
    <xf numFmtId="0" fontId="11" fillId="2" borderId="0" xfId="14" applyFont="1" applyFill="1" applyBorder="1" applyAlignment="1"/>
    <xf numFmtId="0" fontId="11" fillId="0" borderId="0" xfId="14" applyFont="1" applyBorder="1" applyAlignment="1">
      <alignment horizontal="center"/>
    </xf>
    <xf numFmtId="0" fontId="12" fillId="0" borderId="0" xfId="14" applyFont="1" applyBorder="1" applyAlignment="1">
      <alignment horizontal="center"/>
    </xf>
    <xf numFmtId="2" fontId="7" fillId="0" borderId="0" xfId="14" applyNumberFormat="1" applyFont="1" applyBorder="1" applyAlignment="1">
      <alignment horizontal="center"/>
    </xf>
    <xf numFmtId="0" fontId="18" fillId="2" borderId="15" xfId="13" applyFont="1" applyFill="1" applyBorder="1" applyAlignment="1">
      <alignment horizontal="center"/>
    </xf>
    <xf numFmtId="0" fontId="19" fillId="2" borderId="0" xfId="14" applyFont="1" applyFill="1" applyBorder="1"/>
    <xf numFmtId="0" fontId="15" fillId="2" borderId="17" xfId="14" applyFont="1" applyFill="1" applyBorder="1"/>
    <xf numFmtId="0" fontId="19" fillId="0" borderId="0" xfId="14" applyFont="1" applyBorder="1"/>
    <xf numFmtId="0" fontId="7" fillId="0" borderId="0" xfId="14" applyFont="1" applyFill="1" applyBorder="1"/>
    <xf numFmtId="167" fontId="12" fillId="0" borderId="0" xfId="14" applyNumberFormat="1" applyFont="1" applyFill="1" applyBorder="1" applyAlignment="1"/>
    <xf numFmtId="0" fontId="12" fillId="0" borderId="0" xfId="14" applyFont="1" applyFill="1" applyBorder="1" applyAlignment="1"/>
    <xf numFmtId="0" fontId="7" fillId="0" borderId="0" xfId="14" applyFont="1" applyFill="1" applyBorder="1" applyAlignment="1"/>
    <xf numFmtId="2" fontId="7" fillId="0" borderId="0" xfId="14" applyNumberFormat="1" applyFont="1" applyFill="1" applyAlignment="1">
      <alignment horizontal="center" vertical="center"/>
    </xf>
    <xf numFmtId="0" fontId="15" fillId="2" borderId="18" xfId="14" applyFont="1" applyFill="1" applyBorder="1"/>
    <xf numFmtId="0" fontId="15" fillId="2" borderId="2" xfId="14" applyFont="1" applyFill="1" applyBorder="1"/>
    <xf numFmtId="0" fontId="15" fillId="0" borderId="0" xfId="14" applyFont="1"/>
    <xf numFmtId="0" fontId="7" fillId="0" borderId="0" xfId="14" applyFont="1" applyFill="1"/>
    <xf numFmtId="0" fontId="7" fillId="0" borderId="0" xfId="14" applyFont="1"/>
    <xf numFmtId="0" fontId="20" fillId="2" borderId="13" xfId="14" applyFont="1" applyFill="1" applyBorder="1"/>
    <xf numFmtId="0" fontId="20" fillId="2" borderId="14" xfId="14" applyFont="1" applyFill="1" applyBorder="1"/>
    <xf numFmtId="0" fontId="15" fillId="2" borderId="14" xfId="14" applyFont="1" applyFill="1" applyBorder="1"/>
    <xf numFmtId="0" fontId="10" fillId="2" borderId="14" xfId="14" applyFont="1" applyFill="1" applyBorder="1"/>
    <xf numFmtId="0" fontId="21" fillId="2" borderId="14" xfId="14" applyFont="1" applyFill="1" applyBorder="1"/>
    <xf numFmtId="0" fontId="15" fillId="2" borderId="19" xfId="14" applyFont="1" applyFill="1" applyBorder="1"/>
    <xf numFmtId="0" fontId="7" fillId="0" borderId="0" xfId="14" applyFont="1" applyFill="1" applyAlignment="1">
      <alignment horizontal="left"/>
    </xf>
    <xf numFmtId="2" fontId="12" fillId="0" borderId="0" xfId="14" applyNumberFormat="1" applyFont="1" applyFill="1" applyAlignment="1">
      <alignment horizontal="center" vertical="center"/>
    </xf>
    <xf numFmtId="0" fontId="20" fillId="2" borderId="18" xfId="14" applyFont="1" applyFill="1" applyBorder="1"/>
    <xf numFmtId="0" fontId="20" fillId="2" borderId="2" xfId="14" applyFont="1" applyFill="1" applyBorder="1"/>
    <xf numFmtId="0" fontId="19" fillId="2" borderId="2" xfId="14" applyFont="1" applyFill="1" applyBorder="1"/>
    <xf numFmtId="0" fontId="10" fillId="2" borderId="2" xfId="14" applyFont="1" applyFill="1" applyBorder="1"/>
    <xf numFmtId="0" fontId="21" fillId="2" borderId="2" xfId="14" applyFont="1" applyFill="1" applyBorder="1"/>
    <xf numFmtId="0" fontId="19" fillId="2" borderId="20" xfId="14" applyFont="1" applyFill="1" applyBorder="1"/>
    <xf numFmtId="10" fontId="7" fillId="0" borderId="0" xfId="14" applyNumberFormat="1" applyFont="1" applyFill="1" applyAlignment="1">
      <alignment horizontal="center" vertical="center"/>
    </xf>
    <xf numFmtId="1" fontId="7" fillId="0" borderId="0" xfId="14" applyNumberFormat="1" applyFont="1" applyFill="1" applyAlignment="1">
      <alignment horizontal="center" vertical="center"/>
    </xf>
    <xf numFmtId="0" fontId="7" fillId="0" borderId="0" xfId="14" applyFont="1" applyFill="1" applyAlignment="1">
      <alignment horizontal="right"/>
    </xf>
    <xf numFmtId="2" fontId="7" fillId="0" borderId="0" xfId="14" applyNumberFormat="1" applyFont="1" applyAlignment="1">
      <alignment horizontal="center" vertical="center"/>
    </xf>
    <xf numFmtId="10" fontId="7" fillId="0" borderId="0" xfId="14" applyNumberFormat="1" applyFont="1" applyAlignment="1">
      <alignment horizontal="left" vertical="center"/>
    </xf>
    <xf numFmtId="10" fontId="7" fillId="0" borderId="0" xfId="14" applyNumberFormat="1" applyFont="1" applyAlignment="1">
      <alignment horizontal="center" vertical="center"/>
    </xf>
    <xf numFmtId="2" fontId="12" fillId="0" borderId="0" xfId="14" applyNumberFormat="1" applyFont="1" applyAlignment="1">
      <alignment horizontal="center" vertical="center"/>
    </xf>
    <xf numFmtId="0" fontId="7" fillId="0" borderId="0" xfId="14" applyFont="1" applyFill="1" applyAlignment="1">
      <alignment horizontal="center"/>
    </xf>
    <xf numFmtId="2" fontId="12" fillId="0" borderId="0" xfId="14" applyNumberFormat="1" applyFont="1" applyFill="1" applyAlignment="1">
      <alignment horizontal="center"/>
    </xf>
    <xf numFmtId="2" fontId="12" fillId="0" borderId="0" xfId="14" applyNumberFormat="1" applyFont="1" applyFill="1" applyAlignment="1">
      <alignment horizontal="left" vertical="center"/>
    </xf>
    <xf numFmtId="2" fontId="12" fillId="0" borderId="0" xfId="14" applyNumberFormat="1" applyFont="1" applyFill="1" applyAlignment="1">
      <alignment vertical="center" wrapText="1"/>
    </xf>
    <xf numFmtId="10" fontId="12" fillId="0" borderId="0" xfId="14" applyNumberFormat="1" applyFont="1" applyFill="1" applyAlignment="1">
      <alignment horizontal="center" vertical="center"/>
    </xf>
    <xf numFmtId="2" fontId="7" fillId="0" borderId="0" xfId="14" applyNumberFormat="1" applyFont="1" applyFill="1" applyAlignment="1">
      <alignment horizontal="right" vertical="center"/>
    </xf>
    <xf numFmtId="2" fontId="7" fillId="0" borderId="0" xfId="14" applyNumberFormat="1" applyFont="1" applyFill="1" applyAlignment="1">
      <alignment horizontal="center"/>
    </xf>
    <xf numFmtId="0" fontId="7" fillId="0" borderId="0" xfId="14" applyFont="1" applyFill="1" applyAlignment="1"/>
    <xf numFmtId="1" fontId="12" fillId="0" borderId="0" xfId="14" applyNumberFormat="1" applyFont="1"/>
    <xf numFmtId="1" fontId="7" fillId="0" borderId="0" xfId="14" applyNumberFormat="1" applyFont="1" applyAlignment="1">
      <alignment horizontal="center" vertical="center"/>
    </xf>
    <xf numFmtId="1" fontId="7" fillId="0" borderId="0" xfId="14" applyNumberFormat="1" applyFont="1" applyAlignment="1">
      <alignment horizontal="center"/>
    </xf>
    <xf numFmtId="0" fontId="12" fillId="0" borderId="0" xfId="14" applyFont="1"/>
    <xf numFmtId="0" fontId="7" fillId="0" borderId="0" xfId="14" applyFont="1" applyAlignment="1">
      <alignment horizontal="center"/>
    </xf>
    <xf numFmtId="0" fontId="7" fillId="0" borderId="0" xfId="14" applyFont="1" applyBorder="1" applyAlignment="1"/>
    <xf numFmtId="0" fontId="10" fillId="0" borderId="21" xfId="14" applyFont="1" applyBorder="1" applyAlignment="1">
      <alignment horizontal="center" vertical="center"/>
    </xf>
    <xf numFmtId="0" fontId="5" fillId="0" borderId="0" xfId="14" applyFont="1" applyBorder="1" applyAlignment="1">
      <alignment wrapText="1"/>
    </xf>
    <xf numFmtId="2" fontId="7" fillId="0" borderId="0" xfId="14" applyNumberFormat="1" applyFont="1" applyAlignment="1">
      <alignment horizontal="right" vertical="center"/>
    </xf>
    <xf numFmtId="166" fontId="7" fillId="0" borderId="0" xfId="14" applyNumberFormat="1" applyFont="1" applyAlignment="1">
      <alignment horizontal="center" vertical="center"/>
    </xf>
    <xf numFmtId="0" fontId="19" fillId="0" borderId="15" xfId="14" applyFont="1" applyBorder="1" applyAlignment="1">
      <alignment horizontal="center" vertical="center"/>
    </xf>
    <xf numFmtId="0" fontId="7" fillId="2" borderId="0" xfId="14" applyFont="1" applyFill="1"/>
    <xf numFmtId="2" fontId="7" fillId="0" borderId="0" xfId="14" applyNumberFormat="1" applyFont="1" applyAlignment="1">
      <alignment horizontal="center"/>
    </xf>
    <xf numFmtId="0" fontId="19" fillId="0" borderId="15" xfId="14" applyFont="1" applyBorder="1" applyAlignment="1">
      <alignment horizontal="right" vertical="center"/>
    </xf>
    <xf numFmtId="2" fontId="12" fillId="0" borderId="0" xfId="14" applyNumberFormat="1" applyFont="1" applyAlignment="1">
      <alignment horizontal="left" vertical="center"/>
    </xf>
    <xf numFmtId="2" fontId="12" fillId="0" borderId="0" xfId="14" applyNumberFormat="1" applyFont="1" applyFill="1" applyAlignment="1">
      <alignment vertical="center"/>
    </xf>
    <xf numFmtId="10" fontId="12" fillId="4" borderId="0" xfId="14" applyNumberFormat="1" applyFont="1" applyFill="1" applyAlignment="1">
      <alignment horizontal="center" vertical="center"/>
    </xf>
    <xf numFmtId="10" fontId="12" fillId="0" borderId="0" xfId="14" applyNumberFormat="1" applyFont="1" applyAlignment="1">
      <alignment horizontal="center" vertical="center"/>
    </xf>
    <xf numFmtId="0" fontId="19" fillId="0" borderId="18" xfId="14" applyFont="1" applyBorder="1" applyAlignment="1">
      <alignment horizontal="right" vertical="center"/>
    </xf>
    <xf numFmtId="0" fontId="19" fillId="0" borderId="0" xfId="14" applyFont="1" applyBorder="1" applyAlignment="1">
      <alignment horizontal="right" vertical="center"/>
    </xf>
    <xf numFmtId="0" fontId="19" fillId="0" borderId="0" xfId="14" applyFont="1" applyBorder="1" applyAlignment="1">
      <alignment vertical="center"/>
    </xf>
    <xf numFmtId="0" fontId="23" fillId="0" borderId="0" xfId="14" quotePrefix="1" applyFont="1" applyBorder="1" applyAlignment="1">
      <alignment horizontal="center"/>
    </xf>
    <xf numFmtId="0" fontId="23" fillId="0" borderId="0" xfId="14" applyFont="1" applyBorder="1"/>
    <xf numFmtId="168" fontId="19" fillId="0" borderId="0" xfId="14" applyNumberFormat="1" applyFont="1" applyBorder="1" applyAlignment="1"/>
    <xf numFmtId="0" fontId="19" fillId="0" borderId="0" xfId="14" applyFont="1" applyBorder="1" applyAlignment="1"/>
    <xf numFmtId="0" fontId="19" fillId="0" borderId="0" xfId="14" applyFont="1" applyBorder="1" applyAlignment="1">
      <alignment horizontal="center"/>
    </xf>
    <xf numFmtId="0" fontId="10" fillId="0" borderId="0" xfId="14" applyFont="1" applyBorder="1" applyAlignment="1">
      <alignment vertical="center"/>
    </xf>
    <xf numFmtId="0" fontId="10" fillId="0" borderId="0" xfId="14" applyFont="1" applyBorder="1" applyAlignment="1"/>
    <xf numFmtId="0" fontId="10" fillId="0" borderId="0" xfId="14" applyFont="1" applyBorder="1" applyAlignment="1">
      <alignment horizontal="center" vertical="center"/>
    </xf>
    <xf numFmtId="0" fontId="19" fillId="0" borderId="0" xfId="14" applyFont="1" applyBorder="1" applyAlignment="1">
      <alignment vertical="center" wrapText="1"/>
    </xf>
    <xf numFmtId="0" fontId="5" fillId="0" borderId="0" xfId="14" applyBorder="1" applyAlignment="1"/>
    <xf numFmtId="0" fontId="5" fillId="0" borderId="0" xfId="14" applyFill="1" applyAlignment="1">
      <alignment horizontal="right"/>
    </xf>
    <xf numFmtId="0" fontId="5" fillId="0" borderId="0" xfId="14" applyFill="1" applyBorder="1" applyAlignment="1"/>
    <xf numFmtId="0" fontId="10" fillId="0" borderId="0" xfId="14" applyFont="1" applyFill="1" applyBorder="1" applyAlignment="1">
      <alignment vertical="center"/>
    </xf>
    <xf numFmtId="166" fontId="7" fillId="0" borderId="0" xfId="14" applyNumberFormat="1" applyFont="1" applyFill="1" applyAlignment="1">
      <alignment horizontal="center" vertical="center"/>
    </xf>
    <xf numFmtId="2" fontId="12" fillId="0" borderId="0" xfId="14" applyNumberFormat="1" applyFont="1" applyAlignment="1">
      <alignment vertical="center"/>
    </xf>
    <xf numFmtId="0" fontId="5" fillId="0" borderId="0" xfId="14" applyBorder="1"/>
    <xf numFmtId="0" fontId="19" fillId="0" borderId="0" xfId="14" applyFont="1"/>
    <xf numFmtId="0" fontId="10" fillId="0" borderId="0" xfId="14" applyFont="1" applyBorder="1" applyAlignment="1">
      <alignment horizontal="center"/>
    </xf>
    <xf numFmtId="10" fontId="7" fillId="0" borderId="0" xfId="14" applyNumberFormat="1" applyFont="1" applyFill="1" applyAlignment="1">
      <alignment horizontal="left" vertical="center"/>
    </xf>
    <xf numFmtId="0" fontId="19" fillId="0" borderId="0" xfId="14" applyFont="1" applyFill="1" applyBorder="1"/>
    <xf numFmtId="0" fontId="19" fillId="0" borderId="0" xfId="14" applyFont="1" applyFill="1" applyBorder="1" applyAlignment="1"/>
    <xf numFmtId="0" fontId="19" fillId="0" borderId="0" xfId="14" applyFont="1" applyFill="1" applyBorder="1" applyAlignment="1">
      <alignment horizontal="center"/>
    </xf>
    <xf numFmtId="0" fontId="12" fillId="0" borderId="0" xfId="14" applyFont="1" applyFill="1" applyBorder="1" applyAlignment="1">
      <alignment horizontal="center"/>
    </xf>
    <xf numFmtId="0" fontId="24" fillId="0" borderId="0" xfId="14" applyFont="1" applyFill="1" applyBorder="1"/>
    <xf numFmtId="0" fontId="5" fillId="0" borderId="0" xfId="14" applyFill="1" applyBorder="1"/>
    <xf numFmtId="9" fontId="5" fillId="0" borderId="0" xfId="14" applyNumberFormat="1"/>
    <xf numFmtId="9" fontId="12" fillId="3" borderId="22" xfId="14" applyNumberFormat="1" applyFont="1" applyFill="1" applyBorder="1" applyAlignment="1">
      <alignment horizontal="center"/>
    </xf>
    <xf numFmtId="2" fontId="12" fillId="0" borderId="0" xfId="14" applyNumberFormat="1" applyFont="1" applyFill="1" applyAlignment="1">
      <alignment horizontal="left" vertical="center" wrapText="1"/>
    </xf>
    <xf numFmtId="0" fontId="34" fillId="2" borderId="14" xfId="14" applyFont="1" applyFill="1" applyBorder="1"/>
    <xf numFmtId="3" fontId="35" fillId="0" borderId="16" xfId="14" applyNumberFormat="1" applyFont="1" applyFill="1" applyBorder="1" applyAlignment="1">
      <alignment horizontal="center"/>
    </xf>
    <xf numFmtId="3" fontId="36" fillId="0" borderId="24" xfId="14" applyNumberFormat="1" applyFont="1" applyFill="1" applyBorder="1" applyAlignment="1">
      <alignment horizontal="center"/>
    </xf>
    <xf numFmtId="3" fontId="35" fillId="0" borderId="17" xfId="14" applyNumberFormat="1" applyFont="1" applyFill="1" applyBorder="1" applyAlignment="1">
      <alignment horizontal="center"/>
    </xf>
    <xf numFmtId="3" fontId="36" fillId="0" borderId="20" xfId="14" applyNumberFormat="1" applyFont="1" applyFill="1" applyBorder="1" applyAlignment="1">
      <alignment horizontal="center"/>
    </xf>
    <xf numFmtId="3" fontId="12" fillId="0" borderId="20" xfId="14" applyNumberFormat="1" applyFont="1" applyFill="1" applyBorder="1" applyAlignment="1">
      <alignment horizontal="center"/>
    </xf>
    <xf numFmtId="3" fontId="12" fillId="0" borderId="24" xfId="14" applyNumberFormat="1" applyFont="1" applyFill="1" applyBorder="1" applyAlignment="1">
      <alignment horizontal="center"/>
    </xf>
    <xf numFmtId="2" fontId="12" fillId="0" borderId="0" xfId="14" applyNumberFormat="1" applyFont="1" applyAlignment="1">
      <alignment horizontal="center" vertical="center"/>
    </xf>
    <xf numFmtId="2" fontId="12" fillId="0" borderId="0" xfId="14" applyNumberFormat="1" applyFont="1" applyFill="1" applyAlignment="1">
      <alignment horizontal="center" vertical="center"/>
    </xf>
    <xf numFmtId="2" fontId="12" fillId="0" borderId="0" xfId="14" applyNumberFormat="1" applyFont="1" applyFill="1" applyAlignment="1">
      <alignment horizontal="left" vertical="center" wrapText="1"/>
    </xf>
    <xf numFmtId="4" fontId="7" fillId="0" borderId="1" xfId="14" applyNumberFormat="1" applyFont="1" applyBorder="1" applyAlignment="1">
      <alignment horizontal="center" vertical="center"/>
    </xf>
    <xf numFmtId="4" fontId="7" fillId="0" borderId="10" xfId="14" applyNumberFormat="1" applyFont="1" applyBorder="1" applyAlignment="1">
      <alignment horizontal="center"/>
    </xf>
    <xf numFmtId="0" fontId="39" fillId="0" borderId="33" xfId="23" applyFont="1" applyFill="1" applyBorder="1"/>
    <xf numFmtId="0" fontId="39" fillId="0" borderId="14" xfId="24" applyFont="1" applyFill="1" applyBorder="1"/>
    <xf numFmtId="0" fontId="40" fillId="0" borderId="27" xfId="24" applyFont="1" applyFill="1" applyBorder="1"/>
    <xf numFmtId="0" fontId="40" fillId="0" borderId="14" xfId="23" applyFont="1" applyFill="1" applyBorder="1"/>
    <xf numFmtId="0" fontId="38" fillId="0" borderId="0" xfId="23"/>
    <xf numFmtId="0" fontId="39" fillId="0" borderId="35" xfId="23" applyFont="1" applyFill="1" applyBorder="1"/>
    <xf numFmtId="0" fontId="40" fillId="0" borderId="0" xfId="24" applyFont="1" applyFill="1" applyBorder="1"/>
    <xf numFmtId="0" fontId="40" fillId="0" borderId="29" xfId="24" applyFont="1" applyFill="1" applyBorder="1"/>
    <xf numFmtId="0" fontId="40" fillId="0" borderId="0" xfId="23" applyFont="1" applyFill="1" applyBorder="1"/>
    <xf numFmtId="0" fontId="39" fillId="0" borderId="39" xfId="23" applyFont="1" applyFill="1" applyBorder="1"/>
    <xf numFmtId="0" fontId="40" fillId="0" borderId="31" xfId="24" applyFont="1" applyFill="1" applyBorder="1"/>
    <xf numFmtId="0" fontId="40" fillId="0" borderId="32" xfId="24" applyFont="1" applyFill="1" applyBorder="1"/>
    <xf numFmtId="0" fontId="39" fillId="0" borderId="40" xfId="23" applyFont="1" applyFill="1" applyBorder="1"/>
    <xf numFmtId="0" fontId="40" fillId="0" borderId="38" xfId="23" applyFont="1" applyFill="1" applyBorder="1"/>
    <xf numFmtId="0" fontId="39" fillId="0" borderId="15" xfId="23" applyFont="1" applyFill="1" applyBorder="1"/>
    <xf numFmtId="0" fontId="41" fillId="0" borderId="1" xfId="23" applyFont="1" applyFill="1" applyBorder="1" applyAlignment="1">
      <alignment horizontal="center" vertical="center" wrapText="1"/>
    </xf>
    <xf numFmtId="41" fontId="43" fillId="0" borderId="1" xfId="25" applyFont="1" applyFill="1" applyBorder="1"/>
    <xf numFmtId="41" fontId="0" fillId="0" borderId="1" xfId="25" applyFont="1" applyFill="1" applyBorder="1"/>
    <xf numFmtId="41" fontId="44" fillId="0" borderId="1" xfId="25" applyFont="1" applyFill="1" applyBorder="1"/>
    <xf numFmtId="0" fontId="7" fillId="0" borderId="1" xfId="14" applyNumberFormat="1" applyFont="1" applyBorder="1" applyAlignment="1">
      <alignment horizontal="center" vertical="center"/>
    </xf>
    <xf numFmtId="0" fontId="46" fillId="0" borderId="53" xfId="23" applyFont="1" applyFill="1" applyBorder="1" applyAlignment="1">
      <alignment horizontal="center" vertical="center"/>
    </xf>
    <xf numFmtId="0" fontId="47" fillId="0" borderId="30" xfId="23" applyFont="1" applyFill="1" applyBorder="1" applyAlignment="1">
      <alignment horizontal="center" vertical="center"/>
    </xf>
    <xf numFmtId="41" fontId="44" fillId="0" borderId="42" xfId="25" applyFont="1" applyFill="1" applyBorder="1"/>
    <xf numFmtId="41" fontId="43" fillId="0" borderId="42" xfId="25" applyFont="1" applyFill="1" applyBorder="1"/>
    <xf numFmtId="0" fontId="41" fillId="0" borderId="1" xfId="23" applyFont="1" applyFill="1" applyBorder="1" applyAlignment="1">
      <alignment horizontal="center"/>
    </xf>
    <xf numFmtId="0" fontId="41" fillId="0" borderId="1" xfId="23" applyFont="1" applyFill="1" applyBorder="1" applyAlignment="1">
      <alignment horizontal="center" vertical="center"/>
    </xf>
    <xf numFmtId="0" fontId="40" fillId="0" borderId="10" xfId="0" applyFont="1" applyFill="1" applyBorder="1"/>
    <xf numFmtId="41" fontId="0" fillId="7" borderId="1" xfId="25" applyFont="1" applyFill="1" applyBorder="1"/>
    <xf numFmtId="41" fontId="43" fillId="0" borderId="30" xfId="25" applyFont="1" applyFill="1" applyBorder="1"/>
    <xf numFmtId="41" fontId="43" fillId="7" borderId="42" xfId="25" applyFont="1" applyFill="1" applyBorder="1"/>
    <xf numFmtId="0" fontId="0" fillId="0" borderId="1" xfId="0" applyBorder="1"/>
    <xf numFmtId="173" fontId="0" fillId="0" borderId="1" xfId="26" applyNumberFormat="1" applyFont="1" applyFill="1" applyBorder="1" applyAlignment="1">
      <alignment horizontal="center"/>
    </xf>
    <xf numFmtId="0" fontId="0" fillId="0" borderId="0" xfId="0" applyFont="1"/>
    <xf numFmtId="0" fontId="19" fillId="0" borderId="15" xfId="14" applyFont="1" applyBorder="1" applyAlignment="1">
      <alignment horizontal="center"/>
    </xf>
    <xf numFmtId="0" fontId="40" fillId="0" borderId="29" xfId="0" applyFont="1" applyFill="1" applyBorder="1"/>
    <xf numFmtId="0" fontId="40" fillId="0" borderId="1" xfId="0" applyFont="1" applyFill="1" applyBorder="1"/>
    <xf numFmtId="0" fontId="48" fillId="0" borderId="42" xfId="0" applyFont="1" applyBorder="1" applyAlignment="1"/>
    <xf numFmtId="0" fontId="48" fillId="0" borderId="43" xfId="0" applyFont="1" applyBorder="1" applyAlignment="1"/>
    <xf numFmtId="0" fontId="48" fillId="0" borderId="44" xfId="0" applyFont="1" applyBorder="1" applyAlignment="1"/>
    <xf numFmtId="0" fontId="40" fillId="0" borderId="41" xfId="23" applyFont="1" applyFill="1" applyBorder="1"/>
    <xf numFmtId="0" fontId="40" fillId="0" borderId="29" xfId="23" applyFont="1" applyFill="1" applyBorder="1"/>
    <xf numFmtId="0" fontId="40" fillId="0" borderId="32" xfId="23" applyFont="1" applyFill="1" applyBorder="1"/>
    <xf numFmtId="0" fontId="45" fillId="0" borderId="10" xfId="0" applyFont="1" applyFill="1" applyBorder="1"/>
    <xf numFmtId="0" fontId="51" fillId="0" borderId="9" xfId="0" applyFont="1" applyFill="1" applyBorder="1" applyAlignment="1">
      <alignment horizontal="center"/>
    </xf>
    <xf numFmtId="0" fontId="51" fillId="0" borderId="15" xfId="0" applyFont="1" applyFill="1" applyBorder="1"/>
    <xf numFmtId="0" fontId="51" fillId="0" borderId="35" xfId="0" applyFont="1" applyFill="1" applyBorder="1"/>
    <xf numFmtId="0" fontId="0" fillId="0" borderId="42" xfId="0" applyFont="1" applyFill="1" applyBorder="1" applyAlignment="1">
      <alignment horizontal="left" vertical="top"/>
    </xf>
    <xf numFmtId="0" fontId="0" fillId="0" borderId="43" xfId="0" applyFont="1" applyFill="1" applyBorder="1" applyAlignment="1">
      <alignment horizontal="left" vertical="top"/>
    </xf>
    <xf numFmtId="0" fontId="0" fillId="0" borderId="44" xfId="0" applyFont="1" applyFill="1" applyBorder="1" applyAlignment="1">
      <alignment horizontal="left" vertical="top"/>
    </xf>
    <xf numFmtId="0" fontId="51" fillId="0" borderId="0" xfId="0" applyFont="1" applyFill="1" applyBorder="1"/>
    <xf numFmtId="0" fontId="51" fillId="0" borderId="1" xfId="0" applyFont="1" applyFill="1" applyBorder="1"/>
    <xf numFmtId="41" fontId="0" fillId="0" borderId="1" xfId="25" quotePrefix="1" applyFont="1" applyFill="1" applyBorder="1"/>
    <xf numFmtId="0" fontId="51" fillId="0" borderId="15" xfId="0" applyFont="1" applyFill="1" applyBorder="1" applyAlignment="1">
      <alignment horizontal="center"/>
    </xf>
    <xf numFmtId="41" fontId="0" fillId="0" borderId="1" xfId="25" applyFont="1" applyFill="1" applyBorder="1" applyAlignment="1">
      <alignment horizontal="center"/>
    </xf>
    <xf numFmtId="41" fontId="0" fillId="0" borderId="1" xfId="25" applyFont="1" applyFill="1" applyBorder="1" applyAlignment="1">
      <alignment horizontal="right"/>
    </xf>
    <xf numFmtId="0" fontId="51" fillId="0" borderId="16" xfId="0" applyFont="1" applyFill="1" applyBorder="1" applyAlignment="1">
      <alignment horizontal="center"/>
    </xf>
    <xf numFmtId="0" fontId="51" fillId="0" borderId="35" xfId="0" applyFont="1" applyFill="1" applyBorder="1" applyAlignment="1">
      <alignment horizontal="center"/>
    </xf>
    <xf numFmtId="0" fontId="51" fillId="0" borderId="39" xfId="0" applyFont="1" applyFill="1" applyBorder="1"/>
    <xf numFmtId="0" fontId="51" fillId="0" borderId="45" xfId="0" applyFont="1" applyFill="1" applyBorder="1"/>
    <xf numFmtId="0" fontId="51" fillId="0" borderId="45" xfId="0" applyFont="1" applyFill="1" applyBorder="1" applyAlignment="1">
      <alignment horizontal="center"/>
    </xf>
    <xf numFmtId="0" fontId="51" fillId="0" borderId="15" xfId="0" applyFont="1" applyFill="1" applyBorder="1" applyAlignment="1">
      <alignment horizontal="left"/>
    </xf>
    <xf numFmtId="0" fontId="51" fillId="0" borderId="15" xfId="0" applyFont="1" applyFill="1" applyBorder="1" applyAlignment="1"/>
    <xf numFmtId="0" fontId="51" fillId="0" borderId="35" xfId="0" applyFont="1" applyFill="1" applyBorder="1" applyAlignment="1">
      <alignment horizontal="left"/>
    </xf>
    <xf numFmtId="0" fontId="52" fillId="0" borderId="46" xfId="0" applyFont="1" applyFill="1" applyBorder="1" applyAlignment="1">
      <alignment horizontal="center"/>
    </xf>
    <xf numFmtId="0" fontId="51" fillId="0" borderId="17" xfId="0" applyFont="1" applyFill="1" applyBorder="1" applyAlignment="1">
      <alignment horizontal="center"/>
    </xf>
    <xf numFmtId="0" fontId="52" fillId="0" borderId="16" xfId="0" applyFont="1" applyFill="1" applyBorder="1" applyAlignment="1">
      <alignment horizontal="center"/>
    </xf>
    <xf numFmtId="0" fontId="51" fillId="0" borderId="39" xfId="0" applyFont="1" applyFill="1" applyBorder="1" applyAlignment="1">
      <alignment horizontal="left"/>
    </xf>
    <xf numFmtId="0" fontId="51" fillId="0" borderId="9" xfId="0" applyFont="1" applyFill="1" applyBorder="1" applyAlignment="1">
      <alignment horizontal="left"/>
    </xf>
    <xf numFmtId="0" fontId="51" fillId="0" borderId="45" xfId="0" applyFont="1" applyFill="1" applyBorder="1" applyAlignment="1">
      <alignment horizontal="left"/>
    </xf>
    <xf numFmtId="0" fontId="51" fillId="0" borderId="54" xfId="0" applyFont="1" applyFill="1" applyBorder="1" applyAlignment="1">
      <alignment horizontal="center"/>
    </xf>
    <xf numFmtId="0" fontId="48" fillId="2" borderId="1" xfId="24" applyFont="1" applyFill="1" applyBorder="1" applyAlignment="1"/>
    <xf numFmtId="0" fontId="52" fillId="0" borderId="15" xfId="0" applyFont="1" applyFill="1" applyBorder="1" applyAlignment="1">
      <alignment horizontal="center"/>
    </xf>
    <xf numFmtId="0" fontId="52" fillId="0" borderId="16" xfId="0" applyFont="1" applyFill="1" applyBorder="1" applyAlignment="1">
      <alignment horizontal="left"/>
    </xf>
    <xf numFmtId="0" fontId="52" fillId="0" borderId="33" xfId="0" applyFont="1" applyFill="1" applyBorder="1" applyAlignment="1">
      <alignment horizontal="left"/>
    </xf>
    <xf numFmtId="0" fontId="52" fillId="0" borderId="54" xfId="0" applyFont="1" applyFill="1" applyBorder="1" applyAlignment="1">
      <alignment horizontal="center"/>
    </xf>
    <xf numFmtId="0" fontId="51" fillId="0" borderId="47" xfId="0" applyFont="1" applyFill="1" applyBorder="1" applyAlignment="1">
      <alignment horizontal="center"/>
    </xf>
    <xf numFmtId="0" fontId="54" fillId="0" borderId="15" xfId="0" applyFont="1" applyFill="1" applyBorder="1" applyAlignment="1">
      <alignment horizontal="center"/>
    </xf>
    <xf numFmtId="0" fontId="51" fillId="0" borderId="47" xfId="0" applyFont="1" applyFill="1" applyBorder="1"/>
    <xf numFmtId="0" fontId="51" fillId="0" borderId="9" xfId="0" applyFont="1" applyFill="1" applyBorder="1"/>
    <xf numFmtId="0" fontId="51" fillId="0" borderId="48" xfId="0" applyFont="1" applyFill="1" applyBorder="1"/>
    <xf numFmtId="0" fontId="51" fillId="0" borderId="17" xfId="0" applyFont="1" applyFill="1" applyBorder="1"/>
    <xf numFmtId="0" fontId="51" fillId="0" borderId="16" xfId="0" applyFont="1" applyFill="1" applyBorder="1"/>
    <xf numFmtId="0" fontId="51" fillId="0" borderId="3" xfId="0" applyFont="1" applyFill="1" applyBorder="1"/>
    <xf numFmtId="0" fontId="48" fillId="0" borderId="52" xfId="24" applyFont="1" applyFill="1" applyBorder="1"/>
    <xf numFmtId="0" fontId="51" fillId="0" borderId="31" xfId="0" applyFont="1" applyFill="1" applyBorder="1"/>
    <xf numFmtId="0" fontId="51" fillId="0" borderId="29" xfId="0" applyFont="1" applyFill="1" applyBorder="1"/>
    <xf numFmtId="0" fontId="51" fillId="0" borderId="46" xfId="0" applyFont="1" applyFill="1" applyBorder="1" applyAlignment="1">
      <alignment horizontal="center"/>
    </xf>
    <xf numFmtId="0" fontId="51" fillId="0" borderId="29" xfId="0" applyFont="1" applyFill="1" applyBorder="1" applyAlignment="1">
      <alignment horizontal="center"/>
    </xf>
    <xf numFmtId="0" fontId="51" fillId="0" borderId="48" xfId="0" applyFont="1" applyFill="1" applyBorder="1" applyAlignment="1">
      <alignment horizontal="center"/>
    </xf>
    <xf numFmtId="0" fontId="51" fillId="0" borderId="50" xfId="0" applyFont="1" applyFill="1" applyBorder="1" applyAlignment="1">
      <alignment horizontal="center"/>
    </xf>
    <xf numFmtId="0" fontId="51" fillId="0" borderId="16" xfId="0" applyFont="1" applyFill="1" applyBorder="1" applyAlignment="1">
      <alignment horizontal="left"/>
    </xf>
    <xf numFmtId="0" fontId="51" fillId="0" borderId="1" xfId="0" applyFont="1" applyFill="1" applyBorder="1" applyAlignment="1">
      <alignment horizontal="center"/>
    </xf>
    <xf numFmtId="0" fontId="51" fillId="0" borderId="55" xfId="0" applyFont="1" applyFill="1" applyBorder="1" applyAlignment="1">
      <alignment horizontal="center"/>
    </xf>
    <xf numFmtId="0" fontId="55" fillId="0" borderId="37" xfId="0" applyFont="1" applyFill="1" applyBorder="1" applyAlignment="1">
      <alignment horizontal="left"/>
    </xf>
    <xf numFmtId="0" fontId="55" fillId="0" borderId="38" xfId="0" applyFont="1" applyFill="1" applyBorder="1" applyAlignment="1">
      <alignment horizontal="left"/>
    </xf>
    <xf numFmtId="0" fontId="55" fillId="0" borderId="41" xfId="0" applyFont="1" applyFill="1" applyBorder="1" applyAlignment="1">
      <alignment horizontal="left"/>
    </xf>
    <xf numFmtId="0" fontId="51" fillId="0" borderId="27" xfId="0" applyFont="1" applyFill="1" applyBorder="1" applyAlignment="1">
      <alignment horizontal="center"/>
    </xf>
    <xf numFmtId="0" fontId="51" fillId="0" borderId="34" xfId="0" applyFont="1" applyFill="1" applyBorder="1"/>
    <xf numFmtId="0" fontId="51" fillId="0" borderId="52" xfId="0" applyFont="1" applyFill="1" applyBorder="1"/>
    <xf numFmtId="0" fontId="51" fillId="0" borderId="41" xfId="0" applyFont="1" applyFill="1" applyBorder="1"/>
    <xf numFmtId="0" fontId="51" fillId="0" borderId="56" xfId="0" applyFont="1" applyFill="1" applyBorder="1"/>
    <xf numFmtId="0" fontId="51" fillId="0" borderId="36" xfId="0" applyFont="1" applyFill="1" applyBorder="1"/>
    <xf numFmtId="0" fontId="51" fillId="0" borderId="27" xfId="0" applyFont="1" applyFill="1" applyBorder="1"/>
    <xf numFmtId="0" fontId="51" fillId="0" borderId="28" xfId="0" applyFont="1" applyFill="1" applyBorder="1"/>
    <xf numFmtId="41" fontId="51" fillId="0" borderId="0" xfId="25" applyFont="1" applyFill="1" applyBorder="1"/>
    <xf numFmtId="0" fontId="0" fillId="0" borderId="29" xfId="0" applyFont="1" applyFill="1" applyBorder="1"/>
    <xf numFmtId="0" fontId="0" fillId="0" borderId="51" xfId="0" applyFont="1" applyFill="1" applyBorder="1" applyAlignment="1">
      <alignment horizontal="center" vertical="center"/>
    </xf>
    <xf numFmtId="0" fontId="0" fillId="0" borderId="0" xfId="0" applyFont="1" applyFill="1" applyBorder="1"/>
    <xf numFmtId="0" fontId="51" fillId="0" borderId="18" xfId="0" applyFont="1" applyFill="1" applyBorder="1"/>
    <xf numFmtId="0" fontId="0" fillId="0" borderId="2" xfId="0" applyFont="1" applyFill="1" applyBorder="1"/>
    <xf numFmtId="0" fontId="0" fillId="0" borderId="42" xfId="0" applyFill="1" applyBorder="1" applyAlignment="1">
      <alignment horizontal="center"/>
    </xf>
    <xf numFmtId="41" fontId="38" fillId="0" borderId="1" xfId="25" applyFont="1" applyFill="1" applyBorder="1"/>
    <xf numFmtId="41" fontId="56" fillId="0" borderId="1" xfId="25" applyFont="1" applyFill="1" applyBorder="1"/>
    <xf numFmtId="0" fontId="38" fillId="0" borderId="28" xfId="23" applyBorder="1"/>
    <xf numFmtId="0" fontId="51" fillId="0" borderId="55" xfId="0" applyFont="1" applyFill="1" applyBorder="1"/>
    <xf numFmtId="0" fontId="5" fillId="0" borderId="15" xfId="14" applyFont="1" applyBorder="1" applyAlignment="1">
      <alignment horizontal="center" wrapText="1"/>
    </xf>
    <xf numFmtId="0" fontId="5" fillId="0" borderId="0" xfId="14" applyFont="1" applyBorder="1" applyAlignment="1">
      <alignment horizontal="center" wrapText="1"/>
    </xf>
    <xf numFmtId="0" fontId="5" fillId="0" borderId="25" xfId="14" applyFont="1" applyBorder="1" applyAlignment="1">
      <alignment horizontal="center" wrapText="1"/>
    </xf>
    <xf numFmtId="0" fontId="51" fillId="0" borderId="46" xfId="0" applyFont="1" applyFill="1" applyBorder="1"/>
    <xf numFmtId="0" fontId="48" fillId="0" borderId="42" xfId="0" applyFont="1" applyBorder="1" applyAlignment="1">
      <alignment horizontal="left"/>
    </xf>
    <xf numFmtId="0" fontId="48" fillId="0" borderId="43" xfId="0" applyFont="1" applyBorder="1" applyAlignment="1">
      <alignment horizontal="left"/>
    </xf>
    <xf numFmtId="0" fontId="48" fillId="0" borderId="44" xfId="0" applyFont="1" applyBorder="1" applyAlignment="1">
      <alignment horizontal="left"/>
    </xf>
    <xf numFmtId="0" fontId="48" fillId="0" borderId="43" xfId="0" applyFont="1" applyBorder="1" applyAlignment="1">
      <alignment horizontal="center"/>
    </xf>
    <xf numFmtId="0" fontId="48" fillId="0" borderId="44" xfId="0" applyFont="1" applyBorder="1" applyAlignment="1">
      <alignment horizontal="center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center"/>
    </xf>
    <xf numFmtId="0" fontId="0" fillId="0" borderId="42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48" fillId="0" borderId="49" xfId="0" applyFont="1" applyFill="1" applyBorder="1" applyAlignment="1">
      <alignment horizontal="left"/>
    </xf>
    <xf numFmtId="0" fontId="48" fillId="0" borderId="43" xfId="0" applyFont="1" applyFill="1" applyBorder="1" applyAlignment="1">
      <alignment horizontal="left"/>
    </xf>
    <xf numFmtId="0" fontId="48" fillId="0" borderId="44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2" xfId="0" applyFill="1" applyBorder="1" applyAlignment="1">
      <alignment horizontal="left"/>
    </xf>
    <xf numFmtId="0" fontId="0" fillId="0" borderId="43" xfId="0" applyFill="1" applyBorder="1" applyAlignment="1">
      <alignment horizontal="left"/>
    </xf>
    <xf numFmtId="0" fontId="48" fillId="0" borderId="42" xfId="0" applyFont="1" applyFill="1" applyBorder="1" applyAlignment="1">
      <alignment horizontal="left"/>
    </xf>
    <xf numFmtId="0" fontId="48" fillId="0" borderId="43" xfId="0" applyFont="1" applyFill="1" applyBorder="1" applyAlignment="1">
      <alignment horizontal="left" vertical="center"/>
    </xf>
    <xf numFmtId="0" fontId="48" fillId="0" borderId="44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/>
    </xf>
    <xf numFmtId="0" fontId="0" fillId="0" borderId="12" xfId="0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48" fillId="0" borderId="43" xfId="0" quotePrefix="1" applyFont="1" applyBorder="1" applyAlignment="1">
      <alignment horizontal="left"/>
    </xf>
    <xf numFmtId="2" fontId="36" fillId="0" borderId="0" xfId="14" applyNumberFormat="1" applyFont="1" applyFill="1" applyAlignment="1">
      <alignment vertical="center" wrapText="1"/>
    </xf>
    <xf numFmtId="41" fontId="51" fillId="0" borderId="43" xfId="25" applyFont="1" applyFill="1" applyBorder="1" applyAlignment="1"/>
    <xf numFmtId="41" fontId="43" fillId="0" borderId="28" xfId="25" applyFont="1" applyFill="1" applyBorder="1"/>
    <xf numFmtId="0" fontId="40" fillId="0" borderId="32" xfId="0" applyFont="1" applyFill="1" applyBorder="1"/>
    <xf numFmtId="0" fontId="48" fillId="0" borderId="42" xfId="0" applyFont="1" applyBorder="1" applyAlignment="1">
      <alignment horizontal="left"/>
    </xf>
    <xf numFmtId="0" fontId="48" fillId="0" borderId="43" xfId="0" applyFont="1" applyBorder="1" applyAlignment="1">
      <alignment horizontal="left"/>
    </xf>
    <xf numFmtId="0" fontId="48" fillId="0" borderId="44" xfId="0" applyFont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48" fillId="0" borderId="43" xfId="0" applyFont="1" applyBorder="1" applyAlignment="1">
      <alignment horizontal="center"/>
    </xf>
    <xf numFmtId="0" fontId="48" fillId="0" borderId="44" xfId="0" applyFont="1" applyBorder="1" applyAlignment="1">
      <alignment horizontal="center"/>
    </xf>
    <xf numFmtId="0" fontId="0" fillId="0" borderId="42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center"/>
    </xf>
    <xf numFmtId="0" fontId="48" fillId="0" borderId="49" xfId="0" applyFont="1" applyFill="1" applyBorder="1" applyAlignment="1">
      <alignment horizontal="left"/>
    </xf>
    <xf numFmtId="0" fontId="48" fillId="0" borderId="43" xfId="0" applyFont="1" applyFill="1" applyBorder="1" applyAlignment="1">
      <alignment horizontal="left"/>
    </xf>
    <xf numFmtId="0" fontId="48" fillId="0" borderId="44" xfId="0" applyFont="1" applyFill="1" applyBorder="1" applyAlignment="1">
      <alignment horizontal="left"/>
    </xf>
    <xf numFmtId="0" fontId="48" fillId="0" borderId="42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2" xfId="0" applyFill="1" applyBorder="1" applyAlignment="1">
      <alignment horizontal="left"/>
    </xf>
    <xf numFmtId="0" fontId="0" fillId="0" borderId="43" xfId="0" applyFill="1" applyBorder="1" applyAlignment="1">
      <alignment horizontal="left"/>
    </xf>
    <xf numFmtId="0" fontId="41" fillId="0" borderId="1" xfId="23" applyFont="1" applyFill="1" applyBorder="1" applyAlignment="1">
      <alignment horizontal="center"/>
    </xf>
    <xf numFmtId="0" fontId="41" fillId="0" borderId="1" xfId="23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left"/>
    </xf>
    <xf numFmtId="0" fontId="48" fillId="0" borderId="43" xfId="0" applyFont="1" applyFill="1" applyBorder="1" applyAlignment="1">
      <alignment horizontal="left" vertical="center"/>
    </xf>
    <xf numFmtId="0" fontId="48" fillId="0" borderId="44" xfId="0" applyFont="1" applyFill="1" applyBorder="1" applyAlignment="1">
      <alignment horizontal="left" vertical="center"/>
    </xf>
    <xf numFmtId="41" fontId="57" fillId="0" borderId="1" xfId="25" applyFont="1" applyFill="1" applyBorder="1"/>
    <xf numFmtId="41" fontId="45" fillId="0" borderId="1" xfId="25" applyFont="1" applyFill="1" applyBorder="1"/>
    <xf numFmtId="41" fontId="58" fillId="0" borderId="1" xfId="25" applyFont="1" applyFill="1" applyBorder="1"/>
    <xf numFmtId="41" fontId="45" fillId="0" borderId="42" xfId="25" applyFont="1" applyFill="1" applyBorder="1"/>
    <xf numFmtId="3" fontId="59" fillId="0" borderId="51" xfId="29" applyNumberFormat="1" applyFont="1" applyBorder="1" applyAlignment="1">
      <alignment horizontal="left" vertical="center" wrapText="1"/>
    </xf>
    <xf numFmtId="0" fontId="51" fillId="0" borderId="50" xfId="0" applyFont="1" applyFill="1" applyBorder="1"/>
    <xf numFmtId="0" fontId="51" fillId="0" borderId="57" xfId="0" applyFont="1" applyFill="1" applyBorder="1"/>
    <xf numFmtId="0" fontId="51" fillId="0" borderId="7" xfId="0" applyFont="1" applyFill="1" applyBorder="1"/>
    <xf numFmtId="41" fontId="51" fillId="0" borderId="0" xfId="25" applyFont="1" applyFill="1" applyBorder="1" applyAlignment="1"/>
    <xf numFmtId="0" fontId="38" fillId="0" borderId="38" xfId="23" applyBorder="1"/>
    <xf numFmtId="0" fontId="38" fillId="0" borderId="0" xfId="23" applyBorder="1"/>
    <xf numFmtId="0" fontId="38" fillId="0" borderId="2" xfId="23" applyBorder="1"/>
    <xf numFmtId="0" fontId="38" fillId="0" borderId="41" xfId="23" applyBorder="1"/>
    <xf numFmtId="0" fontId="38" fillId="0" borderId="29" xfId="23" applyBorder="1"/>
    <xf numFmtId="0" fontId="38" fillId="0" borderId="55" xfId="23" applyBorder="1"/>
    <xf numFmtId="0" fontId="48" fillId="0" borderId="1" xfId="0" applyFont="1" applyBorder="1" applyAlignment="1">
      <alignment horizontal="left"/>
    </xf>
    <xf numFmtId="0" fontId="51" fillId="0" borderId="14" xfId="0" applyFont="1" applyFill="1" applyBorder="1"/>
    <xf numFmtId="0" fontId="0" fillId="0" borderId="1" xfId="0" applyFill="1" applyBorder="1" applyAlignment="1">
      <alignment horizontal="center"/>
    </xf>
    <xf numFmtId="0" fontId="0" fillId="0" borderId="43" xfId="0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48" fillId="0" borderId="42" xfId="0" applyFont="1" applyBorder="1" applyAlignment="1">
      <alignment horizontal="left"/>
    </xf>
    <xf numFmtId="0" fontId="48" fillId="0" borderId="43" xfId="0" applyFont="1" applyBorder="1" applyAlignment="1">
      <alignment horizontal="left"/>
    </xf>
    <xf numFmtId="0" fontId="48" fillId="0" borderId="44" xfId="0" applyFont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48" fillId="0" borderId="43" xfId="0" applyFont="1" applyBorder="1" applyAlignment="1">
      <alignment horizontal="center"/>
    </xf>
    <xf numFmtId="0" fontId="48" fillId="0" borderId="44" xfId="0" applyFont="1" applyBorder="1" applyAlignment="1">
      <alignment horizontal="center"/>
    </xf>
    <xf numFmtId="0" fontId="0" fillId="0" borderId="42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48" fillId="0" borderId="49" xfId="0" applyFont="1" applyFill="1" applyBorder="1" applyAlignment="1">
      <alignment horizontal="left"/>
    </xf>
    <xf numFmtId="0" fontId="48" fillId="0" borderId="43" xfId="0" applyFont="1" applyFill="1" applyBorder="1" applyAlignment="1">
      <alignment horizontal="left"/>
    </xf>
    <xf numFmtId="0" fontId="48" fillId="0" borderId="44" xfId="0" applyFont="1" applyFill="1" applyBorder="1" applyAlignment="1">
      <alignment horizontal="left"/>
    </xf>
    <xf numFmtId="0" fontId="48" fillId="0" borderId="42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2" xfId="0" applyFill="1" applyBorder="1" applyAlignment="1">
      <alignment horizontal="left"/>
    </xf>
    <xf numFmtId="0" fontId="55" fillId="0" borderId="43" xfId="0" applyFont="1" applyFill="1" applyBorder="1" applyAlignment="1">
      <alignment horizontal="center"/>
    </xf>
    <xf numFmtId="0" fontId="48" fillId="0" borderId="43" xfId="0" applyFont="1" applyFill="1" applyBorder="1" applyAlignment="1">
      <alignment horizontal="left" vertical="center"/>
    </xf>
    <xf numFmtId="0" fontId="48" fillId="0" borderId="44" xfId="0" applyFont="1" applyFill="1" applyBorder="1" applyAlignment="1">
      <alignment horizontal="left" vertical="center"/>
    </xf>
    <xf numFmtId="0" fontId="0" fillId="0" borderId="42" xfId="0" applyFill="1" applyBorder="1" applyAlignment="1">
      <alignment horizontal="center"/>
    </xf>
    <xf numFmtId="0" fontId="0" fillId="0" borderId="44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41" fillId="0" borderId="1" xfId="23" applyFont="1" applyFill="1" applyBorder="1" applyAlignment="1">
      <alignment horizontal="center"/>
    </xf>
    <xf numFmtId="0" fontId="41" fillId="0" borderId="1" xfId="23" applyFont="1" applyFill="1" applyBorder="1" applyAlignment="1">
      <alignment horizontal="center" vertical="center"/>
    </xf>
    <xf numFmtId="41" fontId="0" fillId="0" borderId="0" xfId="25" applyFont="1" applyFill="1" applyBorder="1"/>
    <xf numFmtId="0" fontId="51" fillId="0" borderId="2" xfId="0" applyFont="1" applyFill="1" applyBorder="1"/>
    <xf numFmtId="41" fontId="0" fillId="0" borderId="2" xfId="25" applyFont="1" applyFill="1" applyBorder="1"/>
    <xf numFmtId="41" fontId="43" fillId="0" borderId="12" xfId="25" applyFont="1" applyFill="1" applyBorder="1"/>
    <xf numFmtId="41" fontId="0" fillId="0" borderId="55" xfId="25" applyFont="1" applyFill="1" applyBorder="1"/>
    <xf numFmtId="41" fontId="1" fillId="0" borderId="1" xfId="31" applyFont="1" applyBorder="1" applyAlignment="1">
      <alignment horizontal="center" wrapText="1"/>
    </xf>
    <xf numFmtId="0" fontId="51" fillId="0" borderId="0" xfId="0" applyFont="1" applyFill="1" applyBorder="1" applyAlignment="1">
      <alignment horizontal="center"/>
    </xf>
    <xf numFmtId="0" fontId="55" fillId="0" borderId="0" xfId="0" applyFont="1" applyFill="1" applyBorder="1" applyAlignment="1">
      <alignment horizontal="left"/>
    </xf>
    <xf numFmtId="41" fontId="0" fillId="0" borderId="32" xfId="25" applyFont="1" applyFill="1" applyBorder="1"/>
    <xf numFmtId="41" fontId="44" fillId="7" borderId="42" xfId="25" applyFont="1" applyFill="1" applyBorder="1"/>
    <xf numFmtId="0" fontId="57" fillId="0" borderId="1" xfId="0" applyFont="1" applyBorder="1"/>
    <xf numFmtId="0" fontId="45" fillId="0" borderId="1" xfId="0" applyFont="1" applyFill="1" applyBorder="1"/>
    <xf numFmtId="0" fontId="44" fillId="0" borderId="1" xfId="23" applyFont="1" applyBorder="1"/>
    <xf numFmtId="0" fontId="45" fillId="0" borderId="1" xfId="23" applyFont="1" applyBorder="1"/>
    <xf numFmtId="0" fontId="44" fillId="0" borderId="37" xfId="23" applyFont="1" applyBorder="1"/>
    <xf numFmtId="0" fontId="45" fillId="0" borderId="41" xfId="23" applyFont="1" applyBorder="1"/>
    <xf numFmtId="0" fontId="44" fillId="0" borderId="28" xfId="23" applyFont="1" applyBorder="1"/>
    <xf numFmtId="0" fontId="45" fillId="0" borderId="29" xfId="23" applyFont="1" applyBorder="1"/>
    <xf numFmtId="0" fontId="44" fillId="0" borderId="30" xfId="23" applyFont="1" applyBorder="1"/>
    <xf numFmtId="0" fontId="45" fillId="0" borderId="32" xfId="23" applyFont="1" applyBorder="1"/>
    <xf numFmtId="0" fontId="51" fillId="0" borderId="0" xfId="0" applyFont="1" applyFill="1" applyBorder="1" applyAlignment="1">
      <alignment horizontal="left"/>
    </xf>
    <xf numFmtId="3" fontId="59" fillId="0" borderId="1" xfId="29" applyNumberFormat="1" applyFont="1" applyBorder="1" applyAlignment="1">
      <alignment horizontal="left" vertical="top" wrapText="1"/>
    </xf>
    <xf numFmtId="3" fontId="60" fillId="0" borderId="1" xfId="29" applyNumberFormat="1" applyFont="1" applyBorder="1" applyAlignment="1">
      <alignment horizontal="left" vertical="top" wrapText="1"/>
    </xf>
    <xf numFmtId="41" fontId="0" fillId="0" borderId="51" xfId="25" applyFont="1" applyFill="1" applyBorder="1"/>
    <xf numFmtId="0" fontId="44" fillId="0" borderId="51" xfId="23" applyFont="1" applyBorder="1"/>
    <xf numFmtId="0" fontId="45" fillId="0" borderId="51" xfId="23" applyFont="1" applyBorder="1"/>
    <xf numFmtId="0" fontId="51" fillId="0" borderId="13" xfId="0" applyFont="1" applyFill="1" applyBorder="1"/>
    <xf numFmtId="0" fontId="0" fillId="0" borderId="14" xfId="0" applyFont="1" applyFill="1" applyBorder="1" applyAlignment="1">
      <alignment horizontal="left"/>
    </xf>
    <xf numFmtId="41" fontId="51" fillId="0" borderId="14" xfId="25" applyFont="1" applyFill="1" applyBorder="1"/>
    <xf numFmtId="41" fontId="51" fillId="0" borderId="14" xfId="25" applyFont="1" applyFill="1" applyBorder="1" applyAlignment="1"/>
    <xf numFmtId="0" fontId="44" fillId="0" borderId="14" xfId="23" applyFont="1" applyBorder="1"/>
    <xf numFmtId="0" fontId="45" fillId="0" borderId="19" xfId="23" applyFont="1" applyBorder="1"/>
    <xf numFmtId="0" fontId="44" fillId="0" borderId="0" xfId="23" applyFont="1" applyBorder="1"/>
    <xf numFmtId="0" fontId="45" fillId="0" borderId="25" xfId="23" applyFont="1" applyBorder="1"/>
    <xf numFmtId="0" fontId="44" fillId="0" borderId="2" xfId="23" applyFont="1" applyBorder="1"/>
    <xf numFmtId="0" fontId="45" fillId="0" borderId="20" xfId="23" applyFont="1" applyBorder="1"/>
    <xf numFmtId="0" fontId="55" fillId="0" borderId="43" xfId="0" quotePrefix="1" applyFont="1" applyFill="1" applyBorder="1" applyAlignment="1">
      <alignment horizontal="left"/>
    </xf>
    <xf numFmtId="0" fontId="38" fillId="0" borderId="20" xfId="23" applyBorder="1"/>
    <xf numFmtId="0" fontId="51" fillId="0" borderId="44" xfId="0" applyFont="1" applyFill="1" applyBorder="1"/>
    <xf numFmtId="0" fontId="38" fillId="0" borderId="51" xfId="23" applyBorder="1"/>
    <xf numFmtId="0" fontId="38" fillId="0" borderId="14" xfId="23" applyBorder="1"/>
    <xf numFmtId="0" fontId="38" fillId="0" borderId="19" xfId="23" applyBorder="1"/>
    <xf numFmtId="0" fontId="38" fillId="0" borderId="25" xfId="23" applyBorder="1"/>
    <xf numFmtId="41" fontId="61" fillId="0" borderId="1" xfId="25" applyFont="1" applyFill="1" applyBorder="1"/>
    <xf numFmtId="0" fontId="45" fillId="0" borderId="10" xfId="0" quotePrefix="1" applyFont="1" applyFill="1" applyBorder="1"/>
    <xf numFmtId="0" fontId="7" fillId="2" borderId="0" xfId="14" applyFont="1" applyFill="1" applyBorder="1"/>
    <xf numFmtId="0" fontId="0" fillId="0" borderId="12" xfId="0" applyFill="1" applyBorder="1" applyAlignment="1">
      <alignment horizontal="center"/>
    </xf>
    <xf numFmtId="0" fontId="48" fillId="0" borderId="43" xfId="0" applyFont="1" applyBorder="1" applyAlignment="1">
      <alignment horizontal="left"/>
    </xf>
    <xf numFmtId="0" fontId="48" fillId="0" borderId="44" xfId="0" applyFont="1" applyBorder="1" applyAlignment="1">
      <alignment horizontal="left"/>
    </xf>
    <xf numFmtId="0" fontId="48" fillId="0" borderId="42" xfId="0" applyFont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center"/>
    </xf>
    <xf numFmtId="0" fontId="48" fillId="0" borderId="42" xfId="0" applyFont="1" applyFill="1" applyBorder="1" applyAlignment="1">
      <alignment horizontal="left"/>
    </xf>
    <xf numFmtId="0" fontId="48" fillId="0" borderId="43" xfId="0" applyFont="1" applyFill="1" applyBorder="1" applyAlignment="1">
      <alignment horizontal="left"/>
    </xf>
    <xf numFmtId="0" fontId="48" fillId="0" borderId="44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left"/>
    </xf>
    <xf numFmtId="0" fontId="0" fillId="0" borderId="42" xfId="0" applyFill="1" applyBorder="1" applyAlignment="1">
      <alignment horizontal="left"/>
    </xf>
    <xf numFmtId="0" fontId="0" fillId="0" borderId="42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3" xfId="0" applyFill="1" applyBorder="1" applyAlignment="1">
      <alignment horizontal="left"/>
    </xf>
    <xf numFmtId="0" fontId="0" fillId="0" borderId="44" xfId="0" applyFill="1" applyBorder="1" applyAlignment="1">
      <alignment horizontal="left"/>
    </xf>
    <xf numFmtId="0" fontId="48" fillId="0" borderId="43" xfId="0" applyFont="1" applyBorder="1" applyAlignment="1">
      <alignment horizontal="center"/>
    </xf>
    <xf numFmtId="0" fontId="48" fillId="0" borderId="44" xfId="0" applyFont="1" applyBorder="1" applyAlignment="1">
      <alignment horizontal="center"/>
    </xf>
    <xf numFmtId="0" fontId="48" fillId="0" borderId="43" xfId="0" applyFont="1" applyFill="1" applyBorder="1" applyAlignment="1">
      <alignment horizontal="left" vertical="center"/>
    </xf>
    <xf numFmtId="0" fontId="48" fillId="0" borderId="44" xfId="0" applyFont="1" applyFill="1" applyBorder="1" applyAlignment="1">
      <alignment horizontal="left" vertical="center"/>
    </xf>
    <xf numFmtId="0" fontId="41" fillId="0" borderId="1" xfId="23" applyFont="1" applyFill="1" applyBorder="1" applyAlignment="1">
      <alignment horizontal="center"/>
    </xf>
    <xf numFmtId="0" fontId="41" fillId="0" borderId="1" xfId="23" applyFont="1" applyFill="1" applyBorder="1" applyAlignment="1">
      <alignment horizontal="center" vertical="center"/>
    </xf>
    <xf numFmtId="0" fontId="0" fillId="0" borderId="42" xfId="0" applyFill="1" applyBorder="1" applyAlignment="1">
      <alignment horizontal="center"/>
    </xf>
    <xf numFmtId="0" fontId="41" fillId="0" borderId="40" xfId="23" applyFont="1" applyFill="1" applyBorder="1" applyAlignment="1">
      <alignment horizontal="center" vertical="center"/>
    </xf>
    <xf numFmtId="0" fontId="41" fillId="0" borderId="15" xfId="23" applyFont="1" applyFill="1" applyBorder="1" applyAlignment="1">
      <alignment horizontal="center" vertical="center"/>
    </xf>
    <xf numFmtId="0" fontId="41" fillId="0" borderId="37" xfId="23" applyFont="1" applyFill="1" applyBorder="1" applyAlignment="1">
      <alignment horizontal="center" vertical="center"/>
    </xf>
    <xf numFmtId="0" fontId="41" fillId="0" borderId="38" xfId="23" applyFont="1" applyFill="1" applyBorder="1" applyAlignment="1">
      <alignment horizontal="center" vertical="center"/>
    </xf>
    <xf numFmtId="0" fontId="41" fillId="0" borderId="41" xfId="23" applyFont="1" applyFill="1" applyBorder="1" applyAlignment="1">
      <alignment horizontal="center" vertical="center"/>
    </xf>
    <xf numFmtId="0" fontId="41" fillId="0" borderId="28" xfId="23" applyFont="1" applyFill="1" applyBorder="1" applyAlignment="1">
      <alignment horizontal="center" vertical="center"/>
    </xf>
    <xf numFmtId="0" fontId="41" fillId="0" borderId="0" xfId="23" applyFont="1" applyFill="1" applyBorder="1" applyAlignment="1">
      <alignment horizontal="center" vertical="center"/>
    </xf>
    <xf numFmtId="0" fontId="41" fillId="0" borderId="29" xfId="23" applyFont="1" applyFill="1" applyBorder="1" applyAlignment="1">
      <alignment horizontal="center" vertical="center"/>
    </xf>
    <xf numFmtId="0" fontId="41" fillId="0" borderId="1" xfId="23" applyFont="1" applyFill="1" applyBorder="1" applyAlignment="1">
      <alignment horizontal="center"/>
    </xf>
    <xf numFmtId="0" fontId="41" fillId="0" borderId="1" xfId="23" applyFont="1" applyFill="1" applyBorder="1" applyAlignment="1">
      <alignment horizontal="center" vertical="center"/>
    </xf>
    <xf numFmtId="0" fontId="41" fillId="0" borderId="42" xfId="23" applyFont="1" applyFill="1" applyBorder="1" applyAlignment="1">
      <alignment horizontal="center" vertical="center"/>
    </xf>
    <xf numFmtId="0" fontId="41" fillId="0" borderId="44" xfId="23" applyFont="1" applyFill="1" applyBorder="1" applyAlignment="1">
      <alignment horizontal="center" vertical="center"/>
    </xf>
    <xf numFmtId="0" fontId="0" fillId="0" borderId="37" xfId="0" applyFont="1" applyFill="1" applyBorder="1" applyAlignment="1">
      <alignment horizontal="left"/>
    </xf>
    <xf numFmtId="0" fontId="0" fillId="0" borderId="38" xfId="0" applyFont="1" applyFill="1" applyBorder="1" applyAlignment="1">
      <alignment horizontal="left"/>
    </xf>
    <xf numFmtId="0" fontId="0" fillId="0" borderId="41" xfId="0" applyFont="1" applyFill="1" applyBorder="1" applyAlignment="1">
      <alignment horizontal="left"/>
    </xf>
    <xf numFmtId="0" fontId="0" fillId="0" borderId="42" xfId="0" applyFont="1" applyFill="1" applyBorder="1" applyAlignment="1">
      <alignment horizontal="left"/>
    </xf>
    <xf numFmtId="0" fontId="0" fillId="0" borderId="43" xfId="0" applyFont="1" applyFill="1" applyBorder="1" applyAlignment="1">
      <alignment horizontal="left"/>
    </xf>
    <xf numFmtId="0" fontId="0" fillId="0" borderId="44" xfId="0" applyFont="1" applyFill="1" applyBorder="1" applyAlignment="1">
      <alignment horizontal="left"/>
    </xf>
    <xf numFmtId="0" fontId="0" fillId="0" borderId="28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29" xfId="0" applyFont="1" applyFill="1" applyBorder="1" applyAlignment="1">
      <alignment horizontal="left"/>
    </xf>
    <xf numFmtId="0" fontId="40" fillId="0" borderId="1" xfId="23" applyFont="1" applyFill="1" applyBorder="1" applyAlignment="1">
      <alignment horizontal="center"/>
    </xf>
    <xf numFmtId="0" fontId="40" fillId="0" borderId="37" xfId="23" applyFont="1" applyFill="1" applyBorder="1" applyAlignment="1">
      <alignment horizontal="center"/>
    </xf>
    <xf numFmtId="0" fontId="40" fillId="0" borderId="38" xfId="23" applyFont="1" applyFill="1" applyBorder="1" applyAlignment="1">
      <alignment horizontal="center"/>
    </xf>
    <xf numFmtId="0" fontId="40" fillId="0" borderId="41" xfId="23" applyFont="1" applyFill="1" applyBorder="1" applyAlignment="1">
      <alignment horizontal="center"/>
    </xf>
    <xf numFmtId="0" fontId="40" fillId="0" borderId="30" xfId="23" applyFont="1" applyFill="1" applyBorder="1" applyAlignment="1">
      <alignment horizontal="center"/>
    </xf>
    <xf numFmtId="0" fontId="40" fillId="0" borderId="31" xfId="23" applyFont="1" applyFill="1" applyBorder="1" applyAlignment="1">
      <alignment horizontal="center"/>
    </xf>
    <xf numFmtId="0" fontId="40" fillId="0" borderId="32" xfId="23" applyFont="1" applyFill="1" applyBorder="1" applyAlignment="1">
      <alignment horizontal="center"/>
    </xf>
    <xf numFmtId="0" fontId="0" fillId="0" borderId="42" xfId="0" applyFont="1" applyBorder="1" applyAlignment="1">
      <alignment horizontal="left"/>
    </xf>
    <xf numFmtId="0" fontId="0" fillId="0" borderId="43" xfId="0" applyFont="1" applyBorder="1" applyAlignment="1">
      <alignment horizontal="left"/>
    </xf>
    <xf numFmtId="0" fontId="0" fillId="0" borderId="44" xfId="0" applyFont="1" applyBorder="1" applyAlignment="1">
      <alignment horizontal="left"/>
    </xf>
    <xf numFmtId="0" fontId="0" fillId="0" borderId="42" xfId="0" applyFill="1" applyBorder="1" applyAlignment="1">
      <alignment horizontal="left"/>
    </xf>
    <xf numFmtId="0" fontId="0" fillId="0" borderId="42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3" xfId="0" applyFill="1" applyBorder="1" applyAlignment="1">
      <alignment horizontal="left"/>
    </xf>
    <xf numFmtId="0" fontId="0" fillId="0" borderId="44" xfId="0" applyFill="1" applyBorder="1" applyAlignment="1">
      <alignment horizontal="left"/>
    </xf>
    <xf numFmtId="0" fontId="48" fillId="0" borderId="43" xfId="0" applyFont="1" applyFill="1" applyBorder="1" applyAlignment="1">
      <alignment horizontal="left"/>
    </xf>
    <xf numFmtId="0" fontId="48" fillId="0" borderId="44" xfId="0" applyFont="1" applyFill="1" applyBorder="1" applyAlignment="1">
      <alignment horizontal="left"/>
    </xf>
    <xf numFmtId="0" fontId="48" fillId="0" borderId="42" xfId="0" applyFont="1" applyFill="1" applyBorder="1" applyAlignment="1">
      <alignment horizontal="left"/>
    </xf>
    <xf numFmtId="0" fontId="48" fillId="0" borderId="42" xfId="0" applyFont="1" applyFill="1" applyBorder="1" applyAlignment="1">
      <alignment horizontal="left" vertical="center"/>
    </xf>
    <xf numFmtId="0" fontId="48" fillId="0" borderId="43" xfId="0" applyFont="1" applyFill="1" applyBorder="1" applyAlignment="1">
      <alignment horizontal="left" vertical="center"/>
    </xf>
    <xf numFmtId="0" fontId="48" fillId="0" borderId="44" xfId="0" applyFont="1" applyFill="1" applyBorder="1" applyAlignment="1">
      <alignment horizontal="left" vertical="center"/>
    </xf>
    <xf numFmtId="0" fontId="53" fillId="0" borderId="42" xfId="0" applyFont="1" applyFill="1" applyBorder="1" applyAlignment="1">
      <alignment horizontal="left"/>
    </xf>
    <xf numFmtId="0" fontId="53" fillId="0" borderId="43" xfId="0" applyFont="1" applyFill="1" applyBorder="1" applyAlignment="1">
      <alignment horizontal="left"/>
    </xf>
    <xf numFmtId="0" fontId="53" fillId="0" borderId="44" xfId="0" applyFont="1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0" fillId="0" borderId="38" xfId="0" applyFill="1" applyBorder="1" applyAlignment="1">
      <alignment horizontal="left"/>
    </xf>
    <xf numFmtId="0" fontId="48" fillId="0" borderId="42" xfId="0" applyFont="1" applyBorder="1" applyAlignment="1">
      <alignment horizontal="left"/>
    </xf>
    <xf numFmtId="0" fontId="48" fillId="0" borderId="43" xfId="0" applyFont="1" applyBorder="1" applyAlignment="1">
      <alignment horizontal="left"/>
    </xf>
    <xf numFmtId="0" fontId="48" fillId="0" borderId="44" xfId="0" applyFont="1" applyBorder="1" applyAlignment="1">
      <alignment horizontal="left"/>
    </xf>
    <xf numFmtId="0" fontId="48" fillId="0" borderId="42" xfId="0" applyFont="1" applyBorder="1" applyAlignment="1">
      <alignment horizontal="center"/>
    </xf>
    <xf numFmtId="0" fontId="48" fillId="0" borderId="43" xfId="0" applyFont="1" applyBorder="1" applyAlignment="1">
      <alignment horizontal="center"/>
    </xf>
    <xf numFmtId="0" fontId="48" fillId="0" borderId="44" xfId="0" applyFont="1" applyBorder="1" applyAlignment="1">
      <alignment horizontal="center"/>
    </xf>
    <xf numFmtId="0" fontId="48" fillId="0" borderId="49" xfId="0" applyFont="1" applyBorder="1" applyAlignment="1">
      <alignment horizontal="left"/>
    </xf>
    <xf numFmtId="0" fontId="55" fillId="0" borderId="49" xfId="0" applyFont="1" applyFill="1" applyBorder="1" applyAlignment="1"/>
    <xf numFmtId="0" fontId="55" fillId="0" borderId="43" xfId="0" applyFont="1" applyFill="1" applyBorder="1" applyAlignment="1"/>
    <xf numFmtId="0" fontId="55" fillId="0" borderId="44" xfId="0" applyFont="1" applyFill="1" applyBorder="1" applyAlignment="1"/>
    <xf numFmtId="0" fontId="55" fillId="0" borderId="42" xfId="0" applyFont="1" applyFill="1" applyBorder="1" applyAlignment="1">
      <alignment horizontal="left"/>
    </xf>
    <xf numFmtId="0" fontId="55" fillId="0" borderId="43" xfId="0" applyFont="1" applyFill="1" applyBorder="1" applyAlignment="1">
      <alignment horizontal="left"/>
    </xf>
    <xf numFmtId="0" fontId="55" fillId="0" borderId="44" xfId="0" applyFont="1" applyFill="1" applyBorder="1" applyAlignment="1">
      <alignment horizontal="left"/>
    </xf>
    <xf numFmtId="0" fontId="48" fillId="0" borderId="49" xfId="0" applyFont="1" applyFill="1" applyBorder="1" applyAlignment="1">
      <alignment horizontal="left"/>
    </xf>
    <xf numFmtId="0" fontId="55" fillId="0" borderId="49" xfId="0" applyFont="1" applyFill="1" applyBorder="1" applyAlignment="1">
      <alignment horizontal="left" vertical="center"/>
    </xf>
    <xf numFmtId="0" fontId="55" fillId="0" borderId="43" xfId="0" applyFont="1" applyFill="1" applyBorder="1" applyAlignment="1">
      <alignment horizontal="left" vertical="center"/>
    </xf>
    <xf numFmtId="0" fontId="55" fillId="0" borderId="44" xfId="0" applyFont="1" applyFill="1" applyBorder="1" applyAlignment="1">
      <alignment horizontal="left" vertical="center"/>
    </xf>
    <xf numFmtId="0" fontId="55" fillId="0" borderId="42" xfId="0" applyFont="1" applyFill="1" applyBorder="1" applyAlignment="1">
      <alignment horizontal="center"/>
    </xf>
    <xf numFmtId="0" fontId="55" fillId="0" borderId="43" xfId="0" applyFont="1" applyFill="1" applyBorder="1" applyAlignment="1">
      <alignment horizontal="center"/>
    </xf>
    <xf numFmtId="0" fontId="55" fillId="0" borderId="49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0" fillId="0" borderId="51" xfId="0" applyFont="1" applyFill="1" applyBorder="1" applyAlignment="1">
      <alignment horizontal="center"/>
    </xf>
    <xf numFmtId="0" fontId="0" fillId="0" borderId="52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43" xfId="0" applyFont="1" applyBorder="1"/>
    <xf numFmtId="0" fontId="0" fillId="0" borderId="44" xfId="0" applyFont="1" applyBorder="1"/>
    <xf numFmtId="0" fontId="48" fillId="0" borderId="42" xfId="0" applyFont="1" applyFill="1" applyBorder="1" applyAlignment="1">
      <alignment horizontal="center"/>
    </xf>
    <xf numFmtId="0" fontId="48" fillId="0" borderId="43" xfId="0" applyFont="1" applyFill="1" applyBorder="1" applyAlignment="1">
      <alignment horizontal="center"/>
    </xf>
    <xf numFmtId="0" fontId="48" fillId="0" borderId="44" xfId="0" applyFont="1" applyFill="1" applyBorder="1" applyAlignment="1">
      <alignment horizontal="center"/>
    </xf>
    <xf numFmtId="0" fontId="0" fillId="0" borderId="42" xfId="0" applyFont="1" applyFill="1" applyBorder="1" applyAlignment="1">
      <alignment horizontal="center" vertical="center"/>
    </xf>
    <xf numFmtId="0" fontId="0" fillId="0" borderId="49" xfId="0" applyFill="1" applyBorder="1" applyAlignment="1">
      <alignment horizontal="left"/>
    </xf>
    <xf numFmtId="0" fontId="48" fillId="0" borderId="2" xfId="0" applyFont="1" applyBorder="1" applyAlignment="1">
      <alignment horizontal="left"/>
    </xf>
    <xf numFmtId="0" fontId="0" fillId="0" borderId="42" xfId="0" applyFill="1" applyBorder="1" applyAlignment="1">
      <alignment horizontal="center"/>
    </xf>
    <xf numFmtId="0" fontId="0" fillId="0" borderId="43" xfId="0" applyFill="1" applyBorder="1" applyAlignment="1">
      <alignment horizontal="center"/>
    </xf>
    <xf numFmtId="0" fontId="0" fillId="0" borderId="44" xfId="0" applyFill="1" applyBorder="1" applyAlignment="1">
      <alignment horizontal="center"/>
    </xf>
    <xf numFmtId="0" fontId="48" fillId="0" borderId="1" xfId="0" applyFont="1" applyBorder="1" applyAlignment="1">
      <alignment horizontal="center"/>
    </xf>
    <xf numFmtId="2" fontId="12" fillId="0" borderId="0" xfId="14" applyNumberFormat="1" applyFont="1" applyAlignment="1">
      <alignment horizontal="center" vertical="center"/>
    </xf>
    <xf numFmtId="2" fontId="12" fillId="0" borderId="0" xfId="14" applyNumberFormat="1" applyFont="1" applyFill="1" applyAlignment="1">
      <alignment horizontal="center" vertical="center"/>
    </xf>
    <xf numFmtId="2" fontId="12" fillId="0" borderId="0" xfId="14" applyNumberFormat="1" applyFont="1" applyFill="1" applyAlignment="1">
      <alignment horizontal="left" vertical="center" wrapText="1"/>
    </xf>
    <xf numFmtId="2" fontId="12" fillId="0" borderId="0" xfId="14" applyNumberFormat="1" applyFont="1" applyAlignment="1">
      <alignment horizontal="left" vertical="center" wrapText="1"/>
    </xf>
    <xf numFmtId="0" fontId="5" fillId="0" borderId="15" xfId="14" applyFont="1" applyBorder="1" applyAlignment="1">
      <alignment horizontal="center" vertical="center"/>
    </xf>
    <xf numFmtId="0" fontId="5" fillId="0" borderId="0" xfId="14" applyFont="1" applyBorder="1" applyAlignment="1">
      <alignment horizontal="center" vertical="center"/>
    </xf>
    <xf numFmtId="0" fontId="5" fillId="0" borderId="25" xfId="14" applyFont="1" applyBorder="1" applyAlignment="1">
      <alignment horizontal="center" vertical="center"/>
    </xf>
    <xf numFmtId="0" fontId="5" fillId="0" borderId="15" xfId="14" applyFont="1" applyBorder="1" applyAlignment="1">
      <alignment horizontal="center" wrapText="1"/>
    </xf>
    <xf numFmtId="0" fontId="5" fillId="0" borderId="0" xfId="14" applyFont="1" applyBorder="1" applyAlignment="1">
      <alignment horizontal="center" wrapText="1"/>
    </xf>
    <xf numFmtId="0" fontId="5" fillId="0" borderId="25" xfId="14" applyFont="1" applyBorder="1" applyAlignment="1">
      <alignment horizontal="center" wrapText="1"/>
    </xf>
    <xf numFmtId="0" fontId="5" fillId="0" borderId="18" xfId="14" applyFont="1" applyBorder="1" applyAlignment="1">
      <alignment horizontal="center" wrapText="1"/>
    </xf>
    <xf numFmtId="0" fontId="5" fillId="0" borderId="2" xfId="14" applyFont="1" applyBorder="1" applyAlignment="1">
      <alignment horizontal="center" wrapText="1"/>
    </xf>
    <xf numFmtId="0" fontId="5" fillId="0" borderId="20" xfId="14" applyFont="1" applyBorder="1" applyAlignment="1">
      <alignment horizontal="center" wrapText="1"/>
    </xf>
    <xf numFmtId="0" fontId="5" fillId="0" borderId="13" xfId="14" applyFont="1" applyBorder="1" applyAlignment="1">
      <alignment horizontal="center" vertical="center"/>
    </xf>
    <xf numFmtId="0" fontId="5" fillId="0" borderId="14" xfId="14" applyFont="1" applyBorder="1" applyAlignment="1">
      <alignment horizontal="center" vertical="center"/>
    </xf>
    <xf numFmtId="0" fontId="5" fillId="0" borderId="19" xfId="14" applyFont="1" applyBorder="1" applyAlignment="1">
      <alignment horizontal="center" vertical="center"/>
    </xf>
    <xf numFmtId="0" fontId="5" fillId="0" borderId="13" xfId="14" quotePrefix="1" applyFont="1" applyBorder="1" applyAlignment="1">
      <alignment horizontal="center" vertical="center"/>
    </xf>
    <xf numFmtId="0" fontId="5" fillId="0" borderId="14" xfId="14" quotePrefix="1" applyFont="1" applyBorder="1" applyAlignment="1">
      <alignment horizontal="center" vertical="center"/>
    </xf>
    <xf numFmtId="0" fontId="5" fillId="0" borderId="19" xfId="14" quotePrefix="1" applyFont="1" applyBorder="1" applyAlignment="1">
      <alignment horizontal="center" vertical="center"/>
    </xf>
    <xf numFmtId="0" fontId="22" fillId="0" borderId="21" xfId="14" applyFont="1" applyBorder="1" applyAlignment="1">
      <alignment horizontal="center" vertical="center" wrapText="1"/>
    </xf>
    <xf numFmtId="0" fontId="22" fillId="0" borderId="23" xfId="14" applyFont="1" applyBorder="1" applyAlignment="1">
      <alignment horizontal="center" vertical="center" wrapText="1"/>
    </xf>
    <xf numFmtId="0" fontId="22" fillId="0" borderId="24" xfId="14" applyFont="1" applyBorder="1" applyAlignment="1">
      <alignment horizontal="center" vertical="center" wrapText="1"/>
    </xf>
    <xf numFmtId="0" fontId="19" fillId="2" borderId="13" xfId="14" applyFont="1" applyFill="1" applyBorder="1" applyAlignment="1">
      <alignment horizontal="center"/>
    </xf>
    <xf numFmtId="0" fontId="19" fillId="2" borderId="14" xfId="14" applyFont="1" applyFill="1" applyBorder="1" applyAlignment="1">
      <alignment horizontal="center"/>
    </xf>
    <xf numFmtId="0" fontId="19" fillId="2" borderId="19" xfId="14" applyFont="1" applyFill="1" applyBorder="1" applyAlignment="1">
      <alignment horizontal="center"/>
    </xf>
    <xf numFmtId="0" fontId="19" fillId="2" borderId="15" xfId="14" applyFont="1" applyFill="1" applyBorder="1" applyAlignment="1">
      <alignment horizontal="center"/>
    </xf>
    <xf numFmtId="0" fontId="19" fillId="2" borderId="0" xfId="14" applyFont="1" applyFill="1" applyBorder="1" applyAlignment="1">
      <alignment horizontal="center"/>
    </xf>
    <xf numFmtId="0" fontId="19" fillId="2" borderId="25" xfId="14" applyFont="1" applyFill="1" applyBorder="1" applyAlignment="1">
      <alignment horizontal="center"/>
    </xf>
    <xf numFmtId="0" fontId="19" fillId="2" borderId="18" xfId="14" applyFont="1" applyFill="1" applyBorder="1" applyAlignment="1">
      <alignment horizontal="center"/>
    </xf>
    <xf numFmtId="0" fontId="19" fillId="2" borderId="2" xfId="14" applyFont="1" applyFill="1" applyBorder="1" applyAlignment="1">
      <alignment horizontal="center"/>
    </xf>
    <xf numFmtId="0" fontId="19" fillId="2" borderId="20" xfId="14" applyFont="1" applyFill="1" applyBorder="1" applyAlignment="1">
      <alignment horizontal="center"/>
    </xf>
    <xf numFmtId="10" fontId="12" fillId="0" borderId="18" xfId="14" applyNumberFormat="1" applyFont="1" applyFill="1" applyBorder="1" applyAlignment="1">
      <alignment horizontal="center" vertical="center"/>
    </xf>
    <xf numFmtId="10" fontId="12" fillId="0" borderId="20" xfId="14" applyNumberFormat="1" applyFont="1" applyFill="1" applyBorder="1" applyAlignment="1">
      <alignment horizontal="center" vertical="center"/>
    </xf>
    <xf numFmtId="0" fontId="12" fillId="0" borderId="21" xfId="14" applyFont="1" applyFill="1" applyBorder="1" applyAlignment="1">
      <alignment horizontal="left"/>
    </xf>
    <xf numFmtId="0" fontId="12" fillId="0" borderId="24" xfId="14" applyFont="1" applyFill="1" applyBorder="1" applyAlignment="1">
      <alignment horizontal="left"/>
    </xf>
    <xf numFmtId="3" fontId="7" fillId="0" borderId="21" xfId="14" applyNumberFormat="1" applyFont="1" applyFill="1" applyBorder="1" applyAlignment="1">
      <alignment horizontal="center"/>
    </xf>
    <xf numFmtId="3" fontId="7" fillId="0" borderId="24" xfId="14" applyNumberFormat="1" applyFont="1" applyFill="1" applyBorder="1" applyAlignment="1">
      <alignment horizontal="center"/>
    </xf>
    <xf numFmtId="2" fontId="7" fillId="0" borderId="21" xfId="14" applyNumberFormat="1" applyFont="1" applyFill="1" applyBorder="1" applyAlignment="1">
      <alignment horizontal="center" vertical="center"/>
    </xf>
    <xf numFmtId="2" fontId="7" fillId="0" borderId="24" xfId="14" applyNumberFormat="1" applyFont="1" applyFill="1" applyBorder="1" applyAlignment="1">
      <alignment horizontal="center" vertical="center"/>
    </xf>
    <xf numFmtId="3" fontId="7" fillId="6" borderId="21" xfId="14" applyNumberFormat="1" applyFont="1" applyFill="1" applyBorder="1" applyAlignment="1">
      <alignment horizontal="center"/>
    </xf>
    <xf numFmtId="3" fontId="7" fillId="6" borderId="24" xfId="14" applyNumberFormat="1" applyFont="1" applyFill="1" applyBorder="1" applyAlignment="1">
      <alignment horizontal="center"/>
    </xf>
    <xf numFmtId="2" fontId="12" fillId="5" borderId="21" xfId="14" applyNumberFormat="1" applyFont="1" applyFill="1" applyBorder="1" applyAlignment="1">
      <alignment horizontal="center" vertical="center"/>
    </xf>
    <xf numFmtId="2" fontId="12" fillId="5" borderId="23" xfId="14" applyNumberFormat="1" applyFont="1" applyFill="1" applyBorder="1" applyAlignment="1">
      <alignment horizontal="center" vertical="center"/>
    </xf>
    <xf numFmtId="2" fontId="12" fillId="5" borderId="24" xfId="14" applyNumberFormat="1" applyFont="1" applyFill="1" applyBorder="1" applyAlignment="1">
      <alignment horizontal="center" vertical="center"/>
    </xf>
    <xf numFmtId="0" fontId="12" fillId="0" borderId="13" xfId="14" applyFont="1" applyFill="1" applyBorder="1" applyAlignment="1">
      <alignment horizontal="center" vertical="center"/>
    </xf>
    <xf numFmtId="0" fontId="12" fillId="0" borderId="19" xfId="14" applyFont="1" applyFill="1" applyBorder="1" applyAlignment="1">
      <alignment horizontal="center" vertical="center"/>
    </xf>
    <xf numFmtId="0" fontId="12" fillId="0" borderId="18" xfId="14" applyFont="1" applyFill="1" applyBorder="1" applyAlignment="1">
      <alignment horizontal="center" vertical="center"/>
    </xf>
    <xf numFmtId="0" fontId="12" fillId="0" borderId="20" xfId="14" applyFont="1" applyFill="1" applyBorder="1" applyAlignment="1">
      <alignment horizontal="center" vertical="center"/>
    </xf>
    <xf numFmtId="0" fontId="12" fillId="0" borderId="21" xfId="14" applyFont="1" applyFill="1" applyBorder="1" applyAlignment="1">
      <alignment horizontal="center"/>
    </xf>
    <xf numFmtId="0" fontId="12" fillId="0" borderId="23" xfId="14" applyFont="1" applyFill="1" applyBorder="1" applyAlignment="1">
      <alignment horizontal="center"/>
    </xf>
    <xf numFmtId="0" fontId="12" fillId="0" borderId="24" xfId="14" applyFont="1" applyFill="1" applyBorder="1" applyAlignment="1">
      <alignment horizontal="center"/>
    </xf>
    <xf numFmtId="0" fontId="5" fillId="0" borderId="13" xfId="14" applyBorder="1" applyAlignment="1">
      <alignment horizontal="center"/>
    </xf>
    <xf numFmtId="0" fontId="5" fillId="0" borderId="14" xfId="14" applyBorder="1" applyAlignment="1">
      <alignment horizontal="center"/>
    </xf>
    <xf numFmtId="0" fontId="5" fillId="0" borderId="15" xfId="14" applyBorder="1" applyAlignment="1">
      <alignment horizontal="center"/>
    </xf>
    <xf numFmtId="0" fontId="5" fillId="0" borderId="0" xfId="14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/>
    </xf>
    <xf numFmtId="0" fontId="6" fillId="2" borderId="27" xfId="0" applyFont="1" applyFill="1" applyBorder="1" applyAlignment="1">
      <alignment horizontal="center"/>
    </xf>
    <xf numFmtId="0" fontId="5" fillId="0" borderId="7" xfId="14" applyFont="1" applyBorder="1" applyAlignment="1">
      <alignment horizontal="center" vertical="center"/>
    </xf>
    <xf numFmtId="0" fontId="5" fillId="0" borderId="7" xfId="14" applyBorder="1" applyAlignment="1">
      <alignment horizontal="center" vertical="center"/>
    </xf>
    <xf numFmtId="0" fontId="5" fillId="0" borderId="1" xfId="14" applyBorder="1" applyAlignment="1">
      <alignment horizontal="center" vertical="center"/>
    </xf>
    <xf numFmtId="0" fontId="5" fillId="0" borderId="8" xfId="14" applyBorder="1" applyAlignment="1">
      <alignment horizontal="center" vertical="center"/>
    </xf>
    <xf numFmtId="0" fontId="5" fillId="0" borderId="10" xfId="14" applyBorder="1" applyAlignment="1">
      <alignment horizontal="center" vertical="center"/>
    </xf>
    <xf numFmtId="0" fontId="6" fillId="2" borderId="28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5" fillId="0" borderId="1" xfId="14" applyFont="1" applyBorder="1" applyAlignment="1">
      <alignment horizontal="center" vertical="center"/>
    </xf>
    <xf numFmtId="0" fontId="6" fillId="2" borderId="30" xfId="0" applyFont="1" applyFill="1" applyBorder="1" applyAlignment="1">
      <alignment horizontal="center"/>
    </xf>
    <xf numFmtId="0" fontId="6" fillId="2" borderId="31" xfId="0" applyFont="1" applyFill="1" applyBorder="1" applyAlignment="1">
      <alignment horizontal="center"/>
    </xf>
    <xf numFmtId="0" fontId="6" fillId="2" borderId="32" xfId="0" applyFont="1" applyFill="1" applyBorder="1" applyAlignment="1">
      <alignment horizontal="center"/>
    </xf>
    <xf numFmtId="0" fontId="9" fillId="0" borderId="13" xfId="14" applyFont="1" applyBorder="1" applyAlignment="1">
      <alignment horizontal="center"/>
    </xf>
    <xf numFmtId="0" fontId="9" fillId="0" borderId="14" xfId="14" applyFont="1" applyBorder="1" applyAlignment="1">
      <alignment horizontal="center"/>
    </xf>
    <xf numFmtId="0" fontId="9" fillId="0" borderId="19" xfId="14" applyFont="1" applyBorder="1" applyAlignment="1">
      <alignment horizontal="center"/>
    </xf>
    <xf numFmtId="0" fontId="9" fillId="0" borderId="18" xfId="14" applyFont="1" applyBorder="1" applyAlignment="1">
      <alignment horizontal="center"/>
    </xf>
    <xf numFmtId="0" fontId="9" fillId="0" borderId="2" xfId="14" applyFont="1" applyBorder="1" applyAlignment="1">
      <alignment horizontal="center"/>
    </xf>
    <xf numFmtId="0" fontId="9" fillId="0" borderId="20" xfId="14" applyFont="1" applyBorder="1" applyAlignment="1">
      <alignment horizontal="center"/>
    </xf>
    <xf numFmtId="0" fontId="10" fillId="0" borderId="21" xfId="14" applyFont="1" applyBorder="1" applyAlignment="1">
      <alignment horizontal="center"/>
    </xf>
    <xf numFmtId="0" fontId="10" fillId="0" borderId="23" xfId="14" applyFont="1" applyBorder="1" applyAlignment="1">
      <alignment horizontal="center"/>
    </xf>
    <xf numFmtId="0" fontId="10" fillId="0" borderId="24" xfId="14" applyFont="1" applyBorder="1" applyAlignment="1">
      <alignment horizontal="center"/>
    </xf>
    <xf numFmtId="0" fontId="5" fillId="0" borderId="13" xfId="14" applyFont="1" applyBorder="1" applyAlignment="1">
      <alignment horizontal="center"/>
    </xf>
    <xf numFmtId="0" fontId="5" fillId="0" borderId="19" xfId="14" applyBorder="1" applyAlignment="1">
      <alignment horizontal="center"/>
    </xf>
    <xf numFmtId="0" fontId="5" fillId="0" borderId="25" xfId="14" applyBorder="1" applyAlignment="1">
      <alignment horizontal="center"/>
    </xf>
    <xf numFmtId="0" fontId="5" fillId="0" borderId="18" xfId="14" applyBorder="1" applyAlignment="1">
      <alignment horizontal="center"/>
    </xf>
    <xf numFmtId="0" fontId="5" fillId="0" borderId="2" xfId="14" applyBorder="1" applyAlignment="1">
      <alignment horizontal="center"/>
    </xf>
    <xf numFmtId="0" fontId="5" fillId="0" borderId="20" xfId="14" applyBorder="1" applyAlignment="1">
      <alignment horizontal="center"/>
    </xf>
    <xf numFmtId="0" fontId="0" fillId="0" borderId="7" xfId="14" applyFont="1" applyBorder="1" applyAlignment="1">
      <alignment horizontal="center" vertical="center"/>
    </xf>
    <xf numFmtId="0" fontId="0" fillId="0" borderId="13" xfId="14" applyFont="1" applyBorder="1" applyAlignment="1">
      <alignment horizontal="center"/>
    </xf>
    <xf numFmtId="0" fontId="0" fillId="0" borderId="1" xfId="14" applyFont="1" applyBorder="1" applyAlignment="1">
      <alignment horizontal="center" vertical="center"/>
    </xf>
    <xf numFmtId="0" fontId="0" fillId="0" borderId="15" xfId="14" applyFont="1" applyBorder="1" applyAlignment="1">
      <alignment horizontal="left" vertical="center"/>
    </xf>
    <xf numFmtId="0" fontId="5" fillId="0" borderId="0" xfId="14" applyFont="1" applyBorder="1" applyAlignment="1">
      <alignment horizontal="left" vertical="center"/>
    </xf>
    <xf numFmtId="0" fontId="5" fillId="0" borderId="15" xfId="14" applyFont="1" applyBorder="1" applyAlignment="1">
      <alignment horizontal="left" vertical="center"/>
    </xf>
    <xf numFmtId="0" fontId="5" fillId="0" borderId="25" xfId="14" applyFont="1" applyBorder="1" applyAlignment="1">
      <alignment horizontal="left" vertical="center"/>
    </xf>
    <xf numFmtId="0" fontId="22" fillId="0" borderId="13" xfId="14" applyFont="1" applyBorder="1" applyAlignment="1">
      <alignment horizontal="left" vertical="center"/>
    </xf>
    <xf numFmtId="0" fontId="22" fillId="0" borderId="14" xfId="14" applyFont="1" applyBorder="1" applyAlignment="1">
      <alignment horizontal="left" vertical="center"/>
    </xf>
    <xf numFmtId="0" fontId="0" fillId="0" borderId="13" xfId="14" applyFont="1" applyBorder="1" applyAlignment="1">
      <alignment horizontal="left" vertical="center"/>
    </xf>
    <xf numFmtId="0" fontId="5" fillId="0" borderId="14" xfId="14" applyFont="1" applyBorder="1" applyAlignment="1">
      <alignment horizontal="left" vertical="center"/>
    </xf>
    <xf numFmtId="0" fontId="5" fillId="0" borderId="19" xfId="14" applyFont="1" applyBorder="1" applyAlignment="1">
      <alignment horizontal="left" vertical="center"/>
    </xf>
    <xf numFmtId="0" fontId="0" fillId="0" borderId="14" xfId="14" applyFont="1" applyBorder="1" applyAlignment="1">
      <alignment horizontal="center" vertical="center"/>
    </xf>
    <xf numFmtId="16" fontId="5" fillId="0" borderId="15" xfId="14" applyNumberFormat="1" applyFont="1" applyBorder="1" applyAlignment="1">
      <alignment horizontal="center" vertical="center"/>
    </xf>
    <xf numFmtId="0" fontId="22" fillId="0" borderId="13" xfId="14" applyFont="1" applyBorder="1" applyAlignment="1">
      <alignment horizontal="center" vertical="center"/>
    </xf>
    <xf numFmtId="0" fontId="22" fillId="0" borderId="14" xfId="14" applyFont="1" applyBorder="1" applyAlignment="1">
      <alignment horizontal="center" vertical="center"/>
    </xf>
    <xf numFmtId="0" fontId="22" fillId="0" borderId="19" xfId="14" applyFont="1" applyBorder="1" applyAlignment="1">
      <alignment horizontal="center" vertical="center"/>
    </xf>
    <xf numFmtId="0" fontId="22" fillId="0" borderId="15" xfId="14" applyFont="1" applyBorder="1" applyAlignment="1">
      <alignment horizontal="center" vertical="center"/>
    </xf>
    <xf numFmtId="0" fontId="22" fillId="0" borderId="0" xfId="14" applyFont="1" applyBorder="1" applyAlignment="1">
      <alignment horizontal="center" vertical="center"/>
    </xf>
    <xf numFmtId="0" fontId="22" fillId="0" borderId="25" xfId="14" applyFont="1" applyBorder="1" applyAlignment="1">
      <alignment horizontal="center" vertical="center"/>
    </xf>
    <xf numFmtId="0" fontId="22" fillId="0" borderId="18" xfId="14" applyFont="1" applyBorder="1" applyAlignment="1">
      <alignment horizontal="center" vertical="center"/>
    </xf>
    <xf numFmtId="0" fontId="22" fillId="0" borderId="2" xfId="14" applyFont="1" applyBorder="1" applyAlignment="1">
      <alignment horizontal="center" vertical="center"/>
    </xf>
    <xf numFmtId="0" fontId="22" fillId="0" borderId="20" xfId="14" applyFont="1" applyBorder="1" applyAlignment="1">
      <alignment horizontal="center" vertical="center"/>
    </xf>
    <xf numFmtId="0" fontId="0" fillId="0" borderId="0" xfId="14" applyFont="1" applyBorder="1" applyAlignment="1">
      <alignment horizontal="center" vertical="center"/>
    </xf>
    <xf numFmtId="0" fontId="0" fillId="0" borderId="13" xfId="14" applyFont="1" applyBorder="1" applyAlignment="1">
      <alignment horizontal="left" vertical="center" wrapText="1"/>
    </xf>
    <xf numFmtId="0" fontId="0" fillId="0" borderId="14" xfId="14" applyFont="1" applyBorder="1" applyAlignment="1">
      <alignment horizontal="left" vertical="center" wrapText="1"/>
    </xf>
    <xf numFmtId="0" fontId="0" fillId="0" borderId="19" xfId="14" applyFont="1" applyBorder="1" applyAlignment="1">
      <alignment horizontal="left" vertical="center" wrapText="1"/>
    </xf>
    <xf numFmtId="0" fontId="0" fillId="0" borderId="15" xfId="14" applyFont="1" applyBorder="1" applyAlignment="1">
      <alignment horizontal="left" vertical="center" wrapText="1"/>
    </xf>
    <xf numFmtId="0" fontId="0" fillId="0" borderId="0" xfId="14" applyFont="1" applyBorder="1" applyAlignment="1">
      <alignment horizontal="left" vertical="center" wrapText="1"/>
    </xf>
    <xf numFmtId="0" fontId="0" fillId="0" borderId="25" xfId="14" applyFont="1" applyBorder="1" applyAlignment="1">
      <alignment horizontal="left" vertical="center" wrapText="1"/>
    </xf>
    <xf numFmtId="0" fontId="50" fillId="0" borderId="13" xfId="14" applyFont="1" applyBorder="1" applyAlignment="1">
      <alignment horizontal="center" vertical="center"/>
    </xf>
    <xf numFmtId="0" fontId="50" fillId="0" borderId="14" xfId="14" applyFont="1" applyBorder="1" applyAlignment="1">
      <alignment horizontal="center" vertical="center"/>
    </xf>
    <xf numFmtId="0" fontId="50" fillId="0" borderId="19" xfId="14" applyFont="1" applyBorder="1" applyAlignment="1">
      <alignment horizontal="center" vertical="center"/>
    </xf>
    <xf numFmtId="0" fontId="50" fillId="0" borderId="15" xfId="14" applyFont="1" applyBorder="1" applyAlignment="1">
      <alignment horizontal="center" vertical="center"/>
    </xf>
    <xf numFmtId="0" fontId="50" fillId="0" borderId="0" xfId="14" applyFont="1" applyBorder="1" applyAlignment="1">
      <alignment horizontal="center" vertical="center"/>
    </xf>
    <xf numFmtId="0" fontId="50" fillId="0" borderId="25" xfId="14" applyFont="1" applyBorder="1" applyAlignment="1">
      <alignment horizontal="center" vertical="center"/>
    </xf>
    <xf numFmtId="0" fontId="50" fillId="0" borderId="18" xfId="14" applyFont="1" applyBorder="1" applyAlignment="1">
      <alignment horizontal="center" vertical="center"/>
    </xf>
    <xf numFmtId="0" fontId="50" fillId="0" borderId="2" xfId="14" applyFont="1" applyBorder="1" applyAlignment="1">
      <alignment horizontal="center" vertical="center"/>
    </xf>
    <xf numFmtId="0" fontId="50" fillId="0" borderId="20" xfId="14" applyFont="1" applyBorder="1" applyAlignment="1">
      <alignment horizontal="center" vertical="center"/>
    </xf>
    <xf numFmtId="0" fontId="0" fillId="0" borderId="0" xfId="14" applyFont="1" applyBorder="1" applyAlignment="1">
      <alignment horizontal="left" vertical="center"/>
    </xf>
    <xf numFmtId="0" fontId="0" fillId="0" borderId="25" xfId="14" applyFont="1" applyBorder="1" applyAlignment="1">
      <alignment horizontal="left" vertical="center"/>
    </xf>
    <xf numFmtId="0" fontId="0" fillId="0" borderId="15" xfId="14" applyFont="1" applyBorder="1" applyAlignment="1">
      <alignment horizontal="center" vertical="center" wrapText="1"/>
    </xf>
    <xf numFmtId="0" fontId="5" fillId="0" borderId="0" xfId="14" applyFont="1" applyBorder="1" applyAlignment="1">
      <alignment horizontal="center" vertical="center" wrapText="1"/>
    </xf>
    <xf numFmtId="0" fontId="5" fillId="0" borderId="25" xfId="14" applyFont="1" applyBorder="1" applyAlignment="1">
      <alignment horizontal="center" vertical="center" wrapText="1"/>
    </xf>
    <xf numFmtId="0" fontId="0" fillId="0" borderId="15" xfId="14" applyFont="1" applyBorder="1" applyAlignment="1">
      <alignment horizontal="center" vertical="center"/>
    </xf>
    <xf numFmtId="0" fontId="0" fillId="0" borderId="18" xfId="14" applyFont="1" applyBorder="1" applyAlignment="1">
      <alignment horizontal="left" vertical="center"/>
    </xf>
    <xf numFmtId="0" fontId="0" fillId="0" borderId="2" xfId="14" applyFont="1" applyBorder="1" applyAlignment="1">
      <alignment horizontal="left" vertical="center"/>
    </xf>
    <xf numFmtId="0" fontId="0" fillId="0" borderId="20" xfId="14" applyFont="1" applyBorder="1" applyAlignment="1">
      <alignment horizontal="left" vertical="center"/>
    </xf>
    <xf numFmtId="0" fontId="0" fillId="0" borderId="18" xfId="14" applyFont="1" applyBorder="1" applyAlignment="1">
      <alignment horizontal="left" wrapText="1"/>
    </xf>
    <xf numFmtId="0" fontId="5" fillId="0" borderId="2" xfId="14" applyFont="1" applyBorder="1" applyAlignment="1">
      <alignment horizontal="left" wrapText="1"/>
    </xf>
    <xf numFmtId="0" fontId="5" fillId="0" borderId="20" xfId="14" applyFont="1" applyBorder="1" applyAlignment="1">
      <alignment horizontal="left" wrapText="1"/>
    </xf>
    <xf numFmtId="0" fontId="0" fillId="0" borderId="18" xfId="14" applyFont="1" applyBorder="1" applyAlignment="1">
      <alignment horizontal="center" wrapText="1"/>
    </xf>
    <xf numFmtId="0" fontId="0" fillId="0" borderId="13" xfId="14" applyFont="1" applyBorder="1" applyAlignment="1">
      <alignment horizontal="center" vertical="center"/>
    </xf>
    <xf numFmtId="0" fontId="5" fillId="0" borderId="18" xfId="14" applyFont="1" applyBorder="1" applyAlignment="1">
      <alignment horizontal="left" wrapText="1"/>
    </xf>
    <xf numFmtId="0" fontId="0" fillId="0" borderId="15" xfId="14" applyFont="1" applyBorder="1" applyAlignment="1">
      <alignment vertical="center"/>
    </xf>
    <xf numFmtId="0" fontId="5" fillId="0" borderId="0" xfId="14" applyFont="1" applyBorder="1" applyAlignment="1">
      <alignment vertical="center"/>
    </xf>
    <xf numFmtId="0" fontId="5" fillId="0" borderId="25" xfId="14" applyFont="1" applyBorder="1" applyAlignment="1">
      <alignment vertical="center"/>
    </xf>
    <xf numFmtId="0" fontId="0" fillId="0" borderId="13" xfId="14" applyFont="1" applyBorder="1" applyAlignment="1">
      <alignment vertical="center"/>
    </xf>
    <xf numFmtId="0" fontId="5" fillId="0" borderId="14" xfId="14" applyFont="1" applyBorder="1" applyAlignment="1">
      <alignment vertical="center"/>
    </xf>
    <xf numFmtId="0" fontId="5" fillId="0" borderId="19" xfId="14" applyFont="1" applyBorder="1" applyAlignment="1">
      <alignment vertical="center"/>
    </xf>
    <xf numFmtId="14" fontId="5" fillId="0" borderId="13" xfId="14" quotePrefix="1" applyNumberFormat="1" applyFont="1" applyBorder="1" applyAlignment="1">
      <alignment horizontal="center" vertical="center"/>
    </xf>
    <xf numFmtId="0" fontId="48" fillId="0" borderId="32" xfId="24" applyFont="1" applyFill="1" applyBorder="1"/>
  </cellXfs>
  <cellStyles count="32">
    <cellStyle name="75" xfId="1"/>
    <cellStyle name="75%" xfId="2"/>
    <cellStyle name="75_minutes mtg" xfId="3"/>
    <cellStyle name="BANGKOK" xfId="4"/>
    <cellStyle name="category" xfId="5"/>
    <cellStyle name="Comma [0]" xfId="31" builtinId="6"/>
    <cellStyle name="Comma [0] 2" xfId="25"/>
    <cellStyle name="Comma 2" xfId="26"/>
    <cellStyle name="Currency $" xfId="6"/>
    <cellStyle name="Grey" xfId="7"/>
    <cellStyle name="HEADER" xfId="8"/>
    <cellStyle name="Input [yellow]" xfId="9"/>
    <cellStyle name="Model" xfId="10"/>
    <cellStyle name="Normal" xfId="0" builtinId="0"/>
    <cellStyle name="Normal - Style1" xfId="11"/>
    <cellStyle name="Normal 2" xfId="23"/>
    <cellStyle name="Normal 2 2" xfId="24"/>
    <cellStyle name="Normal 2 3" xfId="27"/>
    <cellStyle name="Normal 2 4" xfId="28"/>
    <cellStyle name="Normal 5" xfId="12"/>
    <cellStyle name="Normal 6" xfId="13"/>
    <cellStyle name="Normal_sasaran mutu baru" xfId="14"/>
    <cellStyle name="Percent [2]" xfId="15"/>
    <cellStyle name="S3" xfId="30"/>
    <cellStyle name="S6" xfId="29"/>
    <cellStyle name="subhead" xfId="16"/>
    <cellStyle name="常规_2年    月客戶不良率（PPM）統計表" xfId="17"/>
    <cellStyle name="桁区切り [0.00]_PERSONAL" xfId="18"/>
    <cellStyle name="桁区切り_PERSONAL" xfId="19"/>
    <cellStyle name="標準_PERSONAL" xfId="20"/>
    <cellStyle name="通貨 [0.00]_PERSONAL" xfId="21"/>
    <cellStyle name="通貨_PERSONAL" xfId="2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087"/>
          <c:y val="1.342286060396353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Contoh!$AK$6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Contoh!$AL$6:$AX$6</c:f>
              <c:numCache>
                <c:formatCode>0%</c:formatCode>
                <c:ptCount val="13"/>
                <c:pt idx="0">
                  <c:v>1.0562222222222222</c:v>
                </c:pt>
                <c:pt idx="1">
                  <c:v>0.90457361111111112</c:v>
                </c:pt>
                <c:pt idx="2">
                  <c:v>1.1111111111111112</c:v>
                </c:pt>
                <c:pt idx="3">
                  <c:v>1.1091238274832482</c:v>
                </c:pt>
                <c:pt idx="4">
                  <c:v>0.87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1.0102061543855387</c:v>
                </c:pt>
              </c:numCache>
            </c:numRef>
          </c:val>
        </c:ser>
        <c:axId val="95186304"/>
        <c:axId val="95200384"/>
      </c:barChart>
      <c:lineChart>
        <c:grouping val="standard"/>
        <c:ser>
          <c:idx val="0"/>
          <c:order val="0"/>
          <c:tx>
            <c:strRef>
              <c:f>Contoh!$AK$4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Contoh!$AL$4:$AX$4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Contoh!$AK$5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Contoh!$AL$5:$AX$5</c:f>
              <c:numCache>
                <c:formatCode>#,##0.00</c:formatCode>
                <c:ptCount val="13"/>
                <c:pt idx="0">
                  <c:v>95.06</c:v>
                </c:pt>
                <c:pt idx="1">
                  <c:v>81.411625000000001</c:v>
                </c:pt>
                <c:pt idx="2">
                  <c:v>100</c:v>
                </c:pt>
                <c:pt idx="3">
                  <c:v>99.821144473492339</c:v>
                </c:pt>
                <c:pt idx="4">
                  <c:v>78.3</c:v>
                </c:pt>
                <c:pt idx="12">
                  <c:v>90.918553894698476</c:v>
                </c:pt>
              </c:numCache>
            </c:numRef>
          </c:val>
        </c:ser>
        <c:marker val="1"/>
        <c:axId val="95182208"/>
        <c:axId val="95184384"/>
      </c:lineChart>
      <c:catAx>
        <c:axId val="9518220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5184384"/>
        <c:crosses val="autoZero"/>
        <c:auto val="1"/>
        <c:lblAlgn val="ctr"/>
        <c:lblOffset val="100"/>
      </c:catAx>
      <c:valAx>
        <c:axId val="9518438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5182208"/>
        <c:crosses val="autoZero"/>
        <c:crossBetween val="between"/>
      </c:valAx>
      <c:catAx>
        <c:axId val="95186304"/>
        <c:scaling>
          <c:orientation val="minMax"/>
        </c:scaling>
        <c:delete val="1"/>
        <c:axPos val="b"/>
        <c:tickLblPos val="nextTo"/>
        <c:crossAx val="95200384"/>
        <c:crosses val="autoZero"/>
        <c:auto val="1"/>
        <c:lblAlgn val="ctr"/>
        <c:lblOffset val="100"/>
      </c:catAx>
      <c:valAx>
        <c:axId val="95200384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518630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048"/>
          <c:y val="1.342286060396352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JAN!$AK$6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JAN!$AL$6:$AX$6</c:f>
              <c:numCache>
                <c:formatCode>0%</c:formatCode>
                <c:ptCount val="13"/>
                <c:pt idx="0">
                  <c:v>0.61377777777777776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0.61377777777777776</c:v>
                </c:pt>
              </c:numCache>
            </c:numRef>
          </c:val>
        </c:ser>
        <c:axId val="95290880"/>
        <c:axId val="95292416"/>
      </c:barChart>
      <c:lineChart>
        <c:grouping val="standard"/>
        <c:ser>
          <c:idx val="0"/>
          <c:order val="0"/>
          <c:tx>
            <c:strRef>
              <c:f>JAN!$AK$4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JAN!$AL$4:$AX$4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JAN!$AK$5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JAN!$AL$5:$AX$5</c:f>
              <c:numCache>
                <c:formatCode>#,##0.00</c:formatCode>
                <c:ptCount val="13"/>
                <c:pt idx="0">
                  <c:v>55.24</c:v>
                </c:pt>
                <c:pt idx="12">
                  <c:v>55.24</c:v>
                </c:pt>
              </c:numCache>
            </c:numRef>
          </c:val>
        </c:ser>
        <c:marker val="1"/>
        <c:axId val="95258112"/>
        <c:axId val="95260032"/>
      </c:lineChart>
      <c:catAx>
        <c:axId val="95258112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5260032"/>
        <c:crosses val="autoZero"/>
        <c:auto val="1"/>
        <c:lblAlgn val="ctr"/>
        <c:lblOffset val="100"/>
      </c:catAx>
      <c:valAx>
        <c:axId val="95260032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5258112"/>
        <c:crosses val="autoZero"/>
        <c:crossBetween val="between"/>
      </c:valAx>
      <c:catAx>
        <c:axId val="95290880"/>
        <c:scaling>
          <c:orientation val="minMax"/>
        </c:scaling>
        <c:delete val="1"/>
        <c:axPos val="b"/>
        <c:tickLblPos val="nextTo"/>
        <c:crossAx val="95292416"/>
        <c:crosses val="autoZero"/>
        <c:auto val="1"/>
        <c:lblAlgn val="ctr"/>
        <c:lblOffset val="100"/>
      </c:catAx>
      <c:valAx>
        <c:axId val="95292416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529088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048"/>
          <c:y val="1.342286060396352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FEB!$AK$6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FEB!$AL$6:$AX$6</c:f>
              <c:numCache>
                <c:formatCode>0%</c:formatCode>
                <c:ptCount val="13"/>
                <c:pt idx="0">
                  <c:v>0.61377777777777776</c:v>
                </c:pt>
                <c:pt idx="1">
                  <c:v>1.0543333333333333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0.83405555555555555</c:v>
                </c:pt>
              </c:numCache>
            </c:numRef>
          </c:val>
        </c:ser>
        <c:axId val="95452544"/>
        <c:axId val="95462528"/>
      </c:barChart>
      <c:lineChart>
        <c:grouping val="standard"/>
        <c:ser>
          <c:idx val="0"/>
          <c:order val="0"/>
          <c:tx>
            <c:strRef>
              <c:f>FEB!$AK$4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FEB!$AL$4:$AX$4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FEB!$AK$5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FEB!$AL$5:$AX$5</c:f>
              <c:numCache>
                <c:formatCode>#,##0.00</c:formatCode>
                <c:ptCount val="13"/>
                <c:pt idx="0">
                  <c:v>55.24</c:v>
                </c:pt>
                <c:pt idx="1">
                  <c:v>94.89</c:v>
                </c:pt>
                <c:pt idx="12" formatCode="#,##0">
                  <c:v>75.064999999999998</c:v>
                </c:pt>
              </c:numCache>
            </c:numRef>
          </c:val>
        </c:ser>
        <c:marker val="1"/>
        <c:axId val="95419776"/>
        <c:axId val="95450624"/>
      </c:lineChart>
      <c:catAx>
        <c:axId val="9541977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5450624"/>
        <c:crosses val="autoZero"/>
        <c:auto val="1"/>
        <c:lblAlgn val="ctr"/>
        <c:lblOffset val="100"/>
      </c:catAx>
      <c:valAx>
        <c:axId val="9545062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5419776"/>
        <c:crosses val="autoZero"/>
        <c:crossBetween val="between"/>
      </c:valAx>
      <c:catAx>
        <c:axId val="95452544"/>
        <c:scaling>
          <c:orientation val="minMax"/>
        </c:scaling>
        <c:delete val="1"/>
        <c:axPos val="b"/>
        <c:tickLblPos val="nextTo"/>
        <c:crossAx val="95462528"/>
        <c:crosses val="autoZero"/>
        <c:auto val="1"/>
        <c:lblAlgn val="ctr"/>
        <c:lblOffset val="100"/>
      </c:catAx>
      <c:valAx>
        <c:axId val="9546252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545254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048"/>
          <c:y val="1.342286060396352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MAR!$AK$6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MAR!$AL$6:$AX$6</c:f>
              <c:numCache>
                <c:formatCode>0%</c:formatCode>
                <c:ptCount val="13"/>
                <c:pt idx="0">
                  <c:v>0.61377777777777776</c:v>
                </c:pt>
                <c:pt idx="1">
                  <c:v>1.0543333333333333</c:v>
                </c:pt>
                <c:pt idx="2">
                  <c:v>1.0357777777777777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0.90129629629629626</c:v>
                </c:pt>
              </c:numCache>
            </c:numRef>
          </c:val>
        </c:ser>
        <c:axId val="96056832"/>
        <c:axId val="96058368"/>
      </c:barChart>
      <c:lineChart>
        <c:grouping val="standard"/>
        <c:ser>
          <c:idx val="0"/>
          <c:order val="0"/>
          <c:tx>
            <c:strRef>
              <c:f>MAR!$AK$4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MAR!$AL$4:$AX$4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MAR!$AK$5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MAR!$AL$5:$AX$5</c:f>
              <c:numCache>
                <c:formatCode>#,##0.00</c:formatCode>
                <c:ptCount val="13"/>
                <c:pt idx="0">
                  <c:v>55.24</c:v>
                </c:pt>
                <c:pt idx="1">
                  <c:v>94.89</c:v>
                </c:pt>
                <c:pt idx="2">
                  <c:v>93.22</c:v>
                </c:pt>
                <c:pt idx="12" formatCode="#,##0">
                  <c:v>81.11666666666666</c:v>
                </c:pt>
              </c:numCache>
            </c:numRef>
          </c:val>
        </c:ser>
        <c:marker val="1"/>
        <c:axId val="96048640"/>
        <c:axId val="96050560"/>
      </c:lineChart>
      <c:catAx>
        <c:axId val="96048640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6050560"/>
        <c:crosses val="autoZero"/>
        <c:auto val="1"/>
        <c:lblAlgn val="ctr"/>
        <c:lblOffset val="100"/>
      </c:catAx>
      <c:valAx>
        <c:axId val="9605056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6048640"/>
        <c:crosses val="autoZero"/>
        <c:crossBetween val="between"/>
      </c:valAx>
      <c:catAx>
        <c:axId val="96056832"/>
        <c:scaling>
          <c:orientation val="minMax"/>
        </c:scaling>
        <c:delete val="1"/>
        <c:axPos val="b"/>
        <c:tickLblPos val="nextTo"/>
        <c:crossAx val="96058368"/>
        <c:crosses val="autoZero"/>
        <c:auto val="1"/>
        <c:lblAlgn val="ctr"/>
        <c:lblOffset val="100"/>
      </c:catAx>
      <c:valAx>
        <c:axId val="9605836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605683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048"/>
          <c:y val="1.342286060396352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APR!$AK$6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APR!$AL$6:$AX$6</c:f>
              <c:numCache>
                <c:formatCode>0%</c:formatCode>
                <c:ptCount val="13"/>
                <c:pt idx="0">
                  <c:v>0.61377777777777776</c:v>
                </c:pt>
                <c:pt idx="1">
                  <c:v>1.0543333333333333</c:v>
                </c:pt>
                <c:pt idx="2">
                  <c:v>1.0357777777777777</c:v>
                </c:pt>
                <c:pt idx="3">
                  <c:v>0.78188888888888897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0.87144444444444447</c:v>
                </c:pt>
              </c:numCache>
            </c:numRef>
          </c:val>
        </c:ser>
        <c:axId val="96337280"/>
        <c:axId val="96339072"/>
      </c:barChart>
      <c:lineChart>
        <c:grouping val="standard"/>
        <c:ser>
          <c:idx val="0"/>
          <c:order val="0"/>
          <c:tx>
            <c:strRef>
              <c:f>APR!$AK$4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APR!$AL$4:$AX$4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APR!$AK$5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APR!$AL$5:$AX$5</c:f>
              <c:numCache>
                <c:formatCode>#,##0.00</c:formatCode>
                <c:ptCount val="13"/>
                <c:pt idx="0">
                  <c:v>55.24</c:v>
                </c:pt>
                <c:pt idx="1">
                  <c:v>94.89</c:v>
                </c:pt>
                <c:pt idx="2">
                  <c:v>93.22</c:v>
                </c:pt>
                <c:pt idx="3">
                  <c:v>70.37</c:v>
                </c:pt>
                <c:pt idx="12" formatCode="#,##0">
                  <c:v>78.430000000000007</c:v>
                </c:pt>
              </c:numCache>
            </c:numRef>
          </c:val>
        </c:ser>
        <c:marker val="1"/>
        <c:axId val="96320896"/>
        <c:axId val="96335360"/>
      </c:lineChart>
      <c:catAx>
        <c:axId val="9632089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6335360"/>
        <c:crosses val="autoZero"/>
        <c:auto val="1"/>
        <c:lblAlgn val="ctr"/>
        <c:lblOffset val="100"/>
      </c:catAx>
      <c:valAx>
        <c:axId val="9633536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6320896"/>
        <c:crosses val="autoZero"/>
        <c:crossBetween val="between"/>
      </c:valAx>
      <c:catAx>
        <c:axId val="96337280"/>
        <c:scaling>
          <c:orientation val="minMax"/>
        </c:scaling>
        <c:delete val="1"/>
        <c:axPos val="b"/>
        <c:tickLblPos val="nextTo"/>
        <c:crossAx val="96339072"/>
        <c:crosses val="autoZero"/>
        <c:auto val="1"/>
        <c:lblAlgn val="ctr"/>
        <c:lblOffset val="100"/>
      </c:catAx>
      <c:valAx>
        <c:axId val="9633907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633728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048"/>
          <c:y val="1.342286060396352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mei!$AK$6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mei!$AL$6:$AX$6</c:f>
              <c:numCache>
                <c:formatCode>0%</c:formatCode>
                <c:ptCount val="13"/>
                <c:pt idx="0">
                  <c:v>0.61377777777777776</c:v>
                </c:pt>
                <c:pt idx="1">
                  <c:v>1.0543333333333333</c:v>
                </c:pt>
                <c:pt idx="2">
                  <c:v>1.0357777777777777</c:v>
                </c:pt>
                <c:pt idx="3">
                  <c:v>0.78188888888888897</c:v>
                </c:pt>
                <c:pt idx="4">
                  <c:v>0.5805555555555556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0.81326666666666669</c:v>
                </c:pt>
              </c:numCache>
            </c:numRef>
          </c:val>
        </c:ser>
        <c:axId val="97560064"/>
        <c:axId val="97561600"/>
      </c:barChart>
      <c:lineChart>
        <c:grouping val="standard"/>
        <c:ser>
          <c:idx val="0"/>
          <c:order val="0"/>
          <c:tx>
            <c:strRef>
              <c:f>mei!$AK$4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mei!$AL$4:$AX$4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mei!$AK$5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mei!$AL$5:$AX$5</c:f>
              <c:numCache>
                <c:formatCode>#,##0.00</c:formatCode>
                <c:ptCount val="13"/>
                <c:pt idx="0">
                  <c:v>55.24</c:v>
                </c:pt>
                <c:pt idx="1">
                  <c:v>94.89</c:v>
                </c:pt>
                <c:pt idx="2">
                  <c:v>93.22</c:v>
                </c:pt>
                <c:pt idx="3">
                  <c:v>70.37</c:v>
                </c:pt>
                <c:pt idx="4">
                  <c:v>52.25</c:v>
                </c:pt>
                <c:pt idx="12" formatCode="#,##0">
                  <c:v>73.194000000000003</c:v>
                </c:pt>
              </c:numCache>
            </c:numRef>
          </c:val>
        </c:ser>
        <c:marker val="1"/>
        <c:axId val="96466432"/>
        <c:axId val="96468352"/>
      </c:lineChart>
      <c:catAx>
        <c:axId val="96466432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6468352"/>
        <c:crosses val="autoZero"/>
        <c:auto val="1"/>
        <c:lblAlgn val="ctr"/>
        <c:lblOffset val="100"/>
      </c:catAx>
      <c:valAx>
        <c:axId val="96468352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6466432"/>
        <c:crosses val="autoZero"/>
        <c:crossBetween val="between"/>
      </c:valAx>
      <c:catAx>
        <c:axId val="97560064"/>
        <c:scaling>
          <c:orientation val="minMax"/>
        </c:scaling>
        <c:delete val="1"/>
        <c:axPos val="b"/>
        <c:tickLblPos val="nextTo"/>
        <c:crossAx val="97561600"/>
        <c:crosses val="autoZero"/>
        <c:auto val="1"/>
        <c:lblAlgn val="ctr"/>
        <c:lblOffset val="100"/>
      </c:catAx>
      <c:valAx>
        <c:axId val="97561600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756006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087"/>
          <c:y val="1.342286060396353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juni!$AK$6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juni!$AL$6:$AX$6</c:f>
              <c:numCache>
                <c:formatCode>0%</c:formatCode>
                <c:ptCount val="13"/>
                <c:pt idx="0">
                  <c:v>0.61377777777777776</c:v>
                </c:pt>
                <c:pt idx="1">
                  <c:v>1.0543333333333333</c:v>
                </c:pt>
                <c:pt idx="2">
                  <c:v>1.0357777777777777</c:v>
                </c:pt>
                <c:pt idx="3">
                  <c:v>0.78188888888888897</c:v>
                </c:pt>
                <c:pt idx="4">
                  <c:v>0.5805555555555556</c:v>
                </c:pt>
                <c:pt idx="5">
                  <c:v>0.96233333333333337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0.83811111111111114</c:v>
                </c:pt>
              </c:numCache>
            </c:numRef>
          </c:val>
        </c:ser>
        <c:axId val="97648000"/>
        <c:axId val="97657984"/>
      </c:barChart>
      <c:lineChart>
        <c:grouping val="standard"/>
        <c:ser>
          <c:idx val="0"/>
          <c:order val="0"/>
          <c:tx>
            <c:strRef>
              <c:f>juni!$AK$4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juni!$AL$4:$AX$4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juni!$AK$5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juni!$AL$5:$AX$5</c:f>
              <c:numCache>
                <c:formatCode>#,##0.00</c:formatCode>
                <c:ptCount val="13"/>
                <c:pt idx="0">
                  <c:v>55.24</c:v>
                </c:pt>
                <c:pt idx="1">
                  <c:v>94.89</c:v>
                </c:pt>
                <c:pt idx="2">
                  <c:v>93.22</c:v>
                </c:pt>
                <c:pt idx="3">
                  <c:v>70.37</c:v>
                </c:pt>
                <c:pt idx="4">
                  <c:v>52.25</c:v>
                </c:pt>
                <c:pt idx="5" formatCode="#,##0">
                  <c:v>86.61</c:v>
                </c:pt>
                <c:pt idx="12" formatCode="#,##0">
                  <c:v>75.430000000000007</c:v>
                </c:pt>
              </c:numCache>
            </c:numRef>
          </c:val>
        </c:ser>
        <c:marker val="1"/>
        <c:axId val="97631616"/>
        <c:axId val="97646080"/>
      </c:lineChart>
      <c:catAx>
        <c:axId val="9763161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7646080"/>
        <c:crosses val="autoZero"/>
        <c:auto val="1"/>
        <c:lblAlgn val="ctr"/>
        <c:lblOffset val="100"/>
      </c:catAx>
      <c:valAx>
        <c:axId val="9764608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7631616"/>
        <c:crosses val="autoZero"/>
        <c:crossBetween val="between"/>
      </c:valAx>
      <c:catAx>
        <c:axId val="97648000"/>
        <c:scaling>
          <c:orientation val="minMax"/>
        </c:scaling>
        <c:delete val="1"/>
        <c:axPos val="b"/>
        <c:tickLblPos val="nextTo"/>
        <c:crossAx val="97657984"/>
        <c:crosses val="autoZero"/>
        <c:auto val="1"/>
        <c:lblAlgn val="ctr"/>
        <c:lblOffset val="100"/>
      </c:catAx>
      <c:valAx>
        <c:axId val="97657984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764800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14"/>
          <c:y val="1.342286060396355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Juli!$AK$6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Juli!$AL$6:$AX$6</c:f>
              <c:numCache>
                <c:formatCode>0%</c:formatCode>
                <c:ptCount val="13"/>
                <c:pt idx="0">
                  <c:v>0.61377777777777776</c:v>
                </c:pt>
                <c:pt idx="1">
                  <c:v>1.0543333333333333</c:v>
                </c:pt>
                <c:pt idx="2">
                  <c:v>1.0357777777777777</c:v>
                </c:pt>
                <c:pt idx="3">
                  <c:v>0.78188888888888897</c:v>
                </c:pt>
                <c:pt idx="4">
                  <c:v>0.5805555555555556</c:v>
                </c:pt>
                <c:pt idx="5">
                  <c:v>0.96233333333333337</c:v>
                </c:pt>
                <c:pt idx="6">
                  <c:v>0.97600000000000009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0.85780952380952391</c:v>
                </c:pt>
              </c:numCache>
            </c:numRef>
          </c:val>
        </c:ser>
        <c:axId val="97846784"/>
        <c:axId val="97848320"/>
      </c:barChart>
      <c:lineChart>
        <c:grouping val="standard"/>
        <c:ser>
          <c:idx val="0"/>
          <c:order val="0"/>
          <c:tx>
            <c:strRef>
              <c:f>Juli!$AK$4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Juli!$AL$4:$AX$4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Juli!$AK$5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Juli!$AL$5:$AX$5</c:f>
              <c:numCache>
                <c:formatCode>#,##0.00</c:formatCode>
                <c:ptCount val="13"/>
                <c:pt idx="0">
                  <c:v>55.24</c:v>
                </c:pt>
                <c:pt idx="1">
                  <c:v>94.89</c:v>
                </c:pt>
                <c:pt idx="2">
                  <c:v>93.22</c:v>
                </c:pt>
                <c:pt idx="3">
                  <c:v>70.37</c:v>
                </c:pt>
                <c:pt idx="4">
                  <c:v>52.25</c:v>
                </c:pt>
                <c:pt idx="5" formatCode="#,##0">
                  <c:v>86.61</c:v>
                </c:pt>
                <c:pt idx="6">
                  <c:v>87.84</c:v>
                </c:pt>
                <c:pt idx="12" formatCode="#,##0">
                  <c:v>77.202857142857155</c:v>
                </c:pt>
              </c:numCache>
            </c:numRef>
          </c:val>
        </c:ser>
        <c:marker val="1"/>
        <c:axId val="97826304"/>
        <c:axId val="97828224"/>
      </c:lineChart>
      <c:catAx>
        <c:axId val="9782630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7828224"/>
        <c:crosses val="autoZero"/>
        <c:auto val="1"/>
        <c:lblAlgn val="ctr"/>
        <c:lblOffset val="100"/>
      </c:catAx>
      <c:valAx>
        <c:axId val="9782822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7826304"/>
        <c:crosses val="autoZero"/>
        <c:crossBetween val="between"/>
      </c:valAx>
      <c:catAx>
        <c:axId val="97846784"/>
        <c:scaling>
          <c:orientation val="minMax"/>
        </c:scaling>
        <c:delete val="1"/>
        <c:axPos val="b"/>
        <c:tickLblPos val="nextTo"/>
        <c:crossAx val="97848320"/>
        <c:crosses val="autoZero"/>
        <c:auto val="1"/>
        <c:lblAlgn val="ctr"/>
        <c:lblOffset val="100"/>
      </c:catAx>
      <c:valAx>
        <c:axId val="97848320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784678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48"/>
          <c:y val="1.34228606039635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Agust!$AK$6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Agust!$AL$6:$AX$6</c:f>
              <c:numCache>
                <c:formatCode>0%</c:formatCode>
                <c:ptCount val="13"/>
                <c:pt idx="0">
                  <c:v>0.61377777777777776</c:v>
                </c:pt>
                <c:pt idx="1">
                  <c:v>1.0543333333333333</c:v>
                </c:pt>
                <c:pt idx="2">
                  <c:v>1.0357777777777777</c:v>
                </c:pt>
                <c:pt idx="3">
                  <c:v>0.78188888888888897</c:v>
                </c:pt>
                <c:pt idx="4">
                  <c:v>0.5805555555555556</c:v>
                </c:pt>
                <c:pt idx="5">
                  <c:v>0.96233333333333337</c:v>
                </c:pt>
                <c:pt idx="6">
                  <c:v>0.97600000000000009</c:v>
                </c:pt>
                <c:pt idx="7">
                  <c:v>1.02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1.0331111111111111</c:v>
                </c:pt>
              </c:numCache>
            </c:numRef>
          </c:val>
        </c:ser>
        <c:axId val="98106752"/>
        <c:axId val="99435648"/>
      </c:barChart>
      <c:lineChart>
        <c:grouping val="standard"/>
        <c:ser>
          <c:idx val="0"/>
          <c:order val="0"/>
          <c:tx>
            <c:strRef>
              <c:f>Agust!$AK$4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Agust!$AL$4:$AX$4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Agust!$AK$5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Agust!$AL$5:$AX$5</c:f>
              <c:numCache>
                <c:formatCode>#,##0.00</c:formatCode>
                <c:ptCount val="13"/>
                <c:pt idx="0">
                  <c:v>55.24</c:v>
                </c:pt>
                <c:pt idx="1">
                  <c:v>94.89</c:v>
                </c:pt>
                <c:pt idx="2">
                  <c:v>93.22</c:v>
                </c:pt>
                <c:pt idx="3">
                  <c:v>70.37</c:v>
                </c:pt>
                <c:pt idx="4">
                  <c:v>52.25</c:v>
                </c:pt>
                <c:pt idx="5" formatCode="#,##0">
                  <c:v>86.61</c:v>
                </c:pt>
                <c:pt idx="6">
                  <c:v>87.84</c:v>
                </c:pt>
                <c:pt idx="7">
                  <c:v>91.8</c:v>
                </c:pt>
                <c:pt idx="12">
                  <c:v>92.98</c:v>
                </c:pt>
              </c:numCache>
            </c:numRef>
          </c:val>
        </c:ser>
        <c:marker val="1"/>
        <c:axId val="98090368"/>
        <c:axId val="98104832"/>
      </c:lineChart>
      <c:catAx>
        <c:axId val="9809036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8104832"/>
        <c:crosses val="autoZero"/>
        <c:auto val="1"/>
        <c:lblAlgn val="ctr"/>
        <c:lblOffset val="100"/>
      </c:catAx>
      <c:valAx>
        <c:axId val="98104832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8090368"/>
        <c:crosses val="autoZero"/>
        <c:crossBetween val="between"/>
      </c:valAx>
      <c:catAx>
        <c:axId val="98106752"/>
        <c:scaling>
          <c:orientation val="minMax"/>
        </c:scaling>
        <c:delete val="1"/>
        <c:axPos val="b"/>
        <c:tickLblPos val="nextTo"/>
        <c:crossAx val="99435648"/>
        <c:crosses val="autoZero"/>
        <c:auto val="1"/>
        <c:lblAlgn val="ctr"/>
        <c:lblOffset val="100"/>
      </c:catAx>
      <c:valAx>
        <c:axId val="9943564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810675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87"/>
          <c:y val="1.342286060396358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Sept!$AK$6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Sept!$AL$6:$AX$6</c:f>
              <c:numCache>
                <c:formatCode>0%</c:formatCode>
                <c:ptCount val="13"/>
                <c:pt idx="0">
                  <c:v>0.61377777777777776</c:v>
                </c:pt>
                <c:pt idx="1">
                  <c:v>1.0543333333333333</c:v>
                </c:pt>
                <c:pt idx="2">
                  <c:v>1.0357777777777777</c:v>
                </c:pt>
                <c:pt idx="3">
                  <c:v>0.78188888888888897</c:v>
                </c:pt>
                <c:pt idx="4">
                  <c:v>0.5805555555555556</c:v>
                </c:pt>
                <c:pt idx="5">
                  <c:v>0.96233333333333337</c:v>
                </c:pt>
                <c:pt idx="6">
                  <c:v>0.97600000000000009</c:v>
                </c:pt>
                <c:pt idx="7">
                  <c:v>1.02</c:v>
                </c:pt>
                <c:pt idx="8">
                  <c:v>1.0845555555555555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0.90102469135802477</c:v>
                </c:pt>
              </c:numCache>
            </c:numRef>
          </c:val>
        </c:ser>
        <c:axId val="99513856"/>
        <c:axId val="99515392"/>
      </c:barChart>
      <c:lineChart>
        <c:grouping val="standard"/>
        <c:ser>
          <c:idx val="0"/>
          <c:order val="0"/>
          <c:tx>
            <c:strRef>
              <c:f>Sept!$AK$4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Sept!$AL$4:$AX$4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Sept!$AK$5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Sept!$AL$5:$AX$5</c:f>
              <c:numCache>
                <c:formatCode>#,##0.00</c:formatCode>
                <c:ptCount val="13"/>
                <c:pt idx="0">
                  <c:v>55.24</c:v>
                </c:pt>
                <c:pt idx="1">
                  <c:v>94.89</c:v>
                </c:pt>
                <c:pt idx="2">
                  <c:v>93.22</c:v>
                </c:pt>
                <c:pt idx="3">
                  <c:v>70.37</c:v>
                </c:pt>
                <c:pt idx="4">
                  <c:v>52.25</c:v>
                </c:pt>
                <c:pt idx="5" formatCode="#,##0">
                  <c:v>86.61</c:v>
                </c:pt>
                <c:pt idx="6">
                  <c:v>87.84</c:v>
                </c:pt>
                <c:pt idx="7">
                  <c:v>91.8</c:v>
                </c:pt>
                <c:pt idx="8">
                  <c:v>97.61</c:v>
                </c:pt>
                <c:pt idx="12" formatCode="#,##0">
                  <c:v>81.092222222222233</c:v>
                </c:pt>
              </c:numCache>
            </c:numRef>
          </c:val>
        </c:ser>
        <c:marker val="1"/>
        <c:axId val="99505664"/>
        <c:axId val="99507584"/>
      </c:lineChart>
      <c:catAx>
        <c:axId val="9950566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9507584"/>
        <c:crosses val="autoZero"/>
        <c:auto val="1"/>
        <c:lblAlgn val="ctr"/>
        <c:lblOffset val="100"/>
      </c:catAx>
      <c:valAx>
        <c:axId val="9950758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9505664"/>
        <c:crosses val="autoZero"/>
        <c:crossBetween val="between"/>
      </c:valAx>
      <c:catAx>
        <c:axId val="99513856"/>
        <c:scaling>
          <c:orientation val="minMax"/>
        </c:scaling>
        <c:delete val="1"/>
        <c:axPos val="b"/>
        <c:tickLblPos val="nextTo"/>
        <c:crossAx val="99515392"/>
        <c:crosses val="autoZero"/>
        <c:auto val="1"/>
        <c:lblAlgn val="ctr"/>
        <c:lblOffset val="100"/>
      </c:catAx>
      <c:valAx>
        <c:axId val="9951539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951385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214"/>
          <c:y val="1.3422860603963603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Okt!$AM$6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Okt!$AN$6:$AZ$6</c:f>
              <c:numCache>
                <c:formatCode>0%</c:formatCode>
                <c:ptCount val="13"/>
                <c:pt idx="0">
                  <c:v>0.61377777777777776</c:v>
                </c:pt>
                <c:pt idx="1">
                  <c:v>1.0543333333333333</c:v>
                </c:pt>
                <c:pt idx="2">
                  <c:v>1.0357777777777777</c:v>
                </c:pt>
                <c:pt idx="3">
                  <c:v>0.78188888888888897</c:v>
                </c:pt>
                <c:pt idx="4">
                  <c:v>0.5805555555555556</c:v>
                </c:pt>
                <c:pt idx="5">
                  <c:v>0.96233333333333337</c:v>
                </c:pt>
                <c:pt idx="6">
                  <c:v>0.97600000000000009</c:v>
                </c:pt>
                <c:pt idx="7">
                  <c:v>1.02</c:v>
                </c:pt>
                <c:pt idx="8">
                  <c:v>1.0845555555555555</c:v>
                </c:pt>
                <c:pt idx="9">
                  <c:v>1.060111111111111</c:v>
                </c:pt>
                <c:pt idx="10">
                  <c:v>0</c:v>
                </c:pt>
                <c:pt idx="11">
                  <c:v>0</c:v>
                </c:pt>
                <c:pt idx="12">
                  <c:v>0.91693333333333338</c:v>
                </c:pt>
              </c:numCache>
            </c:numRef>
          </c:val>
        </c:ser>
        <c:axId val="99650944"/>
        <c:axId val="99652736"/>
      </c:barChart>
      <c:lineChart>
        <c:grouping val="standard"/>
        <c:ser>
          <c:idx val="0"/>
          <c:order val="0"/>
          <c:tx>
            <c:strRef>
              <c:f>Okt!$AM$4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Okt!$AN$4:$AZ$4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Okt!$AM$5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Okt!$AN$5:$AZ$5</c:f>
              <c:numCache>
                <c:formatCode>#,##0.00</c:formatCode>
                <c:ptCount val="13"/>
                <c:pt idx="0">
                  <c:v>55.24</c:v>
                </c:pt>
                <c:pt idx="1">
                  <c:v>94.89</c:v>
                </c:pt>
                <c:pt idx="2">
                  <c:v>93.22</c:v>
                </c:pt>
                <c:pt idx="3">
                  <c:v>70.37</c:v>
                </c:pt>
                <c:pt idx="4">
                  <c:v>52.25</c:v>
                </c:pt>
                <c:pt idx="5" formatCode="#,##0">
                  <c:v>86.61</c:v>
                </c:pt>
                <c:pt idx="6">
                  <c:v>87.84</c:v>
                </c:pt>
                <c:pt idx="7">
                  <c:v>91.8</c:v>
                </c:pt>
                <c:pt idx="8">
                  <c:v>97.61</c:v>
                </c:pt>
                <c:pt idx="9">
                  <c:v>95.41</c:v>
                </c:pt>
                <c:pt idx="12" formatCode="#,##0">
                  <c:v>82.524000000000001</c:v>
                </c:pt>
              </c:numCache>
            </c:numRef>
          </c:val>
        </c:ser>
        <c:marker val="1"/>
        <c:axId val="99618176"/>
        <c:axId val="99649024"/>
      </c:lineChart>
      <c:catAx>
        <c:axId val="9961817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9649024"/>
        <c:crosses val="autoZero"/>
        <c:auto val="1"/>
        <c:lblAlgn val="ctr"/>
        <c:lblOffset val="100"/>
      </c:catAx>
      <c:valAx>
        <c:axId val="9964902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9618176"/>
        <c:crosses val="autoZero"/>
        <c:crossBetween val="between"/>
      </c:valAx>
      <c:catAx>
        <c:axId val="99650944"/>
        <c:scaling>
          <c:orientation val="minMax"/>
        </c:scaling>
        <c:delete val="1"/>
        <c:axPos val="b"/>
        <c:tickLblPos val="nextTo"/>
        <c:crossAx val="99652736"/>
        <c:crosses val="autoZero"/>
        <c:auto val="1"/>
        <c:lblAlgn val="ctr"/>
        <c:lblOffset val="100"/>
      </c:catAx>
      <c:valAx>
        <c:axId val="99652736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965094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248"/>
          <c:y val="1.342286060396361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Nov!$AK$6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Nov!$AL$6:$AX$6</c:f>
              <c:numCache>
                <c:formatCode>0%</c:formatCode>
                <c:ptCount val="13"/>
                <c:pt idx="0">
                  <c:v>0.61377777777777776</c:v>
                </c:pt>
                <c:pt idx="1">
                  <c:v>1.0543333333333333</c:v>
                </c:pt>
                <c:pt idx="2">
                  <c:v>1.0357777777777777</c:v>
                </c:pt>
                <c:pt idx="3">
                  <c:v>0.78188888888888897</c:v>
                </c:pt>
                <c:pt idx="4">
                  <c:v>0.5805555555555556</c:v>
                </c:pt>
                <c:pt idx="5">
                  <c:v>0.96233333333333337</c:v>
                </c:pt>
                <c:pt idx="6">
                  <c:v>0.97600000000000009</c:v>
                </c:pt>
                <c:pt idx="7">
                  <c:v>1.02</c:v>
                </c:pt>
                <c:pt idx="8">
                  <c:v>1.0845555555555555</c:v>
                </c:pt>
                <c:pt idx="9">
                  <c:v>1.060111111111111</c:v>
                </c:pt>
                <c:pt idx="10">
                  <c:v>1.0597777777777777</c:v>
                </c:pt>
                <c:pt idx="11">
                  <c:v>0</c:v>
                </c:pt>
                <c:pt idx="12">
                  <c:v>0.87808333333333333</c:v>
                </c:pt>
              </c:numCache>
            </c:numRef>
          </c:val>
        </c:ser>
        <c:axId val="99800576"/>
        <c:axId val="99802112"/>
      </c:barChart>
      <c:lineChart>
        <c:grouping val="standard"/>
        <c:ser>
          <c:idx val="0"/>
          <c:order val="0"/>
          <c:tx>
            <c:strRef>
              <c:f>Nov!$AK$4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Nov!$AL$4:$AX$4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Nov!$AK$5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Nov!$AL$5:$AX$5</c:f>
              <c:numCache>
                <c:formatCode>#,##0.00</c:formatCode>
                <c:ptCount val="13"/>
                <c:pt idx="0">
                  <c:v>55.24</c:v>
                </c:pt>
                <c:pt idx="1">
                  <c:v>94.89</c:v>
                </c:pt>
                <c:pt idx="2">
                  <c:v>93.22</c:v>
                </c:pt>
                <c:pt idx="3">
                  <c:v>70.37</c:v>
                </c:pt>
                <c:pt idx="4">
                  <c:v>52.25</c:v>
                </c:pt>
                <c:pt idx="5" formatCode="#,##0">
                  <c:v>86.61</c:v>
                </c:pt>
                <c:pt idx="6">
                  <c:v>87.84</c:v>
                </c:pt>
                <c:pt idx="7">
                  <c:v>91.8</c:v>
                </c:pt>
                <c:pt idx="8">
                  <c:v>97.61</c:v>
                </c:pt>
                <c:pt idx="9">
                  <c:v>95.41</c:v>
                </c:pt>
                <c:pt idx="10">
                  <c:v>95.38</c:v>
                </c:pt>
                <c:pt idx="12" formatCode="#,##0">
                  <c:v>79.027500000000003</c:v>
                </c:pt>
              </c:numCache>
            </c:numRef>
          </c:val>
        </c:ser>
        <c:marker val="1"/>
        <c:axId val="99792384"/>
        <c:axId val="99794304"/>
      </c:lineChart>
      <c:catAx>
        <c:axId val="9979238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9794304"/>
        <c:crosses val="autoZero"/>
        <c:auto val="1"/>
        <c:lblAlgn val="ctr"/>
        <c:lblOffset val="100"/>
      </c:catAx>
      <c:valAx>
        <c:axId val="9979430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9792384"/>
        <c:crosses val="autoZero"/>
        <c:crossBetween val="between"/>
      </c:valAx>
      <c:catAx>
        <c:axId val="99800576"/>
        <c:scaling>
          <c:orientation val="minMax"/>
        </c:scaling>
        <c:delete val="1"/>
        <c:axPos val="b"/>
        <c:tickLblPos val="nextTo"/>
        <c:crossAx val="99802112"/>
        <c:crosses val="autoZero"/>
        <c:auto val="1"/>
        <c:lblAlgn val="ctr"/>
        <c:lblOffset val="100"/>
      </c:catAx>
      <c:valAx>
        <c:axId val="9980211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9980057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d-ID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287"/>
          <c:y val="1.342286060396363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Des!$AK$6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id-ID"/>
              </a:p>
            </c:txPr>
            <c:showVal val="1"/>
          </c:dLbls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Des!$AL$6:$AX$6</c:f>
              <c:numCache>
                <c:formatCode>0%</c:formatCode>
                <c:ptCount val="13"/>
                <c:pt idx="0">
                  <c:v>0.61377777777777776</c:v>
                </c:pt>
                <c:pt idx="1">
                  <c:v>1.0543333333333333</c:v>
                </c:pt>
                <c:pt idx="2">
                  <c:v>1.0357777777777777</c:v>
                </c:pt>
                <c:pt idx="3">
                  <c:v>0.78188888888888897</c:v>
                </c:pt>
                <c:pt idx="4">
                  <c:v>0.5805555555555556</c:v>
                </c:pt>
                <c:pt idx="5">
                  <c:v>0.96233333333333337</c:v>
                </c:pt>
                <c:pt idx="6">
                  <c:v>0.97600000000000009</c:v>
                </c:pt>
                <c:pt idx="7">
                  <c:v>1.02</c:v>
                </c:pt>
                <c:pt idx="8">
                  <c:v>1.0845555555555555</c:v>
                </c:pt>
                <c:pt idx="9">
                  <c:v>1.060111111111111</c:v>
                </c:pt>
                <c:pt idx="10">
                  <c:v>1.0597777777777777</c:v>
                </c:pt>
                <c:pt idx="11">
                  <c:v>1.0074444444444444</c:v>
                </c:pt>
                <c:pt idx="12">
                  <c:v>0.87808333333333333</c:v>
                </c:pt>
              </c:numCache>
            </c:numRef>
          </c:val>
        </c:ser>
        <c:axId val="101334400"/>
        <c:axId val="101340288"/>
      </c:barChart>
      <c:lineChart>
        <c:grouping val="standard"/>
        <c:ser>
          <c:idx val="0"/>
          <c:order val="0"/>
          <c:tx>
            <c:strRef>
              <c:f>Des!$AK$4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Des!$AL$4:$AX$4</c:f>
              <c:numCache>
                <c:formatCode>#,##0</c:formatCode>
                <c:ptCount val="1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</c:numCache>
            </c:numRef>
          </c:val>
        </c:ser>
        <c:ser>
          <c:idx val="1"/>
          <c:order val="1"/>
          <c:tx>
            <c:strRef>
              <c:f>Des!$AK$5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Des!$AL$5:$AX$5</c:f>
              <c:numCache>
                <c:formatCode>#,##0.00</c:formatCode>
                <c:ptCount val="13"/>
                <c:pt idx="0">
                  <c:v>55.24</c:v>
                </c:pt>
                <c:pt idx="1">
                  <c:v>94.89</c:v>
                </c:pt>
                <c:pt idx="2">
                  <c:v>93.22</c:v>
                </c:pt>
                <c:pt idx="3">
                  <c:v>70.37</c:v>
                </c:pt>
                <c:pt idx="4">
                  <c:v>52.25</c:v>
                </c:pt>
                <c:pt idx="5" formatCode="#,##0">
                  <c:v>86.61</c:v>
                </c:pt>
                <c:pt idx="6">
                  <c:v>87.84</c:v>
                </c:pt>
                <c:pt idx="7">
                  <c:v>91.8</c:v>
                </c:pt>
                <c:pt idx="8">
                  <c:v>97.61</c:v>
                </c:pt>
                <c:pt idx="9">
                  <c:v>95.41</c:v>
                </c:pt>
                <c:pt idx="10">
                  <c:v>95.38</c:v>
                </c:pt>
                <c:pt idx="11">
                  <c:v>90.67</c:v>
                </c:pt>
                <c:pt idx="12" formatCode="#,##0">
                  <c:v>79.027500000000003</c:v>
                </c:pt>
              </c:numCache>
            </c:numRef>
          </c:val>
        </c:ser>
        <c:marker val="1"/>
        <c:axId val="99876224"/>
        <c:axId val="101332480"/>
      </c:lineChart>
      <c:catAx>
        <c:axId val="9987622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101332480"/>
        <c:crosses val="autoZero"/>
        <c:auto val="1"/>
        <c:lblAlgn val="ctr"/>
        <c:lblOffset val="100"/>
      </c:catAx>
      <c:valAx>
        <c:axId val="10133248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id-ID"/>
          </a:p>
        </c:txPr>
        <c:crossAx val="99876224"/>
        <c:crosses val="autoZero"/>
        <c:crossBetween val="between"/>
      </c:valAx>
      <c:catAx>
        <c:axId val="101334400"/>
        <c:scaling>
          <c:orientation val="minMax"/>
        </c:scaling>
        <c:delete val="1"/>
        <c:axPos val="b"/>
        <c:tickLblPos val="nextTo"/>
        <c:crossAx val="101340288"/>
        <c:crosses val="autoZero"/>
        <c:auto val="1"/>
        <c:lblAlgn val="ctr"/>
        <c:lblOffset val="100"/>
      </c:catAx>
      <c:valAx>
        <c:axId val="10134028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id-ID"/>
          </a:p>
        </c:txPr>
        <c:crossAx val="10133440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d-ID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id-ID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8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9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10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11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2</xdr:col>
      <xdr:colOff>436499</xdr:colOff>
      <xdr:row>6</xdr:row>
      <xdr:rowOff>157702</xdr:rowOff>
    </xdr:from>
    <xdr:ext cx="4183126" cy="530658"/>
    <xdr:sp macro="" textlink="">
      <xdr:nvSpPr>
        <xdr:cNvPr id="6" name="Rectangle 5"/>
        <xdr:cNvSpPr/>
      </xdr:nvSpPr>
      <xdr:spPr>
        <a:xfrm>
          <a:off x="2417699" y="1300702"/>
          <a:ext cx="418312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DESEMBER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20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794</xdr:row>
      <xdr:rowOff>0</xdr:rowOff>
    </xdr:from>
    <xdr:to>
      <xdr:col>12</xdr:col>
      <xdr:colOff>57150</xdr:colOff>
      <xdr:row>794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230100" y="1525809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794</xdr:row>
      <xdr:rowOff>0</xdr:rowOff>
    </xdr:from>
    <xdr:to>
      <xdr:col>12</xdr:col>
      <xdr:colOff>57150</xdr:colOff>
      <xdr:row>794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230100" y="1525809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794</xdr:row>
      <xdr:rowOff>0</xdr:rowOff>
    </xdr:from>
    <xdr:to>
      <xdr:col>12</xdr:col>
      <xdr:colOff>57150</xdr:colOff>
      <xdr:row>794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230100" y="1525809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794</xdr:row>
      <xdr:rowOff>0</xdr:rowOff>
    </xdr:from>
    <xdr:to>
      <xdr:col>12</xdr:col>
      <xdr:colOff>57150</xdr:colOff>
      <xdr:row>794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230100" y="1525809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11</xdr:col>
      <xdr:colOff>57150</xdr:colOff>
      <xdr:row>794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525809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11</xdr:col>
      <xdr:colOff>57150</xdr:colOff>
      <xdr:row>794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525809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794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246497" y="15258097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11</xdr:col>
      <xdr:colOff>57150</xdr:colOff>
      <xdr:row>794</xdr:row>
      <xdr:rowOff>57150</xdr:rowOff>
    </xdr:to>
    <xdr:pic>
      <xdr:nvPicPr>
        <xdr:cNvPr id="1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525809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11</xdr:col>
      <xdr:colOff>57150</xdr:colOff>
      <xdr:row>794</xdr:row>
      <xdr:rowOff>57150</xdr:rowOff>
    </xdr:to>
    <xdr:pic>
      <xdr:nvPicPr>
        <xdr:cNvPr id="16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525809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794</xdr:row>
      <xdr:rowOff>0</xdr:rowOff>
    </xdr:from>
    <xdr:ext cx="3659378" cy="530658"/>
    <xdr:sp macro="" textlink="">
      <xdr:nvSpPr>
        <xdr:cNvPr id="17" name="Rectangle 16"/>
        <xdr:cNvSpPr/>
      </xdr:nvSpPr>
      <xdr:spPr>
        <a:xfrm>
          <a:off x="5246497" y="15258097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11</xdr:col>
      <xdr:colOff>0</xdr:colOff>
      <xdr:row>794</xdr:row>
      <xdr:rowOff>0</xdr:rowOff>
    </xdr:from>
    <xdr:to>
      <xdr:col>11</xdr:col>
      <xdr:colOff>57150</xdr:colOff>
      <xdr:row>794</xdr:row>
      <xdr:rowOff>57150</xdr:rowOff>
    </xdr:to>
    <xdr:pic>
      <xdr:nvPicPr>
        <xdr:cNvPr id="1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525809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11</xdr:col>
      <xdr:colOff>57150</xdr:colOff>
      <xdr:row>794</xdr:row>
      <xdr:rowOff>57150</xdr:rowOff>
    </xdr:to>
    <xdr:pic>
      <xdr:nvPicPr>
        <xdr:cNvPr id="1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525809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794</xdr:row>
      <xdr:rowOff>0</xdr:rowOff>
    </xdr:from>
    <xdr:ext cx="3659378" cy="530658"/>
    <xdr:sp macro="" textlink="">
      <xdr:nvSpPr>
        <xdr:cNvPr id="20" name="Rectangle 19"/>
        <xdr:cNvSpPr/>
      </xdr:nvSpPr>
      <xdr:spPr>
        <a:xfrm>
          <a:off x="5246497" y="15258097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2</xdr:col>
      <xdr:colOff>436499</xdr:colOff>
      <xdr:row>6</xdr:row>
      <xdr:rowOff>157702</xdr:rowOff>
    </xdr:from>
    <xdr:ext cx="4183126" cy="530658"/>
    <xdr:sp macro="" textlink="">
      <xdr:nvSpPr>
        <xdr:cNvPr id="6" name="Rectangle 5"/>
        <xdr:cNvSpPr/>
      </xdr:nvSpPr>
      <xdr:spPr>
        <a:xfrm>
          <a:off x="2417699" y="1300702"/>
          <a:ext cx="418312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NOVEMBER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20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794</xdr:row>
      <xdr:rowOff>0</xdr:rowOff>
    </xdr:from>
    <xdr:to>
      <xdr:col>12</xdr:col>
      <xdr:colOff>57150</xdr:colOff>
      <xdr:row>794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794</xdr:row>
      <xdr:rowOff>0</xdr:rowOff>
    </xdr:from>
    <xdr:to>
      <xdr:col>12</xdr:col>
      <xdr:colOff>57150</xdr:colOff>
      <xdr:row>794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794</xdr:row>
      <xdr:rowOff>0</xdr:rowOff>
    </xdr:from>
    <xdr:to>
      <xdr:col>12</xdr:col>
      <xdr:colOff>57150</xdr:colOff>
      <xdr:row>794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794</xdr:row>
      <xdr:rowOff>0</xdr:rowOff>
    </xdr:from>
    <xdr:to>
      <xdr:col>12</xdr:col>
      <xdr:colOff>57150</xdr:colOff>
      <xdr:row>794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11</xdr:col>
      <xdr:colOff>57150</xdr:colOff>
      <xdr:row>794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11</xdr:col>
      <xdr:colOff>57150</xdr:colOff>
      <xdr:row>794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794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5223807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11</xdr:col>
      <xdr:colOff>57150</xdr:colOff>
      <xdr:row>794</xdr:row>
      <xdr:rowOff>57150</xdr:rowOff>
    </xdr:to>
    <xdr:pic>
      <xdr:nvPicPr>
        <xdr:cNvPr id="1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11</xdr:col>
      <xdr:colOff>57150</xdr:colOff>
      <xdr:row>794</xdr:row>
      <xdr:rowOff>57150</xdr:rowOff>
    </xdr:to>
    <xdr:pic>
      <xdr:nvPicPr>
        <xdr:cNvPr id="16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794</xdr:row>
      <xdr:rowOff>0</xdr:rowOff>
    </xdr:from>
    <xdr:ext cx="3659378" cy="530658"/>
    <xdr:sp macro="" textlink="">
      <xdr:nvSpPr>
        <xdr:cNvPr id="17" name="Rectangle 16"/>
        <xdr:cNvSpPr/>
      </xdr:nvSpPr>
      <xdr:spPr>
        <a:xfrm>
          <a:off x="5008372" y="15223807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11</xdr:col>
      <xdr:colOff>0</xdr:colOff>
      <xdr:row>794</xdr:row>
      <xdr:rowOff>0</xdr:rowOff>
    </xdr:from>
    <xdr:to>
      <xdr:col>11</xdr:col>
      <xdr:colOff>57150</xdr:colOff>
      <xdr:row>794</xdr:row>
      <xdr:rowOff>57150</xdr:rowOff>
    </xdr:to>
    <xdr:pic>
      <xdr:nvPicPr>
        <xdr:cNvPr id="1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11</xdr:col>
      <xdr:colOff>57150</xdr:colOff>
      <xdr:row>794</xdr:row>
      <xdr:rowOff>57150</xdr:rowOff>
    </xdr:to>
    <xdr:pic>
      <xdr:nvPicPr>
        <xdr:cNvPr id="1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794</xdr:row>
      <xdr:rowOff>0</xdr:rowOff>
    </xdr:from>
    <xdr:ext cx="3659378" cy="530658"/>
    <xdr:sp macro="" textlink="">
      <xdr:nvSpPr>
        <xdr:cNvPr id="20" name="Rectangle 19"/>
        <xdr:cNvSpPr/>
      </xdr:nvSpPr>
      <xdr:spPr>
        <a:xfrm>
          <a:off x="5008372" y="15223807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2</xdr:col>
      <xdr:colOff>436499</xdr:colOff>
      <xdr:row>6</xdr:row>
      <xdr:rowOff>157702</xdr:rowOff>
    </xdr:from>
    <xdr:ext cx="4183126" cy="530658"/>
    <xdr:sp macro="" textlink="">
      <xdr:nvSpPr>
        <xdr:cNvPr id="6" name="Rectangle 5"/>
        <xdr:cNvSpPr/>
      </xdr:nvSpPr>
      <xdr:spPr>
        <a:xfrm>
          <a:off x="2417699" y="1300702"/>
          <a:ext cx="418312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OKTOBER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20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792</xdr:row>
      <xdr:rowOff>0</xdr:rowOff>
    </xdr:from>
    <xdr:to>
      <xdr:col>12</xdr:col>
      <xdr:colOff>57150</xdr:colOff>
      <xdr:row>792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792</xdr:row>
      <xdr:rowOff>0</xdr:rowOff>
    </xdr:from>
    <xdr:to>
      <xdr:col>12</xdr:col>
      <xdr:colOff>57150</xdr:colOff>
      <xdr:row>792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792</xdr:row>
      <xdr:rowOff>0</xdr:rowOff>
    </xdr:from>
    <xdr:to>
      <xdr:col>12</xdr:col>
      <xdr:colOff>57150</xdr:colOff>
      <xdr:row>792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792</xdr:row>
      <xdr:rowOff>0</xdr:rowOff>
    </xdr:from>
    <xdr:to>
      <xdr:col>12</xdr:col>
      <xdr:colOff>57150</xdr:colOff>
      <xdr:row>792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792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5223807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6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792</xdr:row>
      <xdr:rowOff>0</xdr:rowOff>
    </xdr:from>
    <xdr:ext cx="3659378" cy="530658"/>
    <xdr:sp macro="" textlink="">
      <xdr:nvSpPr>
        <xdr:cNvPr id="17" name="Rectangle 16"/>
        <xdr:cNvSpPr/>
      </xdr:nvSpPr>
      <xdr:spPr>
        <a:xfrm>
          <a:off x="5008372" y="15223807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792</xdr:row>
      <xdr:rowOff>0</xdr:rowOff>
    </xdr:from>
    <xdr:ext cx="3659378" cy="530658"/>
    <xdr:sp macro="" textlink="">
      <xdr:nvSpPr>
        <xdr:cNvPr id="20" name="Rectangle 19"/>
        <xdr:cNvSpPr/>
      </xdr:nvSpPr>
      <xdr:spPr>
        <a:xfrm>
          <a:off x="5008372" y="15223807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2</xdr:col>
      <xdr:colOff>436499</xdr:colOff>
      <xdr:row>6</xdr:row>
      <xdr:rowOff>157702</xdr:rowOff>
    </xdr:from>
    <xdr:ext cx="4183126" cy="530658"/>
    <xdr:sp macro="" textlink="">
      <xdr:nvSpPr>
        <xdr:cNvPr id="6" name="Rectangle 5"/>
        <xdr:cNvSpPr/>
      </xdr:nvSpPr>
      <xdr:spPr>
        <a:xfrm>
          <a:off x="2417699" y="1300702"/>
          <a:ext cx="418312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SEPTEMBER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20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792</xdr:row>
      <xdr:rowOff>0</xdr:rowOff>
    </xdr:from>
    <xdr:to>
      <xdr:col>12</xdr:col>
      <xdr:colOff>57150</xdr:colOff>
      <xdr:row>792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22285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792</xdr:row>
      <xdr:rowOff>0</xdr:rowOff>
    </xdr:from>
    <xdr:to>
      <xdr:col>12</xdr:col>
      <xdr:colOff>57150</xdr:colOff>
      <xdr:row>792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22285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792</xdr:row>
      <xdr:rowOff>0</xdr:rowOff>
    </xdr:from>
    <xdr:to>
      <xdr:col>12</xdr:col>
      <xdr:colOff>57150</xdr:colOff>
      <xdr:row>792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22285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792</xdr:row>
      <xdr:rowOff>0</xdr:rowOff>
    </xdr:from>
    <xdr:to>
      <xdr:col>12</xdr:col>
      <xdr:colOff>57150</xdr:colOff>
      <xdr:row>792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522285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285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285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792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5222855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285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6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285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792</xdr:row>
      <xdr:rowOff>0</xdr:rowOff>
    </xdr:from>
    <xdr:ext cx="3659378" cy="530658"/>
    <xdr:sp macro="" textlink="">
      <xdr:nvSpPr>
        <xdr:cNvPr id="17" name="Rectangle 16"/>
        <xdr:cNvSpPr/>
      </xdr:nvSpPr>
      <xdr:spPr>
        <a:xfrm>
          <a:off x="5008372" y="15222855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522380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792</xdr:row>
      <xdr:rowOff>0</xdr:rowOff>
    </xdr:from>
    <xdr:ext cx="3659378" cy="530658"/>
    <xdr:sp macro="" textlink="">
      <xdr:nvSpPr>
        <xdr:cNvPr id="20" name="Rectangle 19"/>
        <xdr:cNvSpPr/>
      </xdr:nvSpPr>
      <xdr:spPr>
        <a:xfrm>
          <a:off x="5008372" y="15223807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AGUSTUS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20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792</xdr:row>
      <xdr:rowOff>0</xdr:rowOff>
    </xdr:from>
    <xdr:to>
      <xdr:col>12</xdr:col>
      <xdr:colOff>57150</xdr:colOff>
      <xdr:row>792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262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792</xdr:row>
      <xdr:rowOff>0</xdr:rowOff>
    </xdr:from>
    <xdr:to>
      <xdr:col>12</xdr:col>
      <xdr:colOff>57150</xdr:colOff>
      <xdr:row>792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262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792</xdr:row>
      <xdr:rowOff>0</xdr:rowOff>
    </xdr:from>
    <xdr:to>
      <xdr:col>12</xdr:col>
      <xdr:colOff>57150</xdr:colOff>
      <xdr:row>792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262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792</xdr:row>
      <xdr:rowOff>0</xdr:rowOff>
    </xdr:from>
    <xdr:to>
      <xdr:col>12</xdr:col>
      <xdr:colOff>57150</xdr:colOff>
      <xdr:row>792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262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719262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719262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792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7192625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677924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11</xdr:col>
      <xdr:colOff>57150</xdr:colOff>
      <xdr:row>792</xdr:row>
      <xdr:rowOff>57150</xdr:rowOff>
    </xdr:to>
    <xdr:pic>
      <xdr:nvPicPr>
        <xdr:cNvPr id="16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677924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792</xdr:row>
      <xdr:rowOff>0</xdr:rowOff>
    </xdr:from>
    <xdr:ext cx="3659378" cy="530658"/>
    <xdr:sp macro="" textlink="">
      <xdr:nvSpPr>
        <xdr:cNvPr id="17" name="Rectangle 16"/>
        <xdr:cNvSpPr/>
      </xdr:nvSpPr>
      <xdr:spPr>
        <a:xfrm>
          <a:off x="5008372" y="16779240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JULI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20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784</xdr:row>
      <xdr:rowOff>0</xdr:rowOff>
    </xdr:from>
    <xdr:to>
      <xdr:col>12</xdr:col>
      <xdr:colOff>57150</xdr:colOff>
      <xdr:row>784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262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784</xdr:row>
      <xdr:rowOff>0</xdr:rowOff>
    </xdr:from>
    <xdr:to>
      <xdr:col>12</xdr:col>
      <xdr:colOff>57150</xdr:colOff>
      <xdr:row>784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262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784</xdr:row>
      <xdr:rowOff>0</xdr:rowOff>
    </xdr:from>
    <xdr:to>
      <xdr:col>12</xdr:col>
      <xdr:colOff>57150</xdr:colOff>
      <xdr:row>784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262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784</xdr:row>
      <xdr:rowOff>0</xdr:rowOff>
    </xdr:from>
    <xdr:to>
      <xdr:col>12</xdr:col>
      <xdr:colOff>57150</xdr:colOff>
      <xdr:row>784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262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784</xdr:row>
      <xdr:rowOff>0</xdr:rowOff>
    </xdr:from>
    <xdr:to>
      <xdr:col>11</xdr:col>
      <xdr:colOff>57150</xdr:colOff>
      <xdr:row>784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719262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784</xdr:row>
      <xdr:rowOff>0</xdr:rowOff>
    </xdr:from>
    <xdr:to>
      <xdr:col>11</xdr:col>
      <xdr:colOff>57150</xdr:colOff>
      <xdr:row>784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7192625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784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7192625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784</xdr:row>
      <xdr:rowOff>0</xdr:rowOff>
    </xdr:from>
    <xdr:to>
      <xdr:col>11</xdr:col>
      <xdr:colOff>57150</xdr:colOff>
      <xdr:row>784</xdr:row>
      <xdr:rowOff>57150</xdr:rowOff>
    </xdr:to>
    <xdr:pic>
      <xdr:nvPicPr>
        <xdr:cNvPr id="1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677924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784</xdr:row>
      <xdr:rowOff>0</xdr:rowOff>
    </xdr:from>
    <xdr:to>
      <xdr:col>11</xdr:col>
      <xdr:colOff>57150</xdr:colOff>
      <xdr:row>784</xdr:row>
      <xdr:rowOff>57150</xdr:rowOff>
    </xdr:to>
    <xdr:pic>
      <xdr:nvPicPr>
        <xdr:cNvPr id="16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677924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784</xdr:row>
      <xdr:rowOff>0</xdr:rowOff>
    </xdr:from>
    <xdr:ext cx="3659378" cy="530658"/>
    <xdr:sp macro="" textlink="">
      <xdr:nvSpPr>
        <xdr:cNvPr id="17" name="Rectangle 16"/>
        <xdr:cNvSpPr/>
      </xdr:nvSpPr>
      <xdr:spPr>
        <a:xfrm>
          <a:off x="5008372" y="16779240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JUNI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20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894</xdr:row>
      <xdr:rowOff>0</xdr:rowOff>
    </xdr:from>
    <xdr:to>
      <xdr:col>12</xdr:col>
      <xdr:colOff>57150</xdr:colOff>
      <xdr:row>894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894</xdr:row>
      <xdr:rowOff>0</xdr:rowOff>
    </xdr:from>
    <xdr:to>
      <xdr:col>12</xdr:col>
      <xdr:colOff>57150</xdr:colOff>
      <xdr:row>894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894</xdr:row>
      <xdr:rowOff>0</xdr:rowOff>
    </xdr:from>
    <xdr:to>
      <xdr:col>12</xdr:col>
      <xdr:colOff>57150</xdr:colOff>
      <xdr:row>894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894</xdr:row>
      <xdr:rowOff>0</xdr:rowOff>
    </xdr:from>
    <xdr:to>
      <xdr:col>12</xdr:col>
      <xdr:colOff>57150</xdr:colOff>
      <xdr:row>894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894</xdr:row>
      <xdr:rowOff>0</xdr:rowOff>
    </xdr:from>
    <xdr:to>
      <xdr:col>11</xdr:col>
      <xdr:colOff>57150</xdr:colOff>
      <xdr:row>894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894</xdr:row>
      <xdr:rowOff>0</xdr:rowOff>
    </xdr:from>
    <xdr:to>
      <xdr:col>11</xdr:col>
      <xdr:colOff>57150</xdr:colOff>
      <xdr:row>894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894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7194530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873</xdr:row>
      <xdr:rowOff>0</xdr:rowOff>
    </xdr:from>
    <xdr:to>
      <xdr:col>11</xdr:col>
      <xdr:colOff>57150</xdr:colOff>
      <xdr:row>873</xdr:row>
      <xdr:rowOff>57150</xdr:rowOff>
    </xdr:to>
    <xdr:pic>
      <xdr:nvPicPr>
        <xdr:cNvPr id="1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677924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873</xdr:row>
      <xdr:rowOff>0</xdr:rowOff>
    </xdr:from>
    <xdr:to>
      <xdr:col>11</xdr:col>
      <xdr:colOff>57150</xdr:colOff>
      <xdr:row>873</xdr:row>
      <xdr:rowOff>57150</xdr:rowOff>
    </xdr:to>
    <xdr:pic>
      <xdr:nvPicPr>
        <xdr:cNvPr id="16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677924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873</xdr:row>
      <xdr:rowOff>0</xdr:rowOff>
    </xdr:from>
    <xdr:ext cx="3659378" cy="530658"/>
    <xdr:sp macro="" textlink="">
      <xdr:nvSpPr>
        <xdr:cNvPr id="17" name="Rectangle 16"/>
        <xdr:cNvSpPr/>
      </xdr:nvSpPr>
      <xdr:spPr>
        <a:xfrm>
          <a:off x="5008372" y="16779240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MEI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20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653</xdr:row>
      <xdr:rowOff>0</xdr:rowOff>
    </xdr:from>
    <xdr:to>
      <xdr:col>12</xdr:col>
      <xdr:colOff>57150</xdr:colOff>
      <xdr:row>653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653</xdr:row>
      <xdr:rowOff>0</xdr:rowOff>
    </xdr:from>
    <xdr:to>
      <xdr:col>12</xdr:col>
      <xdr:colOff>57150</xdr:colOff>
      <xdr:row>653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653</xdr:row>
      <xdr:rowOff>0</xdr:rowOff>
    </xdr:from>
    <xdr:to>
      <xdr:col>12</xdr:col>
      <xdr:colOff>57150</xdr:colOff>
      <xdr:row>653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653</xdr:row>
      <xdr:rowOff>0</xdr:rowOff>
    </xdr:from>
    <xdr:to>
      <xdr:col>12</xdr:col>
      <xdr:colOff>57150</xdr:colOff>
      <xdr:row>653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653</xdr:row>
      <xdr:rowOff>0</xdr:rowOff>
    </xdr:from>
    <xdr:to>
      <xdr:col>11</xdr:col>
      <xdr:colOff>57150</xdr:colOff>
      <xdr:row>653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653</xdr:row>
      <xdr:rowOff>0</xdr:rowOff>
    </xdr:from>
    <xdr:to>
      <xdr:col>11</xdr:col>
      <xdr:colOff>57150</xdr:colOff>
      <xdr:row>653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653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7194530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APRIL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20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801</xdr:row>
      <xdr:rowOff>0</xdr:rowOff>
    </xdr:from>
    <xdr:to>
      <xdr:col>12</xdr:col>
      <xdr:colOff>57150</xdr:colOff>
      <xdr:row>801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801</xdr:row>
      <xdr:rowOff>0</xdr:rowOff>
    </xdr:from>
    <xdr:to>
      <xdr:col>12</xdr:col>
      <xdr:colOff>57150</xdr:colOff>
      <xdr:row>801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801</xdr:row>
      <xdr:rowOff>0</xdr:rowOff>
    </xdr:from>
    <xdr:to>
      <xdr:col>12</xdr:col>
      <xdr:colOff>57150</xdr:colOff>
      <xdr:row>801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801</xdr:row>
      <xdr:rowOff>0</xdr:rowOff>
    </xdr:from>
    <xdr:to>
      <xdr:col>12</xdr:col>
      <xdr:colOff>57150</xdr:colOff>
      <xdr:row>801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801</xdr:row>
      <xdr:rowOff>0</xdr:rowOff>
    </xdr:from>
    <xdr:to>
      <xdr:col>11</xdr:col>
      <xdr:colOff>57150</xdr:colOff>
      <xdr:row>801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801</xdr:row>
      <xdr:rowOff>0</xdr:rowOff>
    </xdr:from>
    <xdr:to>
      <xdr:col>11</xdr:col>
      <xdr:colOff>57150</xdr:colOff>
      <xdr:row>801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801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7194530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MARET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20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873</xdr:row>
      <xdr:rowOff>0</xdr:rowOff>
    </xdr:from>
    <xdr:to>
      <xdr:col>12</xdr:col>
      <xdr:colOff>57150</xdr:colOff>
      <xdr:row>873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873</xdr:row>
      <xdr:rowOff>0</xdr:rowOff>
    </xdr:from>
    <xdr:to>
      <xdr:col>12</xdr:col>
      <xdr:colOff>57150</xdr:colOff>
      <xdr:row>873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873</xdr:row>
      <xdr:rowOff>0</xdr:rowOff>
    </xdr:from>
    <xdr:to>
      <xdr:col>12</xdr:col>
      <xdr:colOff>57150</xdr:colOff>
      <xdr:row>873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873</xdr:row>
      <xdr:rowOff>0</xdr:rowOff>
    </xdr:from>
    <xdr:to>
      <xdr:col>12</xdr:col>
      <xdr:colOff>57150</xdr:colOff>
      <xdr:row>873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91975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873</xdr:row>
      <xdr:rowOff>0</xdr:rowOff>
    </xdr:from>
    <xdr:to>
      <xdr:col>11</xdr:col>
      <xdr:colOff>57150</xdr:colOff>
      <xdr:row>873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873</xdr:row>
      <xdr:rowOff>0</xdr:rowOff>
    </xdr:from>
    <xdr:to>
      <xdr:col>11</xdr:col>
      <xdr:colOff>57150</xdr:colOff>
      <xdr:row>873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34600" y="171945300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873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008372" y="17194530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2" name="Rectangle 1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3" name="Rectangle 2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4" name="Rectangle 3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5" name="Rectangle 4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6" name="Rectangle 5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BULAN </a:t>
          </a:r>
          <a:r>
            <a:rPr lang="id-ID" sz="2800" b="1">
              <a:latin typeface="+mn-lt"/>
              <a:ea typeface="+mn-ea"/>
              <a:cs typeface="+mn-cs"/>
            </a:rPr>
            <a:t>FEBRUARI</a:t>
          </a:r>
          <a:r>
            <a:rPr lang="en-US" sz="2800" b="1">
              <a:latin typeface="+mn-lt"/>
              <a:ea typeface="+mn-ea"/>
              <a:cs typeface="+mn-cs"/>
            </a:rPr>
            <a:t> 20</a:t>
          </a:r>
          <a:r>
            <a:rPr lang="id-ID" sz="2800" b="1">
              <a:latin typeface="+mn-lt"/>
              <a:ea typeface="+mn-ea"/>
              <a:cs typeface="+mn-cs"/>
            </a:rPr>
            <a:t>20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894</xdr:row>
      <xdr:rowOff>0</xdr:rowOff>
    </xdr:from>
    <xdr:to>
      <xdr:col>12</xdr:col>
      <xdr:colOff>57150</xdr:colOff>
      <xdr:row>894</xdr:row>
      <xdr:rowOff>57150</xdr:rowOff>
    </xdr:to>
    <xdr:pic>
      <xdr:nvPicPr>
        <xdr:cNvPr id="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955577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894</xdr:row>
      <xdr:rowOff>0</xdr:rowOff>
    </xdr:from>
    <xdr:to>
      <xdr:col>12</xdr:col>
      <xdr:colOff>57150</xdr:colOff>
      <xdr:row>894</xdr:row>
      <xdr:rowOff>57150</xdr:rowOff>
    </xdr:to>
    <xdr:pic>
      <xdr:nvPicPr>
        <xdr:cNvPr id="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955577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894</xdr:row>
      <xdr:rowOff>0</xdr:rowOff>
    </xdr:from>
    <xdr:to>
      <xdr:col>12</xdr:col>
      <xdr:colOff>57150</xdr:colOff>
      <xdr:row>894</xdr:row>
      <xdr:rowOff>57150</xdr:rowOff>
    </xdr:to>
    <xdr:pic>
      <xdr:nvPicPr>
        <xdr:cNvPr id="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955577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894</xdr:row>
      <xdr:rowOff>0</xdr:rowOff>
    </xdr:from>
    <xdr:to>
      <xdr:col>12</xdr:col>
      <xdr:colOff>57150</xdr:colOff>
      <xdr:row>894</xdr:row>
      <xdr:rowOff>57150</xdr:rowOff>
    </xdr:to>
    <xdr:pic>
      <xdr:nvPicPr>
        <xdr:cNvPr id="1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955577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894</xdr:row>
      <xdr:rowOff>0</xdr:rowOff>
    </xdr:from>
    <xdr:to>
      <xdr:col>11</xdr:col>
      <xdr:colOff>57150</xdr:colOff>
      <xdr:row>894</xdr:row>
      <xdr:rowOff>57150</xdr:rowOff>
    </xdr:to>
    <xdr:pic>
      <xdr:nvPicPr>
        <xdr:cNvPr id="1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96650" y="1955577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894</xdr:row>
      <xdr:rowOff>0</xdr:rowOff>
    </xdr:from>
    <xdr:to>
      <xdr:col>11</xdr:col>
      <xdr:colOff>57150</xdr:colOff>
      <xdr:row>894</xdr:row>
      <xdr:rowOff>57150</xdr:rowOff>
    </xdr:to>
    <xdr:pic>
      <xdr:nvPicPr>
        <xdr:cNvPr id="1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96650" y="19555777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894</xdr:row>
      <xdr:rowOff>0</xdr:rowOff>
    </xdr:from>
    <xdr:ext cx="3659378" cy="530658"/>
    <xdr:sp macro="" textlink="">
      <xdr:nvSpPr>
        <xdr:cNvPr id="13" name="Rectangle 12"/>
        <xdr:cNvSpPr/>
      </xdr:nvSpPr>
      <xdr:spPr>
        <a:xfrm>
          <a:off x="5513197" y="19555777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1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579374</xdr:colOff>
      <xdr:row>4</xdr:row>
      <xdr:rowOff>100552</xdr:rowOff>
    </xdr:from>
    <xdr:ext cx="184730" cy="280205"/>
    <xdr:sp macro="" textlink="">
      <xdr:nvSpPr>
        <xdr:cNvPr id="3" name="Rectangle 2"/>
        <xdr:cNvSpPr/>
      </xdr:nvSpPr>
      <xdr:spPr>
        <a:xfrm>
          <a:off x="1950974" y="862552"/>
          <a:ext cx="184730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2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352426</xdr:colOff>
      <xdr:row>4</xdr:row>
      <xdr:rowOff>167227</xdr:rowOff>
    </xdr:from>
    <xdr:ext cx="6172200" cy="530658"/>
    <xdr:sp macro="" textlink="">
      <xdr:nvSpPr>
        <xdr:cNvPr id="4" name="Rectangle 3"/>
        <xdr:cNvSpPr/>
      </xdr:nvSpPr>
      <xdr:spPr>
        <a:xfrm>
          <a:off x="1724026" y="929227"/>
          <a:ext cx="617220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800" b="1">
              <a:latin typeface="+mn-lt"/>
              <a:ea typeface="+mn-ea"/>
              <a:cs typeface="+mn-cs"/>
            </a:rPr>
            <a:t>REKAPAN   PENJUALAN   BULANAN </a:t>
          </a:r>
          <a:endParaRPr lang="en-US" sz="2800" b="1"/>
        </a:p>
      </xdr:txBody>
    </xdr:sp>
    <xdr:clientData/>
  </xdr:oneCellAnchor>
  <xdr:oneCellAnchor>
    <xdr:from>
      <xdr:col>1</xdr:col>
      <xdr:colOff>455549</xdr:colOff>
      <xdr:row>5</xdr:row>
      <xdr:rowOff>186277</xdr:rowOff>
    </xdr:from>
    <xdr:ext cx="184730" cy="342786"/>
    <xdr:sp macro="" textlink="">
      <xdr:nvSpPr>
        <xdr:cNvPr id="5" name="Rectangle 4"/>
        <xdr:cNvSpPr/>
      </xdr:nvSpPr>
      <xdr:spPr>
        <a:xfrm>
          <a:off x="1827149" y="1138777"/>
          <a:ext cx="184730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16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1</xdr:col>
      <xdr:colOff>417449</xdr:colOff>
      <xdr:row>5</xdr:row>
      <xdr:rowOff>157702</xdr:rowOff>
    </xdr:from>
    <xdr:ext cx="184730" cy="937629"/>
    <xdr:sp macro="" textlink="">
      <xdr:nvSpPr>
        <xdr:cNvPr id="6" name="Rectangle 5"/>
        <xdr:cNvSpPr/>
      </xdr:nvSpPr>
      <xdr:spPr>
        <a:xfrm>
          <a:off x="1789049" y="1110202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7780" cmpd="sng">
              <a:solidFill>
                <a:srgbClr val="FFFFFF"/>
              </a:solidFill>
              <a:prstDash val="solid"/>
              <a:miter lim="800000"/>
            </a:ln>
            <a:gradFill rotWithShape="1">
              <a:gsLst>
                <a:gs pos="0">
                  <a:srgbClr val="000000">
                    <a:tint val="92000"/>
                    <a:shade val="100000"/>
                    <a:satMod val="150000"/>
                  </a:srgbClr>
                </a:gs>
                <a:gs pos="49000">
                  <a:srgbClr val="000000">
                    <a:tint val="89000"/>
                    <a:shade val="90000"/>
                    <a:satMod val="150000"/>
                  </a:srgbClr>
                </a:gs>
                <a:gs pos="50000">
                  <a:srgbClr val="000000">
                    <a:tint val="100000"/>
                    <a:shade val="75000"/>
                    <a:satMod val="150000"/>
                  </a:srgbClr>
                </a:gs>
                <a:gs pos="95000">
                  <a:srgbClr val="000000">
                    <a:shade val="47000"/>
                    <a:satMod val="150000"/>
                  </a:srgbClr>
                </a:gs>
                <a:gs pos="100000">
                  <a:srgbClr val="000000">
                    <a:shade val="39000"/>
                    <a:satMod val="150000"/>
                  </a:srgbClr>
                </a:gs>
              </a:gsLst>
              <a:lin ang="5400000"/>
            </a:gradFill>
            <a:effectLst>
              <a:outerShdw blurRad="50800" algn="tl" rotWithShape="0">
                <a:srgbClr val="000000"/>
              </a:outerShdw>
            </a:effectLst>
          </a:endParaRPr>
        </a:p>
      </xdr:txBody>
    </xdr:sp>
    <xdr:clientData/>
  </xdr:oneCellAnchor>
  <xdr:oneCellAnchor>
    <xdr:from>
      <xdr:col>3</xdr:col>
      <xdr:colOff>122174</xdr:colOff>
      <xdr:row>6</xdr:row>
      <xdr:rowOff>157702</xdr:rowOff>
    </xdr:from>
    <xdr:ext cx="3630676" cy="530658"/>
    <xdr:sp macro="" textlink="">
      <xdr:nvSpPr>
        <xdr:cNvPr id="7" name="Rectangle 6"/>
        <xdr:cNvSpPr/>
      </xdr:nvSpPr>
      <xdr:spPr>
        <a:xfrm>
          <a:off x="2712974" y="1300702"/>
          <a:ext cx="363067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r>
            <a:rPr lang="en-US" sz="2400" b="1">
              <a:latin typeface="+mn-lt"/>
              <a:ea typeface="+mn-ea"/>
              <a:cs typeface="+mn-cs"/>
            </a:rPr>
            <a:t> </a:t>
          </a:r>
          <a:r>
            <a:rPr lang="en-US" sz="2800" b="1">
              <a:latin typeface="+mn-lt"/>
              <a:ea typeface="+mn-ea"/>
              <a:cs typeface="+mn-cs"/>
            </a:rPr>
            <a:t>BULAN JANUARI 20</a:t>
          </a:r>
          <a:r>
            <a:rPr lang="id-ID" sz="2800" b="1">
              <a:latin typeface="+mn-lt"/>
              <a:ea typeface="+mn-ea"/>
              <a:cs typeface="+mn-cs"/>
            </a:rPr>
            <a:t>20</a:t>
          </a:r>
          <a:endParaRPr lang="en-US" sz="1100"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0</xdr:colOff>
      <xdr:row>1017</xdr:row>
      <xdr:rowOff>0</xdr:rowOff>
    </xdr:from>
    <xdr:to>
      <xdr:col>12</xdr:col>
      <xdr:colOff>57150</xdr:colOff>
      <xdr:row>1017</xdr:row>
      <xdr:rowOff>57150</xdr:rowOff>
    </xdr:to>
    <xdr:pic>
      <xdr:nvPicPr>
        <xdr:cNvPr id="1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1350740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1017</xdr:row>
      <xdr:rowOff>0</xdr:rowOff>
    </xdr:from>
    <xdr:to>
      <xdr:col>12</xdr:col>
      <xdr:colOff>57150</xdr:colOff>
      <xdr:row>1017</xdr:row>
      <xdr:rowOff>57150</xdr:rowOff>
    </xdr:to>
    <xdr:pic>
      <xdr:nvPicPr>
        <xdr:cNvPr id="1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1350740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1017</xdr:row>
      <xdr:rowOff>0</xdr:rowOff>
    </xdr:from>
    <xdr:to>
      <xdr:col>12</xdr:col>
      <xdr:colOff>57150</xdr:colOff>
      <xdr:row>1017</xdr:row>
      <xdr:rowOff>57150</xdr:rowOff>
    </xdr:to>
    <xdr:pic>
      <xdr:nvPicPr>
        <xdr:cNvPr id="16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1352264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1017</xdr:row>
      <xdr:rowOff>0</xdr:rowOff>
    </xdr:from>
    <xdr:to>
      <xdr:col>12</xdr:col>
      <xdr:colOff>57150</xdr:colOff>
      <xdr:row>1017</xdr:row>
      <xdr:rowOff>57150</xdr:rowOff>
    </xdr:to>
    <xdr:pic>
      <xdr:nvPicPr>
        <xdr:cNvPr id="17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1352264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1017</xdr:row>
      <xdr:rowOff>0</xdr:rowOff>
    </xdr:from>
    <xdr:to>
      <xdr:col>11</xdr:col>
      <xdr:colOff>57150</xdr:colOff>
      <xdr:row>1017</xdr:row>
      <xdr:rowOff>57150</xdr:rowOff>
    </xdr:to>
    <xdr:pic>
      <xdr:nvPicPr>
        <xdr:cNvPr id="1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14625" y="1350740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1017</xdr:row>
      <xdr:rowOff>0</xdr:rowOff>
    </xdr:from>
    <xdr:to>
      <xdr:col>11</xdr:col>
      <xdr:colOff>57150</xdr:colOff>
      <xdr:row>1017</xdr:row>
      <xdr:rowOff>57150</xdr:rowOff>
    </xdr:to>
    <xdr:pic>
      <xdr:nvPicPr>
        <xdr:cNvPr id="1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14625" y="1352264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674497</xdr:colOff>
      <xdr:row>1017</xdr:row>
      <xdr:rowOff>0</xdr:rowOff>
    </xdr:from>
    <xdr:ext cx="3659378" cy="530658"/>
    <xdr:sp macro="" textlink="">
      <xdr:nvSpPr>
        <xdr:cNvPr id="20" name="Rectangle 19"/>
        <xdr:cNvSpPr/>
      </xdr:nvSpPr>
      <xdr:spPr>
        <a:xfrm>
          <a:off x="5551297" y="204216540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295275</xdr:colOff>
      <xdr:row>0</xdr:row>
      <xdr:rowOff>57150</xdr:rowOff>
    </xdr:from>
    <xdr:to>
      <xdr:col>0</xdr:col>
      <xdr:colOff>981075</xdr:colOff>
      <xdr:row>3</xdr:row>
      <xdr:rowOff>104775</xdr:rowOff>
    </xdr:to>
    <xdr:pic>
      <xdr:nvPicPr>
        <xdr:cNvPr id="21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5" y="57150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57275"/>
          <a:ext cx="200025" cy="2190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6</xdr:col>
      <xdr:colOff>163286</xdr:colOff>
      <xdr:row>8</xdr:row>
      <xdr:rowOff>134530</xdr:rowOff>
    </xdr:from>
    <xdr:ext cx="13535950" cy="5571333"/>
    <xdr:sp macro="" textlink="">
      <xdr:nvSpPr>
        <xdr:cNvPr id="5" name="Rectangle 4"/>
        <xdr:cNvSpPr/>
      </xdr:nvSpPr>
      <xdr:spPr>
        <a:xfrm>
          <a:off x="2041072" y="1413601"/>
          <a:ext cx="13535950" cy="557133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5000" b="1" i="1" u="none" cap="none" spc="0">
              <a:ln w="900" cmpd="sng">
                <a:solidFill>
                  <a:schemeClr val="accent1">
                    <a:satMod val="190000"/>
                    <a:alpha val="5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innerShdw blurRad="101600" dist="76200" dir="5400000">
                  <a:schemeClr val="accent1">
                    <a:satMod val="190000"/>
                    <a:tint val="100000"/>
                    <a:alpha val="74000"/>
                  </a:schemeClr>
                </a:innerShdw>
              </a:effectLst>
            </a:rPr>
            <a:t>Contoh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516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5161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28576</xdr:rowOff>
    </xdr:from>
    <xdr:to>
      <xdr:col>2</xdr:col>
      <xdr:colOff>112059</xdr:colOff>
      <xdr:row>3</xdr:row>
      <xdr:rowOff>98641</xdr:rowOff>
    </xdr:to>
    <xdr:pic>
      <xdr:nvPicPr>
        <xdr:cNvPr id="5162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4775" y="28576"/>
          <a:ext cx="634813" cy="563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72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7209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28576</xdr:rowOff>
    </xdr:from>
    <xdr:to>
      <xdr:col>2</xdr:col>
      <xdr:colOff>145677</xdr:colOff>
      <xdr:row>3</xdr:row>
      <xdr:rowOff>128463</xdr:rowOff>
    </xdr:to>
    <xdr:pic>
      <xdr:nvPicPr>
        <xdr:cNvPr id="7210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4775" y="28576"/>
          <a:ext cx="668431" cy="5929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37</xdr:row>
      <xdr:rowOff>104775</xdr:rowOff>
    </xdr:to>
    <xdr:graphicFrame macro="">
      <xdr:nvGraphicFramePr>
        <xdr:cNvPr id="2153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21536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21537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4404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44049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4050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7577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75778" name="Freeform 2"/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75779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12</xdr:row>
      <xdr:rowOff>57150</xdr:rowOff>
    </xdr:from>
    <xdr:to>
      <xdr:col>34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</xdr:colOff>
      <xdr:row>6</xdr:row>
      <xdr:rowOff>85725</xdr:rowOff>
    </xdr:from>
    <xdr:to>
      <xdr:col>10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160804</xdr:colOff>
      <xdr:row>0</xdr:row>
      <xdr:rowOff>17369</xdr:rowOff>
    </xdr:from>
    <xdr:to>
      <xdr:col>3</xdr:col>
      <xdr:colOff>217954</xdr:colOff>
      <xdr:row>3</xdr:row>
      <xdr:rowOff>131669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5922" y="17369"/>
          <a:ext cx="684679" cy="6073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90768</xdr:rowOff>
    </xdr:from>
    <xdr:to>
      <xdr:col>33</xdr:col>
      <xdr:colOff>76200</xdr:colOff>
      <xdr:row>38</xdr:row>
      <xdr:rowOff>138393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12</xdr:row>
      <xdr:rowOff>57150</xdr:rowOff>
    </xdr:from>
    <xdr:to>
      <xdr:col>33</xdr:col>
      <xdr:colOff>76200</xdr:colOff>
      <xdr:row>38</xdr:row>
      <xdr:rowOff>104775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/>
        <xdr:cNvSpPr>
          <a:spLocks/>
        </xdr:cNvSpPr>
      </xdr:nvSpPr>
      <xdr:spPr bwMode="auto">
        <a:xfrm>
          <a:off x="5534025" y="1047750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104775</xdr:colOff>
      <xdr:row>0</xdr:row>
      <xdr:rowOff>28575</xdr:rowOff>
    </xdr:from>
    <xdr:to>
      <xdr:col>2</xdr:col>
      <xdr:colOff>161925</xdr:colOff>
      <xdr:row>3</xdr:row>
      <xdr:rowOff>142875</xdr:rowOff>
    </xdr:to>
    <xdr:pic>
      <xdr:nvPicPr>
        <xdr:cNvPr id="4" name="Picture 3" descr="lambang acj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28575"/>
          <a:ext cx="12763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nalisa%20Kinerja%20MF%203%20(Okt%202009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F3 KPI  1200 Kg"/>
      <sheetName val="MF3 KPI 29 Jam "/>
    </sheetNames>
    <sheetDataSet>
      <sheetData sheetId="0">
        <row r="7">
          <cell r="AL7" t="str">
            <v xml:space="preserve">Jan </v>
          </cell>
          <cell r="AM7" t="str">
            <v xml:space="preserve">Feb </v>
          </cell>
          <cell r="AN7" t="str">
            <v>Mar</v>
          </cell>
          <cell r="AO7" t="str">
            <v>Apr</v>
          </cell>
          <cell r="AP7" t="str">
            <v>May</v>
          </cell>
          <cell r="AQ7" t="str">
            <v>Jun</v>
          </cell>
          <cell r="AR7" t="str">
            <v>Jul</v>
          </cell>
          <cell r="AS7" t="str">
            <v>Aug</v>
          </cell>
          <cell r="AT7" t="str">
            <v>Sep</v>
          </cell>
          <cell r="AU7" t="str">
            <v>Oct</v>
          </cell>
          <cell r="AV7" t="str">
            <v>Nov</v>
          </cell>
          <cell r="AW7" t="str">
            <v>Dec</v>
          </cell>
          <cell r="AX7" t="str">
            <v>Rata-Rata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17"/>
  <sheetViews>
    <sheetView workbookViewId="0">
      <selection activeCell="L16" sqref="L16"/>
    </sheetView>
  </sheetViews>
  <sheetFormatPr defaultRowHeight="15"/>
  <cols>
    <col min="1" max="1" width="20.5703125" style="138" customWidth="1"/>
    <col min="2" max="4" width="9.140625" style="138"/>
    <col min="5" max="5" width="20.570312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448" t="s">
        <v>972</v>
      </c>
      <c r="I1" s="448"/>
      <c r="J1" s="448" t="s">
        <v>87</v>
      </c>
      <c r="K1" s="448"/>
      <c r="L1" s="448"/>
    </row>
    <row r="2" spans="1:12">
      <c r="A2" s="139"/>
      <c r="B2" s="140" t="s">
        <v>88</v>
      </c>
      <c r="C2" s="141"/>
      <c r="D2" s="142"/>
      <c r="E2" s="142"/>
      <c r="F2" s="142"/>
      <c r="G2" s="142"/>
      <c r="H2" s="448"/>
      <c r="I2" s="448"/>
      <c r="J2" s="448"/>
      <c r="K2" s="448"/>
      <c r="L2" s="448"/>
    </row>
    <row r="3" spans="1:12">
      <c r="A3" s="139"/>
      <c r="B3" s="140" t="s">
        <v>89</v>
      </c>
      <c r="C3" s="141"/>
      <c r="D3" s="142"/>
      <c r="E3" s="142"/>
      <c r="F3" s="142"/>
      <c r="G3" s="142"/>
      <c r="H3" s="449" t="s">
        <v>973</v>
      </c>
      <c r="I3" s="450"/>
      <c r="J3" s="450"/>
      <c r="K3" s="450"/>
      <c r="L3" s="451"/>
    </row>
    <row r="4" spans="1:12">
      <c r="A4" s="143"/>
      <c r="B4" s="144" t="s">
        <v>90</v>
      </c>
      <c r="C4" s="145"/>
      <c r="D4" s="142"/>
      <c r="E4" s="142"/>
      <c r="F4" s="142"/>
      <c r="G4" s="142"/>
      <c r="H4" s="452" t="s">
        <v>974</v>
      </c>
      <c r="I4" s="453"/>
      <c r="J4" s="453"/>
      <c r="K4" s="453"/>
      <c r="L4" s="454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73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74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74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74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74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74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5"/>
    </row>
    <row r="12" spans="1:12">
      <c r="A12" s="427" t="s">
        <v>91</v>
      </c>
      <c r="B12" s="429" t="s">
        <v>92</v>
      </c>
      <c r="C12" s="430"/>
      <c r="D12" s="430"/>
      <c r="E12" s="431"/>
      <c r="F12" s="435" t="s">
        <v>93</v>
      </c>
      <c r="G12" s="435"/>
      <c r="H12" s="149" t="s">
        <v>94</v>
      </c>
      <c r="I12" s="425" t="s">
        <v>95</v>
      </c>
      <c r="J12" s="436" t="s">
        <v>40</v>
      </c>
      <c r="K12" s="437" t="s">
        <v>481</v>
      </c>
      <c r="L12" s="438"/>
    </row>
    <row r="13" spans="1:12" ht="30">
      <c r="A13" s="428"/>
      <c r="B13" s="432"/>
      <c r="C13" s="433"/>
      <c r="D13" s="433"/>
      <c r="E13" s="434"/>
      <c r="F13" s="424" t="s">
        <v>85</v>
      </c>
      <c r="G13" s="149" t="s">
        <v>96</v>
      </c>
      <c r="H13" s="149" t="s">
        <v>85</v>
      </c>
      <c r="I13" s="425" t="s">
        <v>97</v>
      </c>
      <c r="J13" s="436"/>
      <c r="K13" s="155" t="s">
        <v>478</v>
      </c>
      <c r="L13" s="154" t="s">
        <v>479</v>
      </c>
    </row>
    <row r="14" spans="1:12">
      <c r="A14" s="177" t="s">
        <v>98</v>
      </c>
      <c r="B14" s="439" t="s">
        <v>99</v>
      </c>
      <c r="C14" s="440"/>
      <c r="D14" s="440"/>
      <c r="E14" s="441"/>
      <c r="F14" s="151"/>
      <c r="G14" s="151"/>
      <c r="H14" s="161"/>
      <c r="I14" s="151"/>
      <c r="J14" s="151">
        <f>(H14-I14)</f>
        <v>0</v>
      </c>
      <c r="K14" s="156"/>
      <c r="L14" s="176"/>
    </row>
    <row r="15" spans="1:12">
      <c r="A15" s="178"/>
      <c r="B15" s="442" t="s">
        <v>100</v>
      </c>
      <c r="C15" s="443"/>
      <c r="D15" s="443"/>
      <c r="E15" s="444"/>
      <c r="F15" s="151">
        <v>5500</v>
      </c>
      <c r="G15" s="151"/>
      <c r="H15" s="161">
        <v>5500</v>
      </c>
      <c r="I15" s="151">
        <v>5500</v>
      </c>
      <c r="J15" s="151">
        <f t="shared" ref="J15:J78" si="0">(H15-I15)</f>
        <v>0</v>
      </c>
      <c r="K15" s="156"/>
      <c r="L15" s="176"/>
    </row>
    <row r="16" spans="1:12">
      <c r="A16" s="178"/>
      <c r="B16" s="442" t="s">
        <v>101</v>
      </c>
      <c r="C16" s="443"/>
      <c r="D16" s="443"/>
      <c r="E16" s="444"/>
      <c r="F16" s="151"/>
      <c r="G16" s="151"/>
      <c r="H16" s="161"/>
      <c r="I16" s="151"/>
      <c r="J16" s="151">
        <f t="shared" si="0"/>
        <v>0</v>
      </c>
      <c r="K16" s="156"/>
      <c r="L16" s="176"/>
    </row>
    <row r="17" spans="1:12">
      <c r="A17" s="178"/>
      <c r="B17" s="442" t="s">
        <v>102</v>
      </c>
      <c r="C17" s="443"/>
      <c r="D17" s="443"/>
      <c r="E17" s="444"/>
      <c r="F17" s="151"/>
      <c r="G17" s="151"/>
      <c r="H17" s="161"/>
      <c r="I17" s="151"/>
      <c r="J17" s="151">
        <f t="shared" si="0"/>
        <v>0</v>
      </c>
      <c r="K17" s="156"/>
      <c r="L17" s="176"/>
    </row>
    <row r="18" spans="1:12">
      <c r="A18" s="178"/>
      <c r="B18" s="442" t="s">
        <v>103</v>
      </c>
      <c r="C18" s="443"/>
      <c r="D18" s="443"/>
      <c r="E18" s="444"/>
      <c r="F18" s="151">
        <v>700</v>
      </c>
      <c r="G18" s="151"/>
      <c r="H18" s="161">
        <v>700</v>
      </c>
      <c r="I18" s="151">
        <v>700</v>
      </c>
      <c r="J18" s="151">
        <f t="shared" si="0"/>
        <v>0</v>
      </c>
      <c r="K18" s="156"/>
      <c r="L18" s="176"/>
    </row>
    <row r="19" spans="1:12">
      <c r="A19" s="178"/>
      <c r="B19" s="445" t="s">
        <v>104</v>
      </c>
      <c r="C19" s="446"/>
      <c r="D19" s="446"/>
      <c r="E19" s="447"/>
      <c r="F19" s="151">
        <v>1500</v>
      </c>
      <c r="G19" s="151"/>
      <c r="H19" s="161">
        <v>1500</v>
      </c>
      <c r="I19" s="151">
        <v>480</v>
      </c>
      <c r="J19" s="151">
        <f t="shared" si="0"/>
        <v>1020</v>
      </c>
      <c r="K19" s="156"/>
      <c r="L19" s="176"/>
    </row>
    <row r="20" spans="1:12">
      <c r="A20" s="178"/>
      <c r="B20" s="442" t="s">
        <v>105</v>
      </c>
      <c r="C20" s="443"/>
      <c r="D20" s="443"/>
      <c r="E20" s="444"/>
      <c r="F20" s="151"/>
      <c r="G20" s="151"/>
      <c r="H20" s="161"/>
      <c r="I20" s="151"/>
      <c r="J20" s="151">
        <f t="shared" si="0"/>
        <v>0</v>
      </c>
      <c r="K20" s="156"/>
      <c r="L20" s="176"/>
    </row>
    <row r="21" spans="1:12">
      <c r="A21" s="178"/>
      <c r="B21" s="442" t="s">
        <v>106</v>
      </c>
      <c r="C21" s="443"/>
      <c r="D21" s="443"/>
      <c r="E21" s="444"/>
      <c r="F21" s="151"/>
      <c r="G21" s="151"/>
      <c r="H21" s="161"/>
      <c r="I21" s="151"/>
      <c r="J21" s="151">
        <f t="shared" si="0"/>
        <v>0</v>
      </c>
      <c r="K21" s="156"/>
      <c r="L21" s="176"/>
    </row>
    <row r="22" spans="1:12">
      <c r="A22" s="178"/>
      <c r="B22" s="442" t="s">
        <v>107</v>
      </c>
      <c r="C22" s="443"/>
      <c r="D22" s="443"/>
      <c r="E22" s="444"/>
      <c r="F22" s="151"/>
      <c r="G22" s="151"/>
      <c r="H22" s="161"/>
      <c r="I22" s="151"/>
      <c r="J22" s="151">
        <f t="shared" si="0"/>
        <v>0</v>
      </c>
      <c r="K22" s="156"/>
      <c r="L22" s="176"/>
    </row>
    <row r="23" spans="1:12">
      <c r="A23" s="178"/>
      <c r="B23" s="458" t="s">
        <v>1310</v>
      </c>
      <c r="C23" s="443"/>
      <c r="D23" s="443"/>
      <c r="E23" s="444"/>
      <c r="F23" s="151"/>
      <c r="G23" s="151"/>
      <c r="H23" s="161"/>
      <c r="I23" s="151"/>
      <c r="J23" s="151">
        <f t="shared" si="0"/>
        <v>0</v>
      </c>
      <c r="K23" s="156"/>
      <c r="L23" s="176"/>
    </row>
    <row r="24" spans="1:12">
      <c r="A24" s="178"/>
      <c r="B24" s="442" t="s">
        <v>109</v>
      </c>
      <c r="C24" s="443"/>
      <c r="D24" s="443"/>
      <c r="E24" s="444"/>
      <c r="F24" s="151"/>
      <c r="G24" s="151"/>
      <c r="H24" s="161"/>
      <c r="I24" s="151"/>
      <c r="J24" s="151">
        <f t="shared" si="0"/>
        <v>0</v>
      </c>
      <c r="K24" s="156"/>
      <c r="L24" s="176"/>
    </row>
    <row r="25" spans="1:12">
      <c r="A25" s="178"/>
      <c r="B25" s="442" t="s">
        <v>110</v>
      </c>
      <c r="C25" s="443"/>
      <c r="D25" s="443"/>
      <c r="E25" s="444"/>
      <c r="F25" s="151"/>
      <c r="G25" s="151"/>
      <c r="H25" s="161"/>
      <c r="I25" s="151"/>
      <c r="J25" s="151">
        <f t="shared" si="0"/>
        <v>0</v>
      </c>
      <c r="K25" s="156"/>
      <c r="L25" s="176"/>
    </row>
    <row r="26" spans="1:12">
      <c r="A26" s="178"/>
      <c r="B26" s="442" t="s">
        <v>111</v>
      </c>
      <c r="C26" s="443"/>
      <c r="D26" s="443"/>
      <c r="E26" s="444"/>
      <c r="F26" s="151"/>
      <c r="G26" s="151"/>
      <c r="H26" s="161"/>
      <c r="I26" s="151"/>
      <c r="J26" s="151">
        <f t="shared" si="0"/>
        <v>0</v>
      </c>
      <c r="K26" s="156"/>
      <c r="L26" s="176"/>
    </row>
    <row r="27" spans="1:12">
      <c r="A27" s="178"/>
      <c r="B27" s="442" t="s">
        <v>935</v>
      </c>
      <c r="C27" s="443"/>
      <c r="D27" s="443"/>
      <c r="E27" s="444"/>
      <c r="F27" s="151">
        <v>2000</v>
      </c>
      <c r="G27" s="151"/>
      <c r="H27" s="161">
        <v>2000</v>
      </c>
      <c r="I27" s="151">
        <v>600</v>
      </c>
      <c r="J27" s="151">
        <f t="shared" si="0"/>
        <v>1400</v>
      </c>
      <c r="K27" s="156"/>
      <c r="L27" s="176"/>
    </row>
    <row r="28" spans="1:12">
      <c r="A28" s="178"/>
      <c r="B28" s="442" t="s">
        <v>959</v>
      </c>
      <c r="C28" s="443"/>
      <c r="D28" s="443"/>
      <c r="E28" s="444"/>
      <c r="F28" s="151"/>
      <c r="G28" s="151"/>
      <c r="H28" s="161"/>
      <c r="I28" s="151"/>
      <c r="J28" s="151">
        <f t="shared" si="0"/>
        <v>0</v>
      </c>
      <c r="K28" s="156"/>
      <c r="L28" s="176"/>
    </row>
    <row r="29" spans="1:12">
      <c r="A29" s="178"/>
      <c r="B29" s="442" t="s">
        <v>112</v>
      </c>
      <c r="C29" s="443"/>
      <c r="D29" s="443"/>
      <c r="E29" s="444"/>
      <c r="F29" s="151"/>
      <c r="G29" s="151"/>
      <c r="H29" s="161"/>
      <c r="I29" s="151"/>
      <c r="J29" s="151">
        <f t="shared" si="0"/>
        <v>0</v>
      </c>
      <c r="K29" s="156"/>
      <c r="L29" s="176"/>
    </row>
    <row r="30" spans="1:12">
      <c r="A30" s="178"/>
      <c r="B30" s="442" t="s">
        <v>113</v>
      </c>
      <c r="C30" s="443"/>
      <c r="D30" s="443"/>
      <c r="E30" s="444"/>
      <c r="F30" s="151"/>
      <c r="G30" s="151"/>
      <c r="H30" s="161"/>
      <c r="I30" s="151"/>
      <c r="J30" s="151">
        <f t="shared" si="0"/>
        <v>0</v>
      </c>
      <c r="K30" s="156"/>
      <c r="L30" s="176"/>
    </row>
    <row r="31" spans="1:12">
      <c r="A31" s="178"/>
      <c r="B31" s="455" t="s">
        <v>114</v>
      </c>
      <c r="C31" s="456"/>
      <c r="D31" s="456"/>
      <c r="E31" s="457"/>
      <c r="F31" s="151"/>
      <c r="G31" s="151"/>
      <c r="H31" s="161"/>
      <c r="I31" s="151"/>
      <c r="J31" s="151">
        <f t="shared" si="0"/>
        <v>0</v>
      </c>
      <c r="K31" s="156"/>
      <c r="L31" s="176"/>
    </row>
    <row r="32" spans="1:12">
      <c r="A32" s="178"/>
      <c r="B32" s="455" t="s">
        <v>115</v>
      </c>
      <c r="C32" s="456"/>
      <c r="D32" s="456"/>
      <c r="E32" s="457"/>
      <c r="F32" s="151"/>
      <c r="G32" s="151"/>
      <c r="H32" s="161"/>
      <c r="I32" s="151"/>
      <c r="J32" s="151">
        <f t="shared" si="0"/>
        <v>0</v>
      </c>
      <c r="K32" s="156"/>
      <c r="L32" s="176"/>
    </row>
    <row r="33" spans="1:12">
      <c r="A33" s="178"/>
      <c r="B33" s="442" t="s">
        <v>116</v>
      </c>
      <c r="C33" s="443"/>
      <c r="D33" s="443"/>
      <c r="E33" s="444"/>
      <c r="F33" s="151"/>
      <c r="G33" s="151"/>
      <c r="H33" s="161"/>
      <c r="I33" s="151"/>
      <c r="J33" s="151">
        <f t="shared" si="0"/>
        <v>0</v>
      </c>
      <c r="K33" s="156"/>
      <c r="L33" s="176"/>
    </row>
    <row r="34" spans="1:12">
      <c r="A34" s="178"/>
      <c r="B34" s="442" t="s">
        <v>117</v>
      </c>
      <c r="C34" s="443"/>
      <c r="D34" s="443"/>
      <c r="E34" s="444"/>
      <c r="F34" s="151"/>
      <c r="G34" s="151"/>
      <c r="H34" s="161"/>
      <c r="I34" s="151"/>
      <c r="J34" s="151">
        <f t="shared" si="0"/>
        <v>0</v>
      </c>
      <c r="K34" s="156"/>
      <c r="L34" s="176"/>
    </row>
    <row r="35" spans="1:12">
      <c r="A35" s="178"/>
      <c r="B35" s="442" t="s">
        <v>118</v>
      </c>
      <c r="C35" s="443"/>
      <c r="D35" s="443"/>
      <c r="E35" s="444"/>
      <c r="F35" s="151"/>
      <c r="G35" s="151"/>
      <c r="H35" s="161"/>
      <c r="I35" s="151"/>
      <c r="J35" s="151">
        <f t="shared" si="0"/>
        <v>0</v>
      </c>
      <c r="K35" s="156"/>
      <c r="L35" s="176"/>
    </row>
    <row r="36" spans="1:12">
      <c r="A36" s="178"/>
      <c r="B36" s="442" t="s">
        <v>119</v>
      </c>
      <c r="C36" s="443"/>
      <c r="D36" s="443"/>
      <c r="E36" s="444"/>
      <c r="F36" s="151"/>
      <c r="G36" s="151"/>
      <c r="H36" s="161"/>
      <c r="I36" s="151"/>
      <c r="J36" s="151">
        <f t="shared" si="0"/>
        <v>0</v>
      </c>
      <c r="K36" s="156"/>
      <c r="L36" s="176"/>
    </row>
    <row r="37" spans="1:12">
      <c r="A37" s="178"/>
      <c r="B37" s="413" t="s">
        <v>120</v>
      </c>
      <c r="C37" s="411"/>
      <c r="D37" s="411"/>
      <c r="E37" s="412"/>
      <c r="F37" s="151"/>
      <c r="G37" s="151"/>
      <c r="H37" s="161"/>
      <c r="I37" s="151"/>
      <c r="J37" s="151">
        <f t="shared" si="0"/>
        <v>0</v>
      </c>
      <c r="K37" s="156"/>
      <c r="L37" s="176"/>
    </row>
    <row r="38" spans="1:12">
      <c r="A38" s="178"/>
      <c r="B38" s="442" t="s">
        <v>121</v>
      </c>
      <c r="C38" s="443"/>
      <c r="D38" s="443"/>
      <c r="E38" s="444"/>
      <c r="F38" s="151"/>
      <c r="G38" s="151"/>
      <c r="H38" s="161"/>
      <c r="I38" s="151"/>
      <c r="J38" s="151">
        <f t="shared" si="0"/>
        <v>0</v>
      </c>
      <c r="K38" s="156"/>
      <c r="L38" s="176"/>
    </row>
    <row r="39" spans="1:12">
      <c r="A39" s="178"/>
      <c r="B39" s="442" t="s">
        <v>122</v>
      </c>
      <c r="C39" s="443"/>
      <c r="D39" s="443"/>
      <c r="E39" s="444"/>
      <c r="F39" s="151"/>
      <c r="G39" s="151"/>
      <c r="H39" s="161"/>
      <c r="I39" s="151"/>
      <c r="J39" s="151">
        <f t="shared" si="0"/>
        <v>0</v>
      </c>
      <c r="K39" s="156"/>
      <c r="L39" s="176"/>
    </row>
    <row r="40" spans="1:12">
      <c r="A40" s="178"/>
      <c r="B40" s="442" t="s">
        <v>123</v>
      </c>
      <c r="C40" s="443"/>
      <c r="D40" s="443"/>
      <c r="E40" s="444"/>
      <c r="F40" s="151"/>
      <c r="G40" s="151"/>
      <c r="H40" s="161"/>
      <c r="I40" s="151"/>
      <c r="J40" s="151">
        <f t="shared" si="0"/>
        <v>0</v>
      </c>
      <c r="K40" s="156"/>
      <c r="L40" s="176"/>
    </row>
    <row r="41" spans="1:12">
      <c r="A41" s="178"/>
      <c r="B41" s="442" t="s">
        <v>124</v>
      </c>
      <c r="C41" s="443"/>
      <c r="D41" s="443"/>
      <c r="E41" s="444"/>
      <c r="F41" s="151"/>
      <c r="G41" s="151"/>
      <c r="H41" s="161"/>
      <c r="I41" s="151"/>
      <c r="J41" s="151">
        <f t="shared" si="0"/>
        <v>0</v>
      </c>
      <c r="K41" s="156"/>
      <c r="L41" s="176"/>
    </row>
    <row r="42" spans="1:12">
      <c r="A42" s="178"/>
      <c r="B42" s="442" t="s">
        <v>125</v>
      </c>
      <c r="C42" s="443"/>
      <c r="D42" s="443"/>
      <c r="E42" s="444"/>
      <c r="F42" s="151"/>
      <c r="G42" s="151"/>
      <c r="H42" s="161"/>
      <c r="I42" s="151"/>
      <c r="J42" s="151">
        <f t="shared" si="0"/>
        <v>0</v>
      </c>
      <c r="K42" s="156"/>
      <c r="L42" s="176"/>
    </row>
    <row r="43" spans="1:12">
      <c r="A43" s="178"/>
      <c r="B43" s="442" t="s">
        <v>126</v>
      </c>
      <c r="C43" s="443"/>
      <c r="D43" s="443"/>
      <c r="E43" s="444"/>
      <c r="F43" s="151"/>
      <c r="G43" s="151"/>
      <c r="H43" s="161"/>
      <c r="I43" s="151"/>
      <c r="J43" s="151">
        <f t="shared" si="0"/>
        <v>0</v>
      </c>
      <c r="K43" s="156"/>
      <c r="L43" s="176"/>
    </row>
    <row r="44" spans="1:12">
      <c r="A44" s="178"/>
      <c r="B44" s="442" t="s">
        <v>127</v>
      </c>
      <c r="C44" s="443"/>
      <c r="D44" s="443"/>
      <c r="E44" s="444"/>
      <c r="F44" s="151"/>
      <c r="G44" s="151"/>
      <c r="H44" s="161"/>
      <c r="I44" s="151"/>
      <c r="J44" s="151">
        <f t="shared" si="0"/>
        <v>0</v>
      </c>
      <c r="K44" s="156"/>
      <c r="L44" s="176"/>
    </row>
    <row r="45" spans="1:12">
      <c r="A45" s="178"/>
      <c r="B45" s="442" t="s">
        <v>128</v>
      </c>
      <c r="C45" s="443"/>
      <c r="D45" s="443"/>
      <c r="E45" s="444"/>
      <c r="F45" s="151">
        <v>500</v>
      </c>
      <c r="G45" s="151"/>
      <c r="H45" s="161">
        <v>500</v>
      </c>
      <c r="I45" s="151">
        <v>500</v>
      </c>
      <c r="J45" s="151">
        <f t="shared" si="0"/>
        <v>0</v>
      </c>
      <c r="K45" s="156"/>
      <c r="L45" s="176"/>
    </row>
    <row r="46" spans="1:12">
      <c r="A46" s="178"/>
      <c r="B46" s="442" t="s">
        <v>129</v>
      </c>
      <c r="C46" s="443"/>
      <c r="D46" s="443"/>
      <c r="E46" s="444"/>
      <c r="F46" s="151">
        <v>1000</v>
      </c>
      <c r="G46" s="151"/>
      <c r="H46" s="161">
        <v>1000</v>
      </c>
      <c r="I46" s="151">
        <v>1000</v>
      </c>
      <c r="J46" s="151">
        <f t="shared" si="0"/>
        <v>0</v>
      </c>
      <c r="K46" s="156"/>
      <c r="L46" s="176"/>
    </row>
    <row r="47" spans="1:12">
      <c r="A47" s="178"/>
      <c r="B47" s="413" t="s">
        <v>865</v>
      </c>
      <c r="C47" s="411"/>
      <c r="D47" s="411"/>
      <c r="E47" s="412"/>
      <c r="F47" s="151">
        <v>50</v>
      </c>
      <c r="G47" s="151"/>
      <c r="H47" s="161">
        <v>50</v>
      </c>
      <c r="I47" s="151">
        <v>50</v>
      </c>
      <c r="J47" s="151">
        <f t="shared" si="0"/>
        <v>0</v>
      </c>
      <c r="K47" s="156"/>
      <c r="L47" s="176"/>
    </row>
    <row r="48" spans="1:12">
      <c r="A48" s="178"/>
      <c r="B48" s="413" t="s">
        <v>903</v>
      </c>
      <c r="C48" s="411"/>
      <c r="D48" s="411"/>
      <c r="E48" s="412"/>
      <c r="F48" s="151"/>
      <c r="G48" s="151"/>
      <c r="H48" s="161"/>
      <c r="I48" s="151"/>
      <c r="J48" s="151">
        <f t="shared" si="0"/>
        <v>0</v>
      </c>
      <c r="K48" s="156"/>
      <c r="L48" s="176"/>
    </row>
    <row r="49" spans="1:12">
      <c r="A49" s="178"/>
      <c r="B49" s="442" t="s">
        <v>130</v>
      </c>
      <c r="C49" s="443"/>
      <c r="D49" s="443"/>
      <c r="E49" s="444"/>
      <c r="F49" s="151"/>
      <c r="G49" s="151"/>
      <c r="H49" s="161"/>
      <c r="I49" s="151"/>
      <c r="J49" s="151">
        <f t="shared" si="0"/>
        <v>0</v>
      </c>
      <c r="K49" s="156"/>
      <c r="L49" s="176"/>
    </row>
    <row r="50" spans="1:12">
      <c r="A50" s="178"/>
      <c r="B50" s="442" t="s">
        <v>131</v>
      </c>
      <c r="C50" s="443"/>
      <c r="D50" s="443"/>
      <c r="E50" s="444"/>
      <c r="F50" s="151"/>
      <c r="G50" s="151"/>
      <c r="H50" s="161"/>
      <c r="I50" s="151"/>
      <c r="J50" s="151">
        <f t="shared" si="0"/>
        <v>0</v>
      </c>
      <c r="K50" s="156"/>
      <c r="L50" s="176"/>
    </row>
    <row r="51" spans="1:12">
      <c r="A51" s="178"/>
      <c r="B51" s="442" t="s">
        <v>132</v>
      </c>
      <c r="C51" s="443"/>
      <c r="D51" s="443"/>
      <c r="E51" s="444"/>
      <c r="F51" s="151">
        <v>30</v>
      </c>
      <c r="G51" s="151"/>
      <c r="H51" s="161">
        <v>30</v>
      </c>
      <c r="I51" s="151">
        <v>30</v>
      </c>
      <c r="J51" s="151">
        <f t="shared" si="0"/>
        <v>0</v>
      </c>
      <c r="K51" s="156"/>
      <c r="L51" s="176"/>
    </row>
    <row r="52" spans="1:12">
      <c r="A52" s="178"/>
      <c r="B52" s="442" t="s">
        <v>133</v>
      </c>
      <c r="C52" s="443"/>
      <c r="D52" s="443"/>
      <c r="E52" s="444"/>
      <c r="F52" s="151"/>
      <c r="G52" s="151"/>
      <c r="H52" s="161"/>
      <c r="I52" s="151"/>
      <c r="J52" s="151">
        <f t="shared" si="0"/>
        <v>0</v>
      </c>
      <c r="K52" s="156"/>
      <c r="L52" s="176"/>
    </row>
    <row r="53" spans="1:12">
      <c r="A53" s="178"/>
      <c r="B53" s="442" t="s">
        <v>134</v>
      </c>
      <c r="C53" s="443"/>
      <c r="D53" s="443"/>
      <c r="E53" s="444"/>
      <c r="F53" s="151"/>
      <c r="G53" s="151"/>
      <c r="H53" s="161"/>
      <c r="I53" s="151"/>
      <c r="J53" s="151">
        <f t="shared" si="0"/>
        <v>0</v>
      </c>
      <c r="K53" s="156"/>
      <c r="L53" s="176"/>
    </row>
    <row r="54" spans="1:12">
      <c r="A54" s="178"/>
      <c r="B54" s="458" t="s">
        <v>135</v>
      </c>
      <c r="C54" s="443"/>
      <c r="D54" s="443"/>
      <c r="E54" s="444"/>
      <c r="F54" s="151"/>
      <c r="G54" s="151"/>
      <c r="H54" s="161"/>
      <c r="I54" s="151"/>
      <c r="J54" s="151">
        <f t="shared" si="0"/>
        <v>0</v>
      </c>
      <c r="K54" s="156"/>
      <c r="L54" s="176"/>
    </row>
    <row r="55" spans="1:12">
      <c r="A55" s="178"/>
      <c r="B55" s="458" t="s">
        <v>1361</v>
      </c>
      <c r="C55" s="443"/>
      <c r="D55" s="443"/>
      <c r="E55" s="444"/>
      <c r="F55" s="151"/>
      <c r="G55" s="151"/>
      <c r="H55" s="161"/>
      <c r="I55" s="151"/>
      <c r="J55" s="151">
        <f t="shared" si="0"/>
        <v>0</v>
      </c>
      <c r="K55" s="156"/>
      <c r="L55" s="176"/>
    </row>
    <row r="56" spans="1:12">
      <c r="A56" s="178"/>
      <c r="B56" s="442" t="s">
        <v>137</v>
      </c>
      <c r="C56" s="443"/>
      <c r="D56" s="443"/>
      <c r="E56" s="444"/>
      <c r="F56" s="151"/>
      <c r="G56" s="151"/>
      <c r="H56" s="161"/>
      <c r="I56" s="151"/>
      <c r="J56" s="151">
        <f t="shared" si="0"/>
        <v>0</v>
      </c>
      <c r="K56" s="156"/>
      <c r="L56" s="176"/>
    </row>
    <row r="57" spans="1:12">
      <c r="A57" s="178"/>
      <c r="B57" s="442" t="s">
        <v>138</v>
      </c>
      <c r="C57" s="443"/>
      <c r="D57" s="443"/>
      <c r="E57" s="444"/>
      <c r="F57" s="151"/>
      <c r="G57" s="151"/>
      <c r="H57" s="161"/>
      <c r="I57" s="151"/>
      <c r="J57" s="151">
        <f t="shared" si="0"/>
        <v>0</v>
      </c>
      <c r="K57" s="156"/>
      <c r="L57" s="176"/>
    </row>
    <row r="58" spans="1:12">
      <c r="A58" s="178"/>
      <c r="B58" s="442" t="s">
        <v>139</v>
      </c>
      <c r="C58" s="443"/>
      <c r="D58" s="443"/>
      <c r="E58" s="444"/>
      <c r="F58" s="151"/>
      <c r="G58" s="151"/>
      <c r="H58" s="161"/>
      <c r="I58" s="151"/>
      <c r="J58" s="151">
        <f t="shared" si="0"/>
        <v>0</v>
      </c>
      <c r="K58" s="156"/>
      <c r="L58" s="176"/>
    </row>
    <row r="59" spans="1:12">
      <c r="A59" s="178"/>
      <c r="B59" s="442" t="s">
        <v>140</v>
      </c>
      <c r="C59" s="443"/>
      <c r="D59" s="443"/>
      <c r="E59" s="444"/>
      <c r="F59" s="151"/>
      <c r="G59" s="151"/>
      <c r="H59" s="161"/>
      <c r="I59" s="151"/>
      <c r="J59" s="151">
        <f t="shared" si="0"/>
        <v>0</v>
      </c>
      <c r="K59" s="156"/>
      <c r="L59" s="176"/>
    </row>
    <row r="60" spans="1:12">
      <c r="A60" s="178"/>
      <c r="B60" s="442" t="s">
        <v>141</v>
      </c>
      <c r="C60" s="443"/>
      <c r="D60" s="443"/>
      <c r="E60" s="444"/>
      <c r="F60" s="151"/>
      <c r="G60" s="151"/>
      <c r="H60" s="161"/>
      <c r="I60" s="151"/>
      <c r="J60" s="151">
        <f t="shared" si="0"/>
        <v>0</v>
      </c>
      <c r="K60" s="156"/>
      <c r="L60" s="176"/>
    </row>
    <row r="61" spans="1:12">
      <c r="A61" s="178"/>
      <c r="B61" s="442" t="s">
        <v>142</v>
      </c>
      <c r="C61" s="443"/>
      <c r="D61" s="443"/>
      <c r="E61" s="444"/>
      <c r="F61" s="151"/>
      <c r="G61" s="151"/>
      <c r="H61" s="161"/>
      <c r="I61" s="151"/>
      <c r="J61" s="151">
        <f t="shared" si="0"/>
        <v>0</v>
      </c>
      <c r="K61" s="156"/>
      <c r="L61" s="176"/>
    </row>
    <row r="62" spans="1:12">
      <c r="A62" s="178"/>
      <c r="B62" s="442" t="s">
        <v>143</v>
      </c>
      <c r="C62" s="443"/>
      <c r="D62" s="443"/>
      <c r="E62" s="444"/>
      <c r="F62" s="151"/>
      <c r="G62" s="151"/>
      <c r="H62" s="161"/>
      <c r="I62" s="151"/>
      <c r="J62" s="151">
        <f t="shared" si="0"/>
        <v>0</v>
      </c>
      <c r="K62" s="156"/>
      <c r="L62" s="176"/>
    </row>
    <row r="63" spans="1:12">
      <c r="A63" s="178"/>
      <c r="B63" s="442" t="s">
        <v>144</v>
      </c>
      <c r="C63" s="443"/>
      <c r="D63" s="443"/>
      <c r="E63" s="444"/>
      <c r="F63" s="151"/>
      <c r="G63" s="151"/>
      <c r="H63" s="161"/>
      <c r="I63" s="151"/>
      <c r="J63" s="151">
        <f t="shared" si="0"/>
        <v>0</v>
      </c>
      <c r="K63" s="156"/>
      <c r="L63" s="176"/>
    </row>
    <row r="64" spans="1:12">
      <c r="A64" s="178"/>
      <c r="B64" s="442" t="s">
        <v>145</v>
      </c>
      <c r="C64" s="443"/>
      <c r="D64" s="443"/>
      <c r="E64" s="444"/>
      <c r="F64" s="151"/>
      <c r="G64" s="151"/>
      <c r="H64" s="161"/>
      <c r="I64" s="151"/>
      <c r="J64" s="151">
        <f t="shared" si="0"/>
        <v>0</v>
      </c>
      <c r="K64" s="156"/>
      <c r="L64" s="176"/>
    </row>
    <row r="65" spans="1:12">
      <c r="A65" s="178"/>
      <c r="B65" s="442" t="s">
        <v>146</v>
      </c>
      <c r="C65" s="443"/>
      <c r="D65" s="443"/>
      <c r="E65" s="444"/>
      <c r="F65" s="151"/>
      <c r="G65" s="151"/>
      <c r="H65" s="161"/>
      <c r="I65" s="151"/>
      <c r="J65" s="151">
        <f t="shared" si="0"/>
        <v>0</v>
      </c>
      <c r="K65" s="156"/>
      <c r="L65" s="176"/>
    </row>
    <row r="66" spans="1:12">
      <c r="A66" s="179"/>
      <c r="B66" s="442" t="s">
        <v>147</v>
      </c>
      <c r="C66" s="443"/>
      <c r="D66" s="443"/>
      <c r="E66" s="444"/>
      <c r="F66" s="151"/>
      <c r="G66" s="151"/>
      <c r="H66" s="161"/>
      <c r="I66" s="151"/>
      <c r="J66" s="151">
        <f t="shared" si="0"/>
        <v>0</v>
      </c>
      <c r="K66" s="156"/>
      <c r="L66" s="176"/>
    </row>
    <row r="67" spans="1:12">
      <c r="A67" s="178"/>
      <c r="B67" s="442" t="s">
        <v>148</v>
      </c>
      <c r="C67" s="443"/>
      <c r="D67" s="443"/>
      <c r="E67" s="444"/>
      <c r="F67" s="151"/>
      <c r="G67" s="151"/>
      <c r="H67" s="161"/>
      <c r="I67" s="151"/>
      <c r="J67" s="151">
        <f t="shared" si="0"/>
        <v>0</v>
      </c>
      <c r="K67" s="156"/>
      <c r="L67" s="176"/>
    </row>
    <row r="68" spans="1:12">
      <c r="A68" s="178"/>
      <c r="B68" s="442" t="s">
        <v>149</v>
      </c>
      <c r="C68" s="443"/>
      <c r="D68" s="443"/>
      <c r="E68" s="444"/>
      <c r="F68" s="151"/>
      <c r="G68" s="151"/>
      <c r="H68" s="161"/>
      <c r="I68" s="151"/>
      <c r="J68" s="151">
        <f t="shared" si="0"/>
        <v>0</v>
      </c>
      <c r="K68" s="156"/>
      <c r="L68" s="176"/>
    </row>
    <row r="69" spans="1:12">
      <c r="A69" s="178"/>
      <c r="B69" s="442" t="s">
        <v>150</v>
      </c>
      <c r="C69" s="443"/>
      <c r="D69" s="443"/>
      <c r="E69" s="444"/>
      <c r="F69" s="151"/>
      <c r="G69" s="151"/>
      <c r="H69" s="161"/>
      <c r="I69" s="151"/>
      <c r="J69" s="151">
        <f t="shared" si="0"/>
        <v>0</v>
      </c>
      <c r="K69" s="156"/>
      <c r="L69" s="176"/>
    </row>
    <row r="70" spans="1:12">
      <c r="A70" s="178"/>
      <c r="B70" s="413" t="s">
        <v>482</v>
      </c>
      <c r="C70" s="411"/>
      <c r="D70" s="411"/>
      <c r="E70" s="412"/>
      <c r="F70" s="151"/>
      <c r="G70" s="151"/>
      <c r="H70" s="161"/>
      <c r="I70" s="151"/>
      <c r="J70" s="151">
        <f t="shared" si="0"/>
        <v>0</v>
      </c>
      <c r="K70" s="156"/>
      <c r="L70" s="176"/>
    </row>
    <row r="71" spans="1:12">
      <c r="A71" s="179"/>
      <c r="B71" s="442" t="s">
        <v>151</v>
      </c>
      <c r="C71" s="443"/>
      <c r="D71" s="443"/>
      <c r="E71" s="444"/>
      <c r="F71" s="151"/>
      <c r="G71" s="151"/>
      <c r="H71" s="161"/>
      <c r="I71" s="151"/>
      <c r="J71" s="151">
        <f t="shared" si="0"/>
        <v>0</v>
      </c>
      <c r="K71" s="156"/>
      <c r="L71" s="176"/>
    </row>
    <row r="72" spans="1:12">
      <c r="A72" s="178"/>
      <c r="B72" s="442" t="s">
        <v>152</v>
      </c>
      <c r="C72" s="443"/>
      <c r="D72" s="443"/>
      <c r="E72" s="444"/>
      <c r="F72" s="151"/>
      <c r="G72" s="151"/>
      <c r="H72" s="161"/>
      <c r="I72" s="151"/>
      <c r="J72" s="151">
        <f t="shared" si="0"/>
        <v>0</v>
      </c>
      <c r="K72" s="156"/>
      <c r="L72" s="176"/>
    </row>
    <row r="73" spans="1:12">
      <c r="A73" s="178"/>
      <c r="B73" s="442" t="s">
        <v>153</v>
      </c>
      <c r="C73" s="443"/>
      <c r="D73" s="443"/>
      <c r="E73" s="444"/>
      <c r="F73" s="151">
        <v>400</v>
      </c>
      <c r="G73" s="151"/>
      <c r="H73" s="161">
        <v>400</v>
      </c>
      <c r="I73" s="151">
        <v>400</v>
      </c>
      <c r="J73" s="151">
        <f t="shared" si="0"/>
        <v>0</v>
      </c>
      <c r="K73" s="156"/>
      <c r="L73" s="176"/>
    </row>
    <row r="74" spans="1:12">
      <c r="A74" s="178"/>
      <c r="B74" s="442" t="s">
        <v>843</v>
      </c>
      <c r="C74" s="443"/>
      <c r="D74" s="443"/>
      <c r="E74" s="444"/>
      <c r="F74" s="151"/>
      <c r="G74" s="151"/>
      <c r="H74" s="161"/>
      <c r="I74" s="151"/>
      <c r="J74" s="151">
        <f t="shared" si="0"/>
        <v>0</v>
      </c>
      <c r="K74" s="156"/>
      <c r="L74" s="176"/>
    </row>
    <row r="75" spans="1:12">
      <c r="A75" s="178"/>
      <c r="B75" s="442" t="s">
        <v>154</v>
      </c>
      <c r="C75" s="443"/>
      <c r="D75" s="443"/>
      <c r="E75" s="444"/>
      <c r="F75" s="151">
        <v>200</v>
      </c>
      <c r="G75" s="151"/>
      <c r="H75" s="161">
        <v>200</v>
      </c>
      <c r="I75" s="151">
        <v>200</v>
      </c>
      <c r="J75" s="151">
        <f t="shared" si="0"/>
        <v>0</v>
      </c>
      <c r="K75" s="156"/>
      <c r="L75" s="176"/>
    </row>
    <row r="76" spans="1:12">
      <c r="A76" s="178"/>
      <c r="B76" s="413" t="s">
        <v>955</v>
      </c>
      <c r="C76" s="411"/>
      <c r="D76" s="411"/>
      <c r="E76" s="412"/>
      <c r="F76" s="151"/>
      <c r="G76" s="151"/>
      <c r="H76" s="161"/>
      <c r="I76" s="151"/>
      <c r="J76" s="151">
        <f t="shared" si="0"/>
        <v>0</v>
      </c>
      <c r="K76" s="156"/>
      <c r="L76" s="176"/>
    </row>
    <row r="77" spans="1:12">
      <c r="A77" s="178"/>
      <c r="B77" s="413" t="s">
        <v>483</v>
      </c>
      <c r="C77" s="411"/>
      <c r="D77" s="411"/>
      <c r="E77" s="412"/>
      <c r="F77" s="151"/>
      <c r="G77" s="151"/>
      <c r="H77" s="161"/>
      <c r="I77" s="151"/>
      <c r="J77" s="151">
        <f t="shared" si="0"/>
        <v>0</v>
      </c>
      <c r="K77" s="156"/>
      <c r="L77" s="176"/>
    </row>
    <row r="78" spans="1:12">
      <c r="A78" s="178"/>
      <c r="B78" s="413" t="s">
        <v>844</v>
      </c>
      <c r="C78" s="411"/>
      <c r="D78" s="411"/>
      <c r="E78" s="412"/>
      <c r="F78" s="151"/>
      <c r="G78" s="151"/>
      <c r="H78" s="161"/>
      <c r="I78" s="151"/>
      <c r="J78" s="151">
        <f t="shared" si="0"/>
        <v>0</v>
      </c>
      <c r="K78" s="156"/>
      <c r="L78" s="176"/>
    </row>
    <row r="79" spans="1:12">
      <c r="A79" s="178"/>
      <c r="B79" s="413" t="s">
        <v>845</v>
      </c>
      <c r="C79" s="411"/>
      <c r="D79" s="411"/>
      <c r="E79" s="412"/>
      <c r="F79" s="151"/>
      <c r="G79" s="151"/>
      <c r="H79" s="161"/>
      <c r="I79" s="161"/>
      <c r="J79" s="151">
        <f t="shared" ref="J79:J143" si="1">(H79-I79)</f>
        <v>0</v>
      </c>
      <c r="K79" s="156"/>
      <c r="L79" s="176"/>
    </row>
    <row r="80" spans="1:12">
      <c r="A80" s="178"/>
      <c r="B80" s="413" t="s">
        <v>846</v>
      </c>
      <c r="C80" s="411"/>
      <c r="D80" s="411"/>
      <c r="E80" s="412"/>
      <c r="F80" s="151"/>
      <c r="G80" s="151"/>
      <c r="H80" s="161"/>
      <c r="I80" s="151"/>
      <c r="J80" s="151">
        <f t="shared" si="1"/>
        <v>0</v>
      </c>
      <c r="K80" s="156"/>
      <c r="L80" s="176"/>
    </row>
    <row r="81" spans="1:12">
      <c r="A81" s="178"/>
      <c r="B81" s="413" t="s">
        <v>847</v>
      </c>
      <c r="C81" s="411"/>
      <c r="D81" s="411"/>
      <c r="E81" s="412"/>
      <c r="F81" s="151"/>
      <c r="G81" s="151"/>
      <c r="H81" s="161"/>
      <c r="I81" s="151"/>
      <c r="J81" s="151">
        <f t="shared" si="1"/>
        <v>0</v>
      </c>
      <c r="K81" s="156"/>
      <c r="L81" s="176"/>
    </row>
    <row r="82" spans="1:12">
      <c r="A82" s="178"/>
      <c r="B82" s="413" t="s">
        <v>848</v>
      </c>
      <c r="C82" s="411"/>
      <c r="D82" s="411"/>
      <c r="E82" s="412"/>
      <c r="F82" s="151"/>
      <c r="G82" s="151"/>
      <c r="H82" s="161"/>
      <c r="I82" s="151"/>
      <c r="J82" s="151">
        <f t="shared" si="1"/>
        <v>0</v>
      </c>
      <c r="K82" s="156"/>
      <c r="L82" s="176"/>
    </row>
    <row r="83" spans="1:12">
      <c r="A83" s="178"/>
      <c r="B83" s="413" t="s">
        <v>811</v>
      </c>
      <c r="C83" s="411"/>
      <c r="D83" s="411"/>
      <c r="E83" s="412"/>
      <c r="F83" s="151"/>
      <c r="G83" s="151"/>
      <c r="H83" s="161"/>
      <c r="I83" s="151"/>
      <c r="J83" s="151">
        <f t="shared" si="1"/>
        <v>0</v>
      </c>
      <c r="K83" s="156"/>
      <c r="L83" s="176"/>
    </row>
    <row r="84" spans="1:12">
      <c r="A84" s="178"/>
      <c r="B84" s="414" t="s">
        <v>1339</v>
      </c>
      <c r="C84" s="411"/>
      <c r="D84" s="411"/>
      <c r="E84" s="412"/>
      <c r="F84" s="151">
        <v>2000</v>
      </c>
      <c r="G84" s="151"/>
      <c r="H84" s="161">
        <v>2000</v>
      </c>
      <c r="I84" s="151">
        <v>600</v>
      </c>
      <c r="J84" s="151">
        <f t="shared" si="1"/>
        <v>1400</v>
      </c>
      <c r="K84" s="156"/>
      <c r="L84" s="176"/>
    </row>
    <row r="85" spans="1:12">
      <c r="A85" s="178"/>
      <c r="B85" s="414" t="s">
        <v>1340</v>
      </c>
      <c r="C85" s="411"/>
      <c r="D85" s="411"/>
      <c r="E85" s="412"/>
      <c r="F85" s="151">
        <v>500</v>
      </c>
      <c r="G85" s="151"/>
      <c r="H85" s="161">
        <v>500</v>
      </c>
      <c r="I85" s="151"/>
      <c r="J85" s="151">
        <f t="shared" si="1"/>
        <v>500</v>
      </c>
      <c r="K85" s="156"/>
      <c r="L85" s="176"/>
    </row>
    <row r="86" spans="1:12">
      <c r="A86" s="178"/>
      <c r="B86" s="414" t="s">
        <v>1341</v>
      </c>
      <c r="C86" s="411"/>
      <c r="D86" s="411"/>
      <c r="E86" s="412"/>
      <c r="F86" s="151">
        <v>500</v>
      </c>
      <c r="G86" s="151"/>
      <c r="H86" s="161">
        <v>500</v>
      </c>
      <c r="I86" s="151"/>
      <c r="J86" s="151">
        <f t="shared" si="1"/>
        <v>500</v>
      </c>
      <c r="K86" s="156"/>
      <c r="L86" s="176"/>
    </row>
    <row r="87" spans="1:12">
      <c r="A87" s="178"/>
      <c r="B87" s="414" t="s">
        <v>1342</v>
      </c>
      <c r="C87" s="411"/>
      <c r="D87" s="411"/>
      <c r="E87" s="412"/>
      <c r="F87" s="151">
        <v>1000</v>
      </c>
      <c r="G87" s="151"/>
      <c r="H87" s="161">
        <v>1000</v>
      </c>
      <c r="I87" s="151"/>
      <c r="J87" s="151">
        <f t="shared" si="1"/>
        <v>1000</v>
      </c>
      <c r="K87" s="156"/>
      <c r="L87" s="176"/>
    </row>
    <row r="88" spans="1:12">
      <c r="A88" s="178"/>
      <c r="B88" s="414" t="s">
        <v>1343</v>
      </c>
      <c r="C88" s="411"/>
      <c r="D88" s="411"/>
      <c r="E88" s="412"/>
      <c r="F88" s="151">
        <v>500</v>
      </c>
      <c r="G88" s="151"/>
      <c r="H88" s="161">
        <v>500</v>
      </c>
      <c r="I88" s="151"/>
      <c r="J88" s="151">
        <f t="shared" si="1"/>
        <v>500</v>
      </c>
      <c r="K88" s="363"/>
      <c r="L88" s="176"/>
    </row>
    <row r="89" spans="1:12">
      <c r="A89" s="178"/>
      <c r="B89" s="414" t="s">
        <v>1051</v>
      </c>
      <c r="C89" s="411"/>
      <c r="D89" s="411"/>
      <c r="E89" s="412"/>
      <c r="F89" s="151"/>
      <c r="G89" s="151"/>
      <c r="H89" s="161"/>
      <c r="I89" s="151"/>
      <c r="J89" s="151">
        <f t="shared" si="1"/>
        <v>0</v>
      </c>
      <c r="K89" s="156"/>
      <c r="L89" s="176"/>
    </row>
    <row r="90" spans="1:12">
      <c r="A90" s="178"/>
      <c r="B90" s="414" t="s">
        <v>1052</v>
      </c>
      <c r="C90" s="411"/>
      <c r="D90" s="411"/>
      <c r="E90" s="412"/>
      <c r="F90" s="151"/>
      <c r="G90" s="151"/>
      <c r="H90" s="161"/>
      <c r="I90" s="151"/>
      <c r="J90" s="151">
        <f t="shared" si="1"/>
        <v>0</v>
      </c>
      <c r="K90" s="156"/>
      <c r="L90" s="176"/>
    </row>
    <row r="91" spans="1:12">
      <c r="A91" s="178"/>
      <c r="B91" s="414" t="s">
        <v>1053</v>
      </c>
      <c r="C91" s="411"/>
      <c r="D91" s="411"/>
      <c r="E91" s="412"/>
      <c r="F91" s="151"/>
      <c r="G91" s="151"/>
      <c r="H91" s="161"/>
      <c r="I91" s="151"/>
      <c r="J91" s="151">
        <f t="shared" si="1"/>
        <v>0</v>
      </c>
      <c r="K91" s="156"/>
      <c r="L91" s="176"/>
    </row>
    <row r="92" spans="1:12">
      <c r="A92" s="178"/>
      <c r="B92" s="458" t="s">
        <v>1135</v>
      </c>
      <c r="C92" s="443"/>
      <c r="D92" s="443"/>
      <c r="E92" s="444"/>
      <c r="F92" s="151"/>
      <c r="G92" s="151"/>
      <c r="H92" s="161"/>
      <c r="I92" s="151"/>
      <c r="J92" s="151">
        <f t="shared" si="1"/>
        <v>0</v>
      </c>
      <c r="K92" s="156"/>
      <c r="L92" s="176"/>
    </row>
    <row r="93" spans="1:12">
      <c r="A93" s="178"/>
      <c r="B93" s="458" t="s">
        <v>1136</v>
      </c>
      <c r="C93" s="443"/>
      <c r="D93" s="443"/>
      <c r="E93" s="444"/>
      <c r="F93" s="151"/>
      <c r="G93" s="151"/>
      <c r="H93" s="161"/>
      <c r="I93" s="151"/>
      <c r="J93" s="151">
        <f t="shared" si="1"/>
        <v>0</v>
      </c>
      <c r="K93" s="156"/>
      <c r="L93" s="176"/>
    </row>
    <row r="94" spans="1:12">
      <c r="A94" s="178"/>
      <c r="B94" s="414"/>
      <c r="C94" s="411"/>
      <c r="D94" s="411"/>
      <c r="E94" s="412"/>
      <c r="F94" s="151"/>
      <c r="G94" s="151"/>
      <c r="H94" s="161"/>
      <c r="I94" s="151"/>
      <c r="J94" s="151"/>
      <c r="K94" s="156"/>
      <c r="L94" s="176"/>
    </row>
    <row r="95" spans="1:12">
      <c r="A95" s="178"/>
      <c r="B95" s="459"/>
      <c r="C95" s="460"/>
      <c r="D95" s="460"/>
      <c r="E95" s="461"/>
      <c r="F95" s="151"/>
      <c r="G95" s="151"/>
      <c r="H95" s="161"/>
      <c r="I95" s="151"/>
      <c r="J95" s="151">
        <f t="shared" si="1"/>
        <v>0</v>
      </c>
      <c r="K95" s="156"/>
      <c r="L95" s="176"/>
    </row>
    <row r="96" spans="1:12">
      <c r="A96" s="177" t="s">
        <v>181</v>
      </c>
      <c r="B96" s="442" t="s">
        <v>182</v>
      </c>
      <c r="C96" s="443"/>
      <c r="D96" s="443"/>
      <c r="E96" s="444"/>
      <c r="F96" s="151">
        <v>2500</v>
      </c>
      <c r="G96" s="151"/>
      <c r="H96" s="161">
        <v>2500</v>
      </c>
      <c r="I96" s="151">
        <v>2300</v>
      </c>
      <c r="J96" s="151">
        <f t="shared" si="1"/>
        <v>200</v>
      </c>
      <c r="K96" s="156"/>
      <c r="L96" s="176"/>
    </row>
    <row r="97" spans="1:12">
      <c r="A97" s="178"/>
      <c r="B97" s="442" t="s">
        <v>183</v>
      </c>
      <c r="C97" s="443"/>
      <c r="D97" s="443"/>
      <c r="E97" s="444"/>
      <c r="F97" s="151">
        <v>3500</v>
      </c>
      <c r="G97" s="151"/>
      <c r="H97" s="161">
        <v>3500</v>
      </c>
      <c r="I97" s="151">
        <v>3500</v>
      </c>
      <c r="J97" s="151">
        <f t="shared" si="1"/>
        <v>0</v>
      </c>
      <c r="K97" s="156"/>
      <c r="L97" s="176"/>
    </row>
    <row r="98" spans="1:12">
      <c r="A98" s="178"/>
      <c r="B98" s="442" t="s">
        <v>184</v>
      </c>
      <c r="C98" s="443"/>
      <c r="D98" s="443"/>
      <c r="E98" s="444"/>
      <c r="F98" s="151">
        <v>400</v>
      </c>
      <c r="G98" s="151"/>
      <c r="H98" s="161">
        <v>400</v>
      </c>
      <c r="I98" s="151">
        <v>340</v>
      </c>
      <c r="J98" s="151">
        <f t="shared" si="1"/>
        <v>60</v>
      </c>
      <c r="K98" s="156"/>
      <c r="L98" s="176"/>
    </row>
    <row r="99" spans="1:12">
      <c r="A99" s="178"/>
      <c r="B99" s="442" t="s">
        <v>185</v>
      </c>
      <c r="C99" s="443"/>
      <c r="D99" s="443"/>
      <c r="E99" s="444"/>
      <c r="F99" s="151"/>
      <c r="G99" s="151"/>
      <c r="H99" s="161"/>
      <c r="I99" s="151"/>
      <c r="J99" s="151">
        <f t="shared" si="1"/>
        <v>0</v>
      </c>
      <c r="K99" s="156"/>
      <c r="L99" s="176"/>
    </row>
    <row r="100" spans="1:12">
      <c r="A100" s="178"/>
      <c r="B100" s="442" t="s">
        <v>186</v>
      </c>
      <c r="C100" s="443"/>
      <c r="D100" s="443"/>
      <c r="E100" s="444"/>
      <c r="F100" s="151">
        <v>200</v>
      </c>
      <c r="G100" s="151"/>
      <c r="H100" s="161">
        <v>200</v>
      </c>
      <c r="I100" s="151"/>
      <c r="J100" s="151">
        <f t="shared" si="1"/>
        <v>200</v>
      </c>
      <c r="K100" s="156"/>
      <c r="L100" s="176"/>
    </row>
    <row r="101" spans="1:12">
      <c r="A101" s="178"/>
      <c r="B101" s="442" t="s">
        <v>187</v>
      </c>
      <c r="C101" s="443"/>
      <c r="D101" s="443"/>
      <c r="E101" s="444"/>
      <c r="F101" s="151">
        <v>16000</v>
      </c>
      <c r="G101" s="151"/>
      <c r="H101" s="161">
        <v>16000</v>
      </c>
      <c r="I101" s="151">
        <v>15970</v>
      </c>
      <c r="J101" s="151">
        <f t="shared" si="1"/>
        <v>30</v>
      </c>
      <c r="K101" s="156"/>
      <c r="L101" s="176"/>
    </row>
    <row r="102" spans="1:12">
      <c r="A102" s="178"/>
      <c r="B102" s="442" t="s">
        <v>188</v>
      </c>
      <c r="C102" s="443"/>
      <c r="D102" s="443"/>
      <c r="E102" s="444"/>
      <c r="F102" s="151"/>
      <c r="G102" s="151"/>
      <c r="H102" s="161"/>
      <c r="I102" s="151"/>
      <c r="J102" s="151">
        <f t="shared" si="1"/>
        <v>0</v>
      </c>
      <c r="K102" s="156"/>
      <c r="L102" s="176"/>
    </row>
    <row r="103" spans="1:12">
      <c r="A103" s="178"/>
      <c r="B103" s="442" t="s">
        <v>189</v>
      </c>
      <c r="C103" s="443"/>
      <c r="D103" s="443"/>
      <c r="E103" s="444"/>
      <c r="F103" s="151">
        <v>9500</v>
      </c>
      <c r="G103" s="151"/>
      <c r="H103" s="161">
        <v>9500</v>
      </c>
      <c r="I103" s="151">
        <v>3837</v>
      </c>
      <c r="J103" s="151">
        <f t="shared" si="1"/>
        <v>5663</v>
      </c>
      <c r="K103" s="156"/>
      <c r="L103" s="176"/>
    </row>
    <row r="104" spans="1:12">
      <c r="A104" s="178"/>
      <c r="B104" s="442" t="s">
        <v>190</v>
      </c>
      <c r="C104" s="443"/>
      <c r="D104" s="443"/>
      <c r="E104" s="444"/>
      <c r="F104" s="151"/>
      <c r="G104" s="151"/>
      <c r="H104" s="161"/>
      <c r="I104" s="151"/>
      <c r="J104" s="151">
        <f t="shared" si="1"/>
        <v>0</v>
      </c>
      <c r="K104" s="156"/>
      <c r="L104" s="176"/>
    </row>
    <row r="105" spans="1:12">
      <c r="A105" s="178"/>
      <c r="B105" s="442" t="s">
        <v>191</v>
      </c>
      <c r="C105" s="443"/>
      <c r="D105" s="443"/>
      <c r="E105" s="444"/>
      <c r="F105" s="151">
        <v>2700</v>
      </c>
      <c r="G105" s="151"/>
      <c r="H105" s="161">
        <v>2700</v>
      </c>
      <c r="I105" s="151">
        <v>2700</v>
      </c>
      <c r="J105" s="151">
        <f t="shared" si="1"/>
        <v>0</v>
      </c>
      <c r="K105" s="156"/>
      <c r="L105" s="176"/>
    </row>
    <row r="106" spans="1:12">
      <c r="A106" s="178"/>
      <c r="B106" s="442" t="s">
        <v>192</v>
      </c>
      <c r="C106" s="443"/>
      <c r="D106" s="443"/>
      <c r="E106" s="444"/>
      <c r="F106" s="151"/>
      <c r="G106" s="151"/>
      <c r="H106" s="161"/>
      <c r="I106" s="151"/>
      <c r="J106" s="151">
        <f t="shared" si="1"/>
        <v>0</v>
      </c>
      <c r="K106" s="156"/>
      <c r="L106" s="176"/>
    </row>
    <row r="107" spans="1:12">
      <c r="A107" s="178"/>
      <c r="B107" s="458" t="s">
        <v>1234</v>
      </c>
      <c r="C107" s="443"/>
      <c r="D107" s="443"/>
      <c r="E107" s="444"/>
      <c r="F107" s="151"/>
      <c r="G107" s="151"/>
      <c r="H107" s="161"/>
      <c r="I107" s="151"/>
      <c r="J107" s="151">
        <f t="shared" si="1"/>
        <v>0</v>
      </c>
      <c r="K107" s="156"/>
      <c r="L107" s="176"/>
    </row>
    <row r="108" spans="1:12">
      <c r="A108" s="178"/>
      <c r="B108" s="458" t="s">
        <v>1181</v>
      </c>
      <c r="C108" s="443"/>
      <c r="D108" s="443"/>
      <c r="E108" s="444"/>
      <c r="F108" s="151"/>
      <c r="G108" s="151"/>
      <c r="H108" s="161"/>
      <c r="I108" s="151"/>
      <c r="J108" s="151">
        <f t="shared" si="1"/>
        <v>0</v>
      </c>
      <c r="K108" s="156"/>
      <c r="L108" s="176"/>
    </row>
    <row r="109" spans="1:12">
      <c r="A109" s="178"/>
      <c r="B109" s="458" t="s">
        <v>1235</v>
      </c>
      <c r="C109" s="443"/>
      <c r="D109" s="443"/>
      <c r="E109" s="444"/>
      <c r="F109" s="151"/>
      <c r="G109" s="151"/>
      <c r="H109" s="161"/>
      <c r="I109" s="151"/>
      <c r="J109" s="151">
        <f t="shared" si="1"/>
        <v>0</v>
      </c>
      <c r="K109" s="156"/>
      <c r="L109" s="176"/>
    </row>
    <row r="110" spans="1:12">
      <c r="A110" s="178"/>
      <c r="B110" s="442" t="s">
        <v>196</v>
      </c>
      <c r="C110" s="443"/>
      <c r="D110" s="443"/>
      <c r="E110" s="444"/>
      <c r="F110" s="151"/>
      <c r="G110" s="151"/>
      <c r="H110" s="161"/>
      <c r="I110" s="151"/>
      <c r="J110" s="151">
        <f t="shared" si="1"/>
        <v>0</v>
      </c>
      <c r="K110" s="156"/>
      <c r="L110" s="176"/>
    </row>
    <row r="111" spans="1:12">
      <c r="A111" s="178"/>
      <c r="B111" s="442" t="s">
        <v>197</v>
      </c>
      <c r="C111" s="443"/>
      <c r="D111" s="443"/>
      <c r="E111" s="444"/>
      <c r="F111" s="151"/>
      <c r="G111" s="151"/>
      <c r="H111" s="161"/>
      <c r="I111" s="151"/>
      <c r="J111" s="151">
        <f t="shared" si="1"/>
        <v>0</v>
      </c>
      <c r="K111" s="156"/>
      <c r="L111" s="176"/>
    </row>
    <row r="112" spans="1:12">
      <c r="A112" s="178"/>
      <c r="B112" s="442" t="s">
        <v>198</v>
      </c>
      <c r="C112" s="443"/>
      <c r="D112" s="443"/>
      <c r="E112" s="444"/>
      <c r="F112" s="151">
        <v>4400</v>
      </c>
      <c r="G112" s="151"/>
      <c r="H112" s="161">
        <v>4400</v>
      </c>
      <c r="I112" s="151">
        <v>4000</v>
      </c>
      <c r="J112" s="151">
        <f t="shared" si="1"/>
        <v>400</v>
      </c>
      <c r="K112" s="156"/>
      <c r="L112" s="176"/>
    </row>
    <row r="113" spans="1:12">
      <c r="A113" s="178"/>
      <c r="B113" s="442" t="s">
        <v>199</v>
      </c>
      <c r="C113" s="443"/>
      <c r="D113" s="443"/>
      <c r="E113" s="444"/>
      <c r="F113" s="151">
        <v>2000</v>
      </c>
      <c r="G113" s="151"/>
      <c r="H113" s="161">
        <v>2000</v>
      </c>
      <c r="I113" s="151">
        <v>2000</v>
      </c>
      <c r="J113" s="151">
        <f t="shared" si="1"/>
        <v>0</v>
      </c>
      <c r="K113" s="156"/>
      <c r="L113" s="176"/>
    </row>
    <row r="114" spans="1:12">
      <c r="A114" s="178"/>
      <c r="B114" s="442" t="s">
        <v>200</v>
      </c>
      <c r="C114" s="443"/>
      <c r="D114" s="443"/>
      <c r="E114" s="444"/>
      <c r="F114" s="151">
        <v>7500</v>
      </c>
      <c r="G114" s="151"/>
      <c r="H114" s="161">
        <v>7500</v>
      </c>
      <c r="I114" s="151">
        <v>5700</v>
      </c>
      <c r="J114" s="151">
        <f t="shared" si="1"/>
        <v>1800</v>
      </c>
      <c r="K114" s="156"/>
      <c r="L114" s="176"/>
    </row>
    <row r="115" spans="1:12">
      <c r="A115" s="178"/>
      <c r="B115" s="442" t="s">
        <v>201</v>
      </c>
      <c r="C115" s="443"/>
      <c r="D115" s="443"/>
      <c r="E115" s="444"/>
      <c r="F115" s="151">
        <v>7500</v>
      </c>
      <c r="G115" s="151"/>
      <c r="H115" s="161">
        <v>7500</v>
      </c>
      <c r="I115" s="151">
        <v>4900</v>
      </c>
      <c r="J115" s="151">
        <f t="shared" si="1"/>
        <v>2600</v>
      </c>
      <c r="K115" s="156"/>
      <c r="L115" s="176"/>
    </row>
    <row r="116" spans="1:12">
      <c r="A116" s="178"/>
      <c r="B116" s="442" t="s">
        <v>202</v>
      </c>
      <c r="C116" s="443"/>
      <c r="D116" s="443"/>
      <c r="E116" s="444"/>
      <c r="F116" s="151">
        <v>10500</v>
      </c>
      <c r="G116" s="151"/>
      <c r="H116" s="161">
        <v>10500</v>
      </c>
      <c r="I116" s="151">
        <v>9100</v>
      </c>
      <c r="J116" s="151">
        <f t="shared" si="1"/>
        <v>1400</v>
      </c>
      <c r="K116" s="156"/>
      <c r="L116" s="176"/>
    </row>
    <row r="117" spans="1:12">
      <c r="A117" s="178"/>
      <c r="B117" s="442" t="s">
        <v>203</v>
      </c>
      <c r="C117" s="443"/>
      <c r="D117" s="443"/>
      <c r="E117" s="444"/>
      <c r="F117" s="151"/>
      <c r="G117" s="151"/>
      <c r="H117" s="161"/>
      <c r="I117" s="151"/>
      <c r="J117" s="151">
        <f t="shared" si="1"/>
        <v>0</v>
      </c>
      <c r="K117" s="156"/>
      <c r="L117" s="176"/>
    </row>
    <row r="118" spans="1:12">
      <c r="A118" s="178"/>
      <c r="B118" s="442" t="s">
        <v>204</v>
      </c>
      <c r="C118" s="443"/>
      <c r="D118" s="443"/>
      <c r="E118" s="444"/>
      <c r="F118" s="151"/>
      <c r="G118" s="151"/>
      <c r="H118" s="161"/>
      <c r="I118" s="151"/>
      <c r="J118" s="151">
        <f t="shared" si="1"/>
        <v>0</v>
      </c>
      <c r="K118" s="156"/>
      <c r="L118" s="176"/>
    </row>
    <row r="119" spans="1:12">
      <c r="A119" s="178"/>
      <c r="B119" s="442" t="s">
        <v>205</v>
      </c>
      <c r="C119" s="443"/>
      <c r="D119" s="443"/>
      <c r="E119" s="444"/>
      <c r="F119" s="151">
        <v>66000</v>
      </c>
      <c r="G119" s="151"/>
      <c r="H119" s="161">
        <v>66000</v>
      </c>
      <c r="I119" s="151">
        <v>66000</v>
      </c>
      <c r="J119" s="151">
        <f t="shared" si="1"/>
        <v>0</v>
      </c>
      <c r="K119" s="156"/>
      <c r="L119" s="176"/>
    </row>
    <row r="120" spans="1:12">
      <c r="A120" s="178"/>
      <c r="B120" s="442" t="s">
        <v>206</v>
      </c>
      <c r="C120" s="443"/>
      <c r="D120" s="443"/>
      <c r="E120" s="444"/>
      <c r="F120" s="151">
        <v>7000</v>
      </c>
      <c r="G120" s="151"/>
      <c r="H120" s="161">
        <v>7000</v>
      </c>
      <c r="I120" s="151">
        <v>3600</v>
      </c>
      <c r="J120" s="151">
        <f t="shared" si="1"/>
        <v>3400</v>
      </c>
      <c r="K120" s="156"/>
      <c r="L120" s="176"/>
    </row>
    <row r="121" spans="1:12">
      <c r="A121" s="178"/>
      <c r="B121" s="442" t="s">
        <v>207</v>
      </c>
      <c r="C121" s="443"/>
      <c r="D121" s="443"/>
      <c r="E121" s="444"/>
      <c r="F121" s="151">
        <v>7000</v>
      </c>
      <c r="G121" s="151"/>
      <c r="H121" s="161">
        <v>7000</v>
      </c>
      <c r="I121" s="151">
        <v>7000</v>
      </c>
      <c r="J121" s="151">
        <f t="shared" si="1"/>
        <v>0</v>
      </c>
      <c r="K121" s="156"/>
      <c r="L121" s="176"/>
    </row>
    <row r="122" spans="1:12">
      <c r="A122" s="178"/>
      <c r="B122" s="458" t="s">
        <v>208</v>
      </c>
      <c r="C122" s="443"/>
      <c r="D122" s="443"/>
      <c r="E122" s="444"/>
      <c r="F122" s="151">
        <v>5000</v>
      </c>
      <c r="G122" s="151"/>
      <c r="H122" s="161">
        <v>5000</v>
      </c>
      <c r="I122" s="151">
        <v>500</v>
      </c>
      <c r="J122" s="151">
        <f t="shared" si="1"/>
        <v>4500</v>
      </c>
      <c r="K122" s="156"/>
      <c r="L122" s="176"/>
    </row>
    <row r="123" spans="1:12">
      <c r="A123" s="178"/>
      <c r="B123" s="442" t="s">
        <v>209</v>
      </c>
      <c r="C123" s="443"/>
      <c r="D123" s="443"/>
      <c r="E123" s="444"/>
      <c r="F123" s="151">
        <v>5000</v>
      </c>
      <c r="G123" s="151"/>
      <c r="H123" s="161">
        <v>5000</v>
      </c>
      <c r="I123" s="151">
        <v>300</v>
      </c>
      <c r="J123" s="151">
        <f t="shared" si="1"/>
        <v>4700</v>
      </c>
      <c r="K123" s="156"/>
      <c r="L123" s="176"/>
    </row>
    <row r="124" spans="1:12">
      <c r="A124" s="178"/>
      <c r="B124" s="442" t="s">
        <v>210</v>
      </c>
      <c r="C124" s="443"/>
      <c r="D124" s="443"/>
      <c r="E124" s="444"/>
      <c r="F124" s="151">
        <v>12000</v>
      </c>
      <c r="G124" s="151"/>
      <c r="H124" s="161">
        <v>12000</v>
      </c>
      <c r="I124" s="151"/>
      <c r="J124" s="151">
        <f t="shared" si="1"/>
        <v>12000</v>
      </c>
      <c r="K124" s="156"/>
      <c r="L124" s="176"/>
    </row>
    <row r="125" spans="1:12">
      <c r="A125" s="178"/>
      <c r="B125" s="442" t="s">
        <v>211</v>
      </c>
      <c r="C125" s="443"/>
      <c r="D125" s="443"/>
      <c r="E125" s="444"/>
      <c r="F125" s="151">
        <v>6000</v>
      </c>
      <c r="G125" s="151"/>
      <c r="H125" s="161">
        <v>6000</v>
      </c>
      <c r="I125" s="151">
        <v>1650</v>
      </c>
      <c r="J125" s="151">
        <f t="shared" si="1"/>
        <v>4350</v>
      </c>
      <c r="K125" s="156"/>
      <c r="L125" s="176"/>
    </row>
    <row r="126" spans="1:12">
      <c r="A126" s="178"/>
      <c r="B126" s="458" t="s">
        <v>1086</v>
      </c>
      <c r="C126" s="443"/>
      <c r="D126" s="443"/>
      <c r="E126" s="444"/>
      <c r="F126" s="151">
        <v>13400</v>
      </c>
      <c r="G126" s="151"/>
      <c r="H126" s="161">
        <v>13400</v>
      </c>
      <c r="I126" s="151">
        <v>13400</v>
      </c>
      <c r="J126" s="151">
        <f t="shared" si="1"/>
        <v>0</v>
      </c>
      <c r="K126" s="156"/>
      <c r="L126" s="176"/>
    </row>
    <row r="127" spans="1:12">
      <c r="A127" s="178"/>
      <c r="B127" s="442" t="s">
        <v>212</v>
      </c>
      <c r="C127" s="443"/>
      <c r="D127" s="443"/>
      <c r="E127" s="444"/>
      <c r="F127" s="151"/>
      <c r="G127" s="151"/>
      <c r="H127" s="161"/>
      <c r="I127" s="151"/>
      <c r="J127" s="151">
        <f t="shared" si="1"/>
        <v>0</v>
      </c>
      <c r="K127" s="156"/>
      <c r="L127" s="176"/>
    </row>
    <row r="128" spans="1:12">
      <c r="A128" s="178"/>
      <c r="B128" s="442" t="s">
        <v>213</v>
      </c>
      <c r="C128" s="443"/>
      <c r="D128" s="443"/>
      <c r="E128" s="444"/>
      <c r="F128" s="151"/>
      <c r="G128" s="151"/>
      <c r="H128" s="161"/>
      <c r="I128" s="151"/>
      <c r="J128" s="151">
        <f t="shared" si="1"/>
        <v>0</v>
      </c>
      <c r="K128" s="156"/>
      <c r="L128" s="176"/>
    </row>
    <row r="129" spans="1:12">
      <c r="A129" s="178"/>
      <c r="B129" s="442" t="s">
        <v>484</v>
      </c>
      <c r="C129" s="443"/>
      <c r="D129" s="443"/>
      <c r="E129" s="444"/>
      <c r="F129" s="151"/>
      <c r="G129" s="151"/>
      <c r="H129" s="161"/>
      <c r="I129" s="151"/>
      <c r="J129" s="151">
        <f t="shared" si="1"/>
        <v>0</v>
      </c>
      <c r="K129" s="156"/>
      <c r="L129" s="176"/>
    </row>
    <row r="130" spans="1:12">
      <c r="A130" s="178"/>
      <c r="B130" s="442" t="s">
        <v>214</v>
      </c>
      <c r="C130" s="443"/>
      <c r="D130" s="443"/>
      <c r="E130" s="444"/>
      <c r="F130" s="151">
        <v>3200</v>
      </c>
      <c r="G130" s="151"/>
      <c r="H130" s="161">
        <v>3200</v>
      </c>
      <c r="I130" s="151">
        <v>2495</v>
      </c>
      <c r="J130" s="151">
        <f t="shared" si="1"/>
        <v>705</v>
      </c>
      <c r="K130" s="156"/>
      <c r="L130" s="176"/>
    </row>
    <row r="131" spans="1:12">
      <c r="A131" s="178"/>
      <c r="B131" s="442" t="s">
        <v>215</v>
      </c>
      <c r="C131" s="443"/>
      <c r="D131" s="443"/>
      <c r="E131" s="444"/>
      <c r="F131" s="151"/>
      <c r="G131" s="151"/>
      <c r="H131" s="161"/>
      <c r="I131" s="151"/>
      <c r="J131" s="151">
        <f t="shared" si="1"/>
        <v>0</v>
      </c>
      <c r="K131" s="156"/>
      <c r="L131" s="176"/>
    </row>
    <row r="132" spans="1:12">
      <c r="A132" s="178"/>
      <c r="B132" s="442" t="s">
        <v>216</v>
      </c>
      <c r="C132" s="443"/>
      <c r="D132" s="443"/>
      <c r="E132" s="444"/>
      <c r="F132" s="151">
        <v>2000</v>
      </c>
      <c r="G132" s="151"/>
      <c r="H132" s="161">
        <v>2000</v>
      </c>
      <c r="I132" s="151">
        <v>1400</v>
      </c>
      <c r="J132" s="151">
        <f t="shared" si="1"/>
        <v>600</v>
      </c>
      <c r="K132" s="156"/>
      <c r="L132" s="176"/>
    </row>
    <row r="133" spans="1:12">
      <c r="A133" s="178"/>
      <c r="B133" s="442" t="s">
        <v>217</v>
      </c>
      <c r="C133" s="443"/>
      <c r="D133" s="443"/>
      <c r="E133" s="444"/>
      <c r="F133" s="151"/>
      <c r="G133" s="151"/>
      <c r="H133" s="161"/>
      <c r="I133" s="151"/>
      <c r="J133" s="151">
        <f t="shared" si="1"/>
        <v>0</v>
      </c>
      <c r="K133" s="156"/>
      <c r="L133" s="176"/>
    </row>
    <row r="134" spans="1:12">
      <c r="A134" s="178"/>
      <c r="B134" s="442" t="s">
        <v>218</v>
      </c>
      <c r="C134" s="443"/>
      <c r="D134" s="443"/>
      <c r="E134" s="444"/>
      <c r="F134" s="151">
        <v>4100</v>
      </c>
      <c r="G134" s="151"/>
      <c r="H134" s="161">
        <v>4100</v>
      </c>
      <c r="I134" s="151">
        <v>2780</v>
      </c>
      <c r="J134" s="151">
        <f t="shared" si="1"/>
        <v>1320</v>
      </c>
      <c r="K134" s="156"/>
      <c r="L134" s="176"/>
    </row>
    <row r="135" spans="1:12">
      <c r="A135" s="178"/>
      <c r="B135" s="442" t="s">
        <v>219</v>
      </c>
      <c r="C135" s="443"/>
      <c r="D135" s="443"/>
      <c r="E135" s="444"/>
      <c r="F135" s="151"/>
      <c r="G135" s="151"/>
      <c r="H135" s="161"/>
      <c r="I135" s="151"/>
      <c r="J135" s="151">
        <f t="shared" si="1"/>
        <v>0</v>
      </c>
      <c r="K135" s="156"/>
      <c r="L135" s="176"/>
    </row>
    <row r="136" spans="1:12">
      <c r="A136" s="178"/>
      <c r="B136" s="442" t="s">
        <v>220</v>
      </c>
      <c r="C136" s="443"/>
      <c r="D136" s="443"/>
      <c r="E136" s="444"/>
      <c r="F136" s="151"/>
      <c r="G136" s="151"/>
      <c r="H136" s="161"/>
      <c r="I136" s="151"/>
      <c r="J136" s="151">
        <f t="shared" si="1"/>
        <v>0</v>
      </c>
      <c r="K136" s="156"/>
      <c r="L136" s="176"/>
    </row>
    <row r="137" spans="1:12">
      <c r="A137" s="178"/>
      <c r="B137" s="442" t="s">
        <v>221</v>
      </c>
      <c r="C137" s="443"/>
      <c r="D137" s="443"/>
      <c r="E137" s="444"/>
      <c r="F137" s="151"/>
      <c r="G137" s="151"/>
      <c r="H137" s="161"/>
      <c r="I137" s="151"/>
      <c r="J137" s="151">
        <f t="shared" si="1"/>
        <v>0</v>
      </c>
      <c r="K137" s="156"/>
      <c r="L137" s="176"/>
    </row>
    <row r="138" spans="1:12">
      <c r="A138" s="178"/>
      <c r="B138" s="442" t="s">
        <v>222</v>
      </c>
      <c r="C138" s="443"/>
      <c r="D138" s="443"/>
      <c r="E138" s="444"/>
      <c r="F138" s="151"/>
      <c r="G138" s="151"/>
      <c r="H138" s="161"/>
      <c r="I138" s="151"/>
      <c r="J138" s="151">
        <f t="shared" si="1"/>
        <v>0</v>
      </c>
      <c r="K138" s="156"/>
      <c r="L138" s="176"/>
    </row>
    <row r="139" spans="1:12">
      <c r="A139" s="178"/>
      <c r="B139" s="442" t="s">
        <v>223</v>
      </c>
      <c r="C139" s="443"/>
      <c r="D139" s="443"/>
      <c r="E139" s="444"/>
      <c r="F139" s="151">
        <v>1250</v>
      </c>
      <c r="G139" s="151"/>
      <c r="H139" s="161">
        <v>1250</v>
      </c>
      <c r="I139" s="151"/>
      <c r="J139" s="151">
        <f t="shared" si="1"/>
        <v>1250</v>
      </c>
      <c r="K139" s="156"/>
      <c r="L139" s="176"/>
    </row>
    <row r="140" spans="1:12">
      <c r="A140" s="178"/>
      <c r="B140" s="442" t="s">
        <v>224</v>
      </c>
      <c r="C140" s="443"/>
      <c r="D140" s="443"/>
      <c r="E140" s="444"/>
      <c r="F140" s="151"/>
      <c r="G140" s="151"/>
      <c r="H140" s="161"/>
      <c r="I140" s="151"/>
      <c r="J140" s="151">
        <f t="shared" si="1"/>
        <v>0</v>
      </c>
      <c r="K140" s="156"/>
      <c r="L140" s="176"/>
    </row>
    <row r="141" spans="1:12">
      <c r="A141" s="178"/>
      <c r="B141" s="442" t="s">
        <v>225</v>
      </c>
      <c r="C141" s="443"/>
      <c r="D141" s="443"/>
      <c r="E141" s="444"/>
      <c r="F141" s="151"/>
      <c r="G141" s="151"/>
      <c r="H141" s="161"/>
      <c r="I141" s="151"/>
      <c r="J141" s="151">
        <f t="shared" si="1"/>
        <v>0</v>
      </c>
      <c r="K141" s="156"/>
      <c r="L141" s="176"/>
    </row>
    <row r="142" spans="1:12">
      <c r="A142" s="178"/>
      <c r="B142" s="442" t="s">
        <v>226</v>
      </c>
      <c r="C142" s="443"/>
      <c r="D142" s="443"/>
      <c r="E142" s="444"/>
      <c r="F142" s="151"/>
      <c r="G142" s="151"/>
      <c r="H142" s="161"/>
      <c r="I142" s="151"/>
      <c r="J142" s="151">
        <f t="shared" si="1"/>
        <v>0</v>
      </c>
      <c r="K142" s="156"/>
      <c r="L142" s="176"/>
    </row>
    <row r="143" spans="1:12">
      <c r="A143" s="178"/>
      <c r="B143" s="442" t="s">
        <v>227</v>
      </c>
      <c r="C143" s="443"/>
      <c r="D143" s="443"/>
      <c r="E143" s="444"/>
      <c r="F143" s="151">
        <v>3300</v>
      </c>
      <c r="G143" s="151"/>
      <c r="H143" s="161">
        <v>3300</v>
      </c>
      <c r="I143" s="151">
        <v>3220</v>
      </c>
      <c r="J143" s="151">
        <f t="shared" si="1"/>
        <v>80</v>
      </c>
      <c r="K143" s="156"/>
      <c r="L143" s="176"/>
    </row>
    <row r="144" spans="1:12">
      <c r="A144" s="178"/>
      <c r="B144" s="442" t="s">
        <v>228</v>
      </c>
      <c r="C144" s="443"/>
      <c r="D144" s="443"/>
      <c r="E144" s="444"/>
      <c r="F144" s="151"/>
      <c r="G144" s="151"/>
      <c r="H144" s="161"/>
      <c r="I144" s="151"/>
      <c r="J144" s="151">
        <f t="shared" ref="J144:J209" si="2">(H144-I144)</f>
        <v>0</v>
      </c>
      <c r="K144" s="156"/>
      <c r="L144" s="176"/>
    </row>
    <row r="145" spans="1:12">
      <c r="A145" s="178"/>
      <c r="B145" s="442" t="s">
        <v>229</v>
      </c>
      <c r="C145" s="443"/>
      <c r="D145" s="443"/>
      <c r="E145" s="444"/>
      <c r="F145" s="151">
        <v>42000</v>
      </c>
      <c r="G145" s="151"/>
      <c r="H145" s="161">
        <v>42000</v>
      </c>
      <c r="I145" s="151">
        <v>24000</v>
      </c>
      <c r="J145" s="151">
        <f t="shared" si="2"/>
        <v>18000</v>
      </c>
      <c r="K145" s="156"/>
      <c r="L145" s="176"/>
    </row>
    <row r="146" spans="1:12">
      <c r="A146" s="178"/>
      <c r="B146" s="442" t="s">
        <v>230</v>
      </c>
      <c r="C146" s="443"/>
      <c r="D146" s="443"/>
      <c r="E146" s="444"/>
      <c r="F146" s="151">
        <v>93000</v>
      </c>
      <c r="G146" s="151"/>
      <c r="H146" s="161">
        <v>93000</v>
      </c>
      <c r="I146" s="151">
        <v>74490</v>
      </c>
      <c r="J146" s="151">
        <f t="shared" si="2"/>
        <v>18510</v>
      </c>
      <c r="K146" s="156"/>
      <c r="L146" s="176"/>
    </row>
    <row r="147" spans="1:12">
      <c r="A147" s="178"/>
      <c r="B147" s="442" t="s">
        <v>231</v>
      </c>
      <c r="C147" s="443"/>
      <c r="D147" s="443"/>
      <c r="E147" s="444"/>
      <c r="F147" s="151">
        <v>33000</v>
      </c>
      <c r="G147" s="151"/>
      <c r="H147" s="161">
        <v>33000</v>
      </c>
      <c r="I147" s="151">
        <v>33000</v>
      </c>
      <c r="J147" s="151">
        <f t="shared" si="2"/>
        <v>0</v>
      </c>
      <c r="K147" s="156"/>
      <c r="L147" s="176"/>
    </row>
    <row r="148" spans="1:12">
      <c r="A148" s="178"/>
      <c r="B148" s="180" t="s">
        <v>232</v>
      </c>
      <c r="C148" s="181"/>
      <c r="D148" s="181"/>
      <c r="E148" s="182"/>
      <c r="F148" s="151">
        <v>18000</v>
      </c>
      <c r="G148" s="151"/>
      <c r="H148" s="161">
        <v>18000</v>
      </c>
      <c r="I148" s="151">
        <v>16200</v>
      </c>
      <c r="J148" s="151">
        <f t="shared" si="2"/>
        <v>1800</v>
      </c>
      <c r="K148" s="156"/>
      <c r="L148" s="176"/>
    </row>
    <row r="149" spans="1:12">
      <c r="A149" s="178"/>
      <c r="B149" s="180" t="s">
        <v>233</v>
      </c>
      <c r="C149" s="181"/>
      <c r="D149" s="181"/>
      <c r="E149" s="182"/>
      <c r="F149" s="151">
        <v>18000</v>
      </c>
      <c r="G149" s="151"/>
      <c r="H149" s="161">
        <v>18000</v>
      </c>
      <c r="I149" s="151">
        <v>14900</v>
      </c>
      <c r="J149" s="151">
        <f t="shared" si="2"/>
        <v>3100</v>
      </c>
      <c r="K149" s="156"/>
      <c r="L149" s="176"/>
    </row>
    <row r="150" spans="1:12">
      <c r="A150" s="178"/>
      <c r="B150" s="458" t="s">
        <v>1250</v>
      </c>
      <c r="C150" s="443"/>
      <c r="D150" s="443"/>
      <c r="E150" s="444"/>
      <c r="F150" s="151"/>
      <c r="G150" s="151"/>
      <c r="H150" s="161"/>
      <c r="I150" s="151"/>
      <c r="J150" s="151">
        <f t="shared" si="2"/>
        <v>0</v>
      </c>
      <c r="K150" s="156"/>
      <c r="L150" s="176"/>
    </row>
    <row r="151" spans="1:12">
      <c r="A151" s="178"/>
      <c r="B151" s="442" t="s">
        <v>978</v>
      </c>
      <c r="C151" s="443"/>
      <c r="D151" s="443"/>
      <c r="E151" s="444"/>
      <c r="F151" s="151">
        <v>19800</v>
      </c>
      <c r="G151" s="151"/>
      <c r="H151" s="161">
        <v>19800</v>
      </c>
      <c r="I151" s="151">
        <v>8800</v>
      </c>
      <c r="J151" s="151">
        <f t="shared" si="2"/>
        <v>11000</v>
      </c>
      <c r="K151" s="156"/>
      <c r="L151" s="176"/>
    </row>
    <row r="152" spans="1:12">
      <c r="A152" s="178"/>
      <c r="B152" s="442" t="s">
        <v>485</v>
      </c>
      <c r="C152" s="443"/>
      <c r="D152" s="443"/>
      <c r="E152" s="444"/>
      <c r="F152" s="151"/>
      <c r="G152" s="151"/>
      <c r="H152" s="161"/>
      <c r="I152" s="151"/>
      <c r="J152" s="151">
        <f t="shared" si="2"/>
        <v>0</v>
      </c>
      <c r="K152" s="156"/>
      <c r="L152" s="176"/>
    </row>
    <row r="153" spans="1:12">
      <c r="A153" s="183"/>
      <c r="B153" s="458" t="s">
        <v>1251</v>
      </c>
      <c r="C153" s="443"/>
      <c r="D153" s="443"/>
      <c r="E153" s="444"/>
      <c r="F153" s="151">
        <v>36</v>
      </c>
      <c r="G153" s="151"/>
      <c r="H153" s="161">
        <v>36</v>
      </c>
      <c r="I153" s="151">
        <v>36</v>
      </c>
      <c r="J153" s="151">
        <f t="shared" si="2"/>
        <v>0</v>
      </c>
      <c r="K153" s="156"/>
      <c r="L153" s="176"/>
    </row>
    <row r="154" spans="1:12">
      <c r="A154" s="183"/>
      <c r="B154" s="458" t="s">
        <v>1252</v>
      </c>
      <c r="C154" s="443"/>
      <c r="D154" s="443"/>
      <c r="E154" s="444"/>
      <c r="F154" s="151">
        <v>200</v>
      </c>
      <c r="G154" s="151"/>
      <c r="H154" s="161">
        <v>200</v>
      </c>
      <c r="I154" s="151">
        <v>200</v>
      </c>
      <c r="J154" s="151">
        <f t="shared" si="2"/>
        <v>0</v>
      </c>
      <c r="K154" s="156"/>
      <c r="L154" s="176"/>
    </row>
    <row r="155" spans="1:12">
      <c r="A155" s="183"/>
      <c r="B155" s="442" t="s">
        <v>850</v>
      </c>
      <c r="C155" s="443"/>
      <c r="D155" s="443"/>
      <c r="E155" s="444"/>
      <c r="F155" s="151">
        <v>4750</v>
      </c>
      <c r="G155" s="151"/>
      <c r="H155" s="161">
        <v>4750</v>
      </c>
      <c r="I155" s="151">
        <v>4750</v>
      </c>
      <c r="J155" s="151">
        <f t="shared" si="2"/>
        <v>0</v>
      </c>
      <c r="K155" s="156"/>
      <c r="L155" s="176"/>
    </row>
    <row r="156" spans="1:12">
      <c r="A156" s="183"/>
      <c r="B156" s="413" t="s">
        <v>486</v>
      </c>
      <c r="C156" s="411"/>
      <c r="D156" s="411"/>
      <c r="E156" s="412"/>
      <c r="F156" s="151">
        <v>1500</v>
      </c>
      <c r="G156" s="151"/>
      <c r="H156" s="161">
        <v>1500</v>
      </c>
      <c r="I156" s="151"/>
      <c r="J156" s="151">
        <f t="shared" si="2"/>
        <v>1500</v>
      </c>
      <c r="K156" s="156"/>
      <c r="L156" s="176"/>
    </row>
    <row r="157" spans="1:12">
      <c r="A157" s="183"/>
      <c r="B157" s="413" t="s">
        <v>487</v>
      </c>
      <c r="C157" s="411"/>
      <c r="D157" s="411"/>
      <c r="E157" s="412"/>
      <c r="F157" s="151"/>
      <c r="G157" s="151"/>
      <c r="H157" s="161"/>
      <c r="I157" s="151"/>
      <c r="J157" s="151">
        <f t="shared" si="2"/>
        <v>0</v>
      </c>
      <c r="K157" s="156"/>
      <c r="L157" s="176"/>
    </row>
    <row r="158" spans="1:12">
      <c r="A158" s="183"/>
      <c r="B158" s="413" t="s">
        <v>960</v>
      </c>
      <c r="C158" s="411"/>
      <c r="D158" s="411"/>
      <c r="E158" s="412"/>
      <c r="F158" s="151">
        <v>10000</v>
      </c>
      <c r="G158" s="151"/>
      <c r="H158" s="161">
        <v>10000</v>
      </c>
      <c r="I158" s="151">
        <v>10000</v>
      </c>
      <c r="J158" s="151">
        <f t="shared" si="2"/>
        <v>0</v>
      </c>
      <c r="K158" s="156"/>
      <c r="L158" s="176"/>
    </row>
    <row r="159" spans="1:12">
      <c r="A159" s="183"/>
      <c r="B159" s="413" t="s">
        <v>961</v>
      </c>
      <c r="C159" s="411"/>
      <c r="D159" s="411"/>
      <c r="E159" s="412"/>
      <c r="F159" s="151">
        <v>10000</v>
      </c>
      <c r="G159" s="151"/>
      <c r="H159" s="161">
        <v>10000</v>
      </c>
      <c r="I159" s="151">
        <v>7000</v>
      </c>
      <c r="J159" s="151">
        <f t="shared" si="2"/>
        <v>3000</v>
      </c>
      <c r="K159" s="156"/>
      <c r="L159" s="176"/>
    </row>
    <row r="160" spans="1:12">
      <c r="A160" s="183"/>
      <c r="B160" s="414" t="s">
        <v>1271</v>
      </c>
      <c r="C160" s="411"/>
      <c r="D160" s="411"/>
      <c r="E160" s="412"/>
      <c r="F160" s="151"/>
      <c r="G160" s="151"/>
      <c r="H160" s="161"/>
      <c r="I160" s="151"/>
      <c r="J160" s="151">
        <f t="shared" si="2"/>
        <v>0</v>
      </c>
      <c r="K160" s="156"/>
      <c r="L160" s="176"/>
    </row>
    <row r="161" spans="1:12">
      <c r="A161" s="184"/>
      <c r="B161" s="458" t="s">
        <v>1323</v>
      </c>
      <c r="C161" s="443"/>
      <c r="D161" s="443"/>
      <c r="E161" s="444"/>
      <c r="F161" s="151">
        <v>10000</v>
      </c>
      <c r="G161" s="151"/>
      <c r="H161" s="161">
        <v>10000</v>
      </c>
      <c r="I161" s="151">
        <v>10000</v>
      </c>
      <c r="J161" s="151">
        <f t="shared" si="2"/>
        <v>0</v>
      </c>
      <c r="K161" s="156"/>
      <c r="L161" s="176"/>
    </row>
    <row r="162" spans="1:12">
      <c r="A162" s="392"/>
      <c r="B162" s="415"/>
      <c r="C162" s="416"/>
      <c r="D162" s="416"/>
      <c r="E162" s="417"/>
      <c r="F162" s="151"/>
      <c r="G162" s="151"/>
      <c r="H162" s="161"/>
      <c r="I162" s="151"/>
      <c r="J162" s="151"/>
      <c r="K162" s="156"/>
      <c r="L162" s="176"/>
    </row>
    <row r="163" spans="1:12">
      <c r="A163" s="177" t="s">
        <v>488</v>
      </c>
      <c r="B163" s="442" t="s">
        <v>489</v>
      </c>
      <c r="C163" s="443"/>
      <c r="D163" s="443"/>
      <c r="E163" s="444"/>
      <c r="F163" s="151"/>
      <c r="G163" s="151"/>
      <c r="H163" s="161"/>
      <c r="I163" s="151"/>
      <c r="J163" s="151">
        <f t="shared" si="2"/>
        <v>0</v>
      </c>
      <c r="K163" s="156"/>
      <c r="L163" s="176"/>
    </row>
    <row r="164" spans="1:12">
      <c r="A164" s="177"/>
      <c r="B164" s="459"/>
      <c r="C164" s="460"/>
      <c r="D164" s="460"/>
      <c r="E164" s="461"/>
      <c r="F164" s="151"/>
      <c r="G164" s="151"/>
      <c r="H164" s="161"/>
      <c r="I164" s="151"/>
      <c r="J164" s="151">
        <f t="shared" si="2"/>
        <v>0</v>
      </c>
      <c r="K164" s="156"/>
      <c r="L164" s="176"/>
    </row>
    <row r="165" spans="1:12">
      <c r="A165" s="177" t="s">
        <v>460</v>
      </c>
      <c r="B165" s="442" t="s">
        <v>459</v>
      </c>
      <c r="C165" s="443"/>
      <c r="D165" s="443"/>
      <c r="E165" s="444"/>
      <c r="F165" s="151">
        <v>400</v>
      </c>
      <c r="G165" s="151"/>
      <c r="H165" s="161">
        <v>400</v>
      </c>
      <c r="I165" s="151">
        <v>400</v>
      </c>
      <c r="J165" s="151">
        <f t="shared" si="2"/>
        <v>0</v>
      </c>
      <c r="K165" s="156"/>
      <c r="L165" s="176"/>
    </row>
    <row r="166" spans="1:12">
      <c r="A166" s="177"/>
      <c r="B166" s="442" t="s">
        <v>458</v>
      </c>
      <c r="C166" s="443"/>
      <c r="D166" s="443"/>
      <c r="E166" s="444"/>
      <c r="F166" s="151">
        <v>80</v>
      </c>
      <c r="G166" s="151"/>
      <c r="H166" s="161">
        <v>80</v>
      </c>
      <c r="I166" s="151">
        <v>80</v>
      </c>
      <c r="J166" s="151">
        <f t="shared" si="2"/>
        <v>0</v>
      </c>
      <c r="K166" s="156"/>
      <c r="L166" s="176"/>
    </row>
    <row r="167" spans="1:12">
      <c r="A167" s="177"/>
      <c r="B167" s="459"/>
      <c r="C167" s="460"/>
      <c r="D167" s="460"/>
      <c r="E167" s="461"/>
      <c r="F167" s="151"/>
      <c r="G167" s="151"/>
      <c r="H167" s="161"/>
      <c r="I167" s="151"/>
      <c r="J167" s="151">
        <f t="shared" si="2"/>
        <v>0</v>
      </c>
      <c r="K167" s="156"/>
      <c r="L167" s="176"/>
    </row>
    <row r="168" spans="1:12">
      <c r="A168" s="177" t="s">
        <v>490</v>
      </c>
      <c r="B168" s="442" t="s">
        <v>491</v>
      </c>
      <c r="C168" s="443"/>
      <c r="D168" s="443"/>
      <c r="E168" s="444"/>
      <c r="F168" s="151"/>
      <c r="G168" s="151"/>
      <c r="H168" s="161"/>
      <c r="I168" s="151"/>
      <c r="J168" s="151">
        <f t="shared" si="2"/>
        <v>0</v>
      </c>
      <c r="K168" s="156"/>
      <c r="L168" s="176"/>
    </row>
    <row r="169" spans="1:12">
      <c r="A169" s="178"/>
      <c r="B169" s="442" t="s">
        <v>492</v>
      </c>
      <c r="C169" s="443"/>
      <c r="D169" s="443"/>
      <c r="E169" s="444"/>
      <c r="F169" s="151">
        <v>12000</v>
      </c>
      <c r="G169" s="151"/>
      <c r="H169" s="161">
        <v>12000</v>
      </c>
      <c r="I169" s="151">
        <v>12000</v>
      </c>
      <c r="J169" s="151">
        <f t="shared" si="2"/>
        <v>0</v>
      </c>
      <c r="K169" s="156"/>
      <c r="L169" s="176"/>
    </row>
    <row r="170" spans="1:12">
      <c r="A170" s="178"/>
      <c r="B170" s="442" t="s">
        <v>493</v>
      </c>
      <c r="C170" s="443"/>
      <c r="D170" s="443"/>
      <c r="E170" s="444"/>
      <c r="F170" s="151"/>
      <c r="G170" s="151"/>
      <c r="H170" s="161"/>
      <c r="I170" s="151"/>
      <c r="J170" s="151">
        <f t="shared" si="2"/>
        <v>0</v>
      </c>
      <c r="K170" s="156"/>
      <c r="L170" s="176"/>
    </row>
    <row r="171" spans="1:12">
      <c r="A171" s="178"/>
      <c r="B171" s="442" t="s">
        <v>494</v>
      </c>
      <c r="C171" s="443"/>
      <c r="D171" s="443"/>
      <c r="E171" s="444"/>
      <c r="F171" s="151"/>
      <c r="G171" s="151"/>
      <c r="H171" s="161"/>
      <c r="I171" s="151"/>
      <c r="J171" s="151">
        <f t="shared" si="2"/>
        <v>0</v>
      </c>
      <c r="K171" s="156"/>
      <c r="L171" s="176"/>
    </row>
    <row r="172" spans="1:12">
      <c r="A172" s="178"/>
      <c r="B172" s="442" t="s">
        <v>495</v>
      </c>
      <c r="C172" s="443"/>
      <c r="D172" s="443"/>
      <c r="E172" s="444"/>
      <c r="F172" s="151">
        <v>400</v>
      </c>
      <c r="G172" s="151"/>
      <c r="H172" s="161">
        <v>400</v>
      </c>
      <c r="I172" s="151">
        <v>400</v>
      </c>
      <c r="J172" s="151">
        <f t="shared" si="2"/>
        <v>0</v>
      </c>
      <c r="K172" s="156"/>
      <c r="L172" s="176"/>
    </row>
    <row r="173" spans="1:12">
      <c r="A173" s="178"/>
      <c r="B173" s="442" t="s">
        <v>496</v>
      </c>
      <c r="C173" s="443"/>
      <c r="D173" s="443"/>
      <c r="E173" s="444"/>
      <c r="F173" s="151"/>
      <c r="G173" s="151"/>
      <c r="H173" s="161"/>
      <c r="I173" s="151"/>
      <c r="J173" s="151">
        <f t="shared" si="2"/>
        <v>0</v>
      </c>
      <c r="K173" s="156"/>
      <c r="L173" s="176"/>
    </row>
    <row r="174" spans="1:12">
      <c r="A174" s="178"/>
      <c r="B174" s="442" t="s">
        <v>497</v>
      </c>
      <c r="C174" s="443"/>
      <c r="D174" s="443"/>
      <c r="E174" s="444"/>
      <c r="F174" s="151">
        <v>7500</v>
      </c>
      <c r="G174" s="151"/>
      <c r="H174" s="161">
        <v>7500</v>
      </c>
      <c r="I174" s="151">
        <v>7500</v>
      </c>
      <c r="J174" s="151">
        <f t="shared" si="2"/>
        <v>0</v>
      </c>
      <c r="K174" s="156"/>
      <c r="L174" s="176"/>
    </row>
    <row r="175" spans="1:12">
      <c r="A175" s="178"/>
      <c r="B175" s="442" t="s">
        <v>498</v>
      </c>
      <c r="C175" s="443"/>
      <c r="D175" s="443"/>
      <c r="E175" s="444"/>
      <c r="F175" s="151"/>
      <c r="G175" s="151"/>
      <c r="H175" s="161"/>
      <c r="I175" s="151"/>
      <c r="J175" s="151">
        <f t="shared" si="2"/>
        <v>0</v>
      </c>
      <c r="K175" s="156"/>
      <c r="L175" s="176"/>
    </row>
    <row r="176" spans="1:12">
      <c r="A176" s="178"/>
      <c r="B176" s="458" t="s">
        <v>1017</v>
      </c>
      <c r="C176" s="443"/>
      <c r="D176" s="443"/>
      <c r="E176" s="444"/>
      <c r="F176" s="151">
        <v>440</v>
      </c>
      <c r="G176" s="151"/>
      <c r="H176" s="161">
        <v>440</v>
      </c>
      <c r="I176" s="151">
        <v>320</v>
      </c>
      <c r="J176" s="151">
        <f t="shared" si="2"/>
        <v>120</v>
      </c>
      <c r="K176" s="156"/>
      <c r="L176" s="176"/>
    </row>
    <row r="177" spans="1:12">
      <c r="A177" s="178"/>
      <c r="B177" s="442" t="s">
        <v>499</v>
      </c>
      <c r="C177" s="443"/>
      <c r="D177" s="443"/>
      <c r="E177" s="444"/>
      <c r="F177" s="151"/>
      <c r="G177" s="151"/>
      <c r="H177" s="161"/>
      <c r="I177" s="151"/>
      <c r="J177" s="151">
        <f t="shared" si="2"/>
        <v>0</v>
      </c>
      <c r="K177" s="156"/>
      <c r="L177" s="176"/>
    </row>
    <row r="178" spans="1:12">
      <c r="A178" s="178"/>
      <c r="B178" s="442" t="s">
        <v>500</v>
      </c>
      <c r="C178" s="443"/>
      <c r="D178" s="443"/>
      <c r="E178" s="444"/>
      <c r="F178" s="151"/>
      <c r="G178" s="151"/>
      <c r="H178" s="161"/>
      <c r="I178" s="151"/>
      <c r="J178" s="151">
        <f t="shared" si="2"/>
        <v>0</v>
      </c>
      <c r="K178" s="156"/>
      <c r="L178" s="176"/>
    </row>
    <row r="179" spans="1:12">
      <c r="A179" s="178"/>
      <c r="B179" s="442" t="s">
        <v>501</v>
      </c>
      <c r="C179" s="443"/>
      <c r="D179" s="443"/>
      <c r="E179" s="444"/>
      <c r="F179" s="151">
        <v>9500</v>
      </c>
      <c r="G179" s="151"/>
      <c r="H179" s="161">
        <v>9500</v>
      </c>
      <c r="I179" s="151">
        <v>9500</v>
      </c>
      <c r="J179" s="151">
        <f t="shared" si="2"/>
        <v>0</v>
      </c>
      <c r="K179" s="156"/>
      <c r="L179" s="176"/>
    </row>
    <row r="180" spans="1:12">
      <c r="A180" s="178"/>
      <c r="B180" s="413" t="s">
        <v>502</v>
      </c>
      <c r="C180" s="411"/>
      <c r="D180" s="411"/>
      <c r="E180" s="412"/>
      <c r="F180" s="151">
        <v>5000</v>
      </c>
      <c r="G180" s="151"/>
      <c r="H180" s="161">
        <v>5000</v>
      </c>
      <c r="I180" s="151">
        <v>5000</v>
      </c>
      <c r="J180" s="151">
        <f t="shared" si="2"/>
        <v>0</v>
      </c>
      <c r="K180" s="156"/>
      <c r="L180" s="176"/>
    </row>
    <row r="181" spans="1:12">
      <c r="A181" s="178"/>
      <c r="B181" s="442"/>
      <c r="C181" s="443"/>
      <c r="D181" s="443"/>
      <c r="E181" s="444"/>
      <c r="F181" s="151"/>
      <c r="G181" s="151"/>
      <c r="H181" s="161"/>
      <c r="I181" s="151"/>
      <c r="J181" s="151">
        <f t="shared" si="2"/>
        <v>0</v>
      </c>
      <c r="K181" s="156"/>
      <c r="L181" s="176"/>
    </row>
    <row r="182" spans="1:12">
      <c r="A182" s="177" t="s">
        <v>234</v>
      </c>
      <c r="B182" s="442" t="s">
        <v>235</v>
      </c>
      <c r="C182" s="443"/>
      <c r="D182" s="443"/>
      <c r="E182" s="444"/>
      <c r="F182" s="151">
        <v>4000</v>
      </c>
      <c r="G182" s="151"/>
      <c r="H182" s="161">
        <v>4000</v>
      </c>
      <c r="I182" s="151">
        <v>4000</v>
      </c>
      <c r="J182" s="151">
        <f t="shared" si="2"/>
        <v>0</v>
      </c>
      <c r="K182" s="156"/>
      <c r="L182" s="176"/>
    </row>
    <row r="183" spans="1:12">
      <c r="A183" s="178"/>
      <c r="B183" s="442" t="s">
        <v>236</v>
      </c>
      <c r="C183" s="443"/>
      <c r="D183" s="443"/>
      <c r="E183" s="444"/>
      <c r="F183" s="151"/>
      <c r="G183" s="151"/>
      <c r="H183" s="161"/>
      <c r="I183" s="151"/>
      <c r="J183" s="151">
        <f t="shared" si="2"/>
        <v>0</v>
      </c>
      <c r="K183" s="156"/>
      <c r="L183" s="176"/>
    </row>
    <row r="184" spans="1:12">
      <c r="A184" s="178"/>
      <c r="B184" s="442" t="s">
        <v>1137</v>
      </c>
      <c r="C184" s="443"/>
      <c r="D184" s="443"/>
      <c r="E184" s="444"/>
      <c r="F184" s="151"/>
      <c r="G184" s="151"/>
      <c r="H184" s="161"/>
      <c r="I184" s="151"/>
      <c r="J184" s="151">
        <f t="shared" si="2"/>
        <v>0</v>
      </c>
      <c r="K184" s="156"/>
      <c r="L184" s="176"/>
    </row>
    <row r="185" spans="1:12">
      <c r="A185" s="178"/>
      <c r="B185" s="442" t="s">
        <v>893</v>
      </c>
      <c r="C185" s="443"/>
      <c r="D185" s="443"/>
      <c r="E185" s="444"/>
      <c r="F185" s="151"/>
      <c r="G185" s="151"/>
      <c r="H185" s="161"/>
      <c r="I185" s="151"/>
      <c r="J185" s="151">
        <f t="shared" si="2"/>
        <v>0</v>
      </c>
      <c r="K185" s="156"/>
      <c r="L185" s="176"/>
    </row>
    <row r="186" spans="1:12">
      <c r="A186" s="178"/>
      <c r="B186" s="442" t="s">
        <v>962</v>
      </c>
      <c r="C186" s="443"/>
      <c r="D186" s="443"/>
      <c r="E186" s="444"/>
      <c r="F186" s="151"/>
      <c r="G186" s="151"/>
      <c r="H186" s="161"/>
      <c r="I186" s="151"/>
      <c r="J186" s="151">
        <f t="shared" si="2"/>
        <v>0</v>
      </c>
      <c r="K186" s="156"/>
      <c r="L186" s="176"/>
    </row>
    <row r="187" spans="1:12">
      <c r="A187" s="178"/>
      <c r="B187" s="442" t="s">
        <v>899</v>
      </c>
      <c r="C187" s="443"/>
      <c r="D187" s="443"/>
      <c r="E187" s="444"/>
      <c r="F187" s="151"/>
      <c r="G187" s="151"/>
      <c r="H187" s="161"/>
      <c r="I187" s="151"/>
      <c r="J187" s="151">
        <f t="shared" si="2"/>
        <v>0</v>
      </c>
      <c r="K187" s="156"/>
      <c r="L187" s="176"/>
    </row>
    <row r="188" spans="1:12">
      <c r="A188" s="178"/>
      <c r="B188" s="442" t="s">
        <v>894</v>
      </c>
      <c r="C188" s="443"/>
      <c r="D188" s="443"/>
      <c r="E188" s="444"/>
      <c r="F188" s="151"/>
      <c r="G188" s="151"/>
      <c r="H188" s="161"/>
      <c r="I188" s="151"/>
      <c r="J188" s="151">
        <f t="shared" si="2"/>
        <v>0</v>
      </c>
      <c r="K188" s="156"/>
      <c r="L188" s="176"/>
    </row>
    <row r="189" spans="1:12">
      <c r="A189" s="178"/>
      <c r="B189" s="442" t="s">
        <v>237</v>
      </c>
      <c r="C189" s="443"/>
      <c r="D189" s="443"/>
      <c r="E189" s="444"/>
      <c r="F189" s="151">
        <v>3500</v>
      </c>
      <c r="G189" s="151"/>
      <c r="H189" s="161">
        <v>3500</v>
      </c>
      <c r="I189" s="151">
        <v>3500</v>
      </c>
      <c r="J189" s="151">
        <f t="shared" si="2"/>
        <v>0</v>
      </c>
      <c r="K189" s="156"/>
      <c r="L189" s="176"/>
    </row>
    <row r="190" spans="1:12">
      <c r="A190" s="178"/>
      <c r="B190" s="442" t="s">
        <v>1138</v>
      </c>
      <c r="C190" s="443"/>
      <c r="D190" s="443"/>
      <c r="E190" s="444"/>
      <c r="F190" s="151"/>
      <c r="G190" s="151"/>
      <c r="H190" s="161"/>
      <c r="I190" s="151"/>
      <c r="J190" s="151">
        <f t="shared" si="2"/>
        <v>0</v>
      </c>
      <c r="K190" s="156"/>
      <c r="L190" s="176"/>
    </row>
    <row r="191" spans="1:12">
      <c r="A191" s="178"/>
      <c r="B191" s="442" t="s">
        <v>938</v>
      </c>
      <c r="C191" s="443"/>
      <c r="D191" s="443"/>
      <c r="E191" s="444"/>
      <c r="F191" s="151"/>
      <c r="G191" s="151"/>
      <c r="H191" s="161"/>
      <c r="I191" s="151"/>
      <c r="J191" s="151">
        <f t="shared" si="2"/>
        <v>0</v>
      </c>
      <c r="K191" s="156"/>
      <c r="L191" s="176"/>
    </row>
    <row r="192" spans="1:12">
      <c r="A192" s="178"/>
      <c r="B192" s="442" t="s">
        <v>238</v>
      </c>
      <c r="C192" s="443"/>
      <c r="D192" s="443"/>
      <c r="E192" s="444"/>
      <c r="F192" s="151"/>
      <c r="G192" s="151"/>
      <c r="H192" s="161"/>
      <c r="I192" s="151"/>
      <c r="J192" s="151">
        <f t="shared" si="2"/>
        <v>0</v>
      </c>
      <c r="K192" s="156"/>
      <c r="L192" s="176"/>
    </row>
    <row r="193" spans="1:12">
      <c r="A193" s="178"/>
      <c r="B193" s="442" t="s">
        <v>239</v>
      </c>
      <c r="C193" s="443"/>
      <c r="D193" s="443"/>
      <c r="E193" s="444"/>
      <c r="F193" s="151">
        <v>14900</v>
      </c>
      <c r="G193" s="151"/>
      <c r="H193" s="161">
        <v>14900</v>
      </c>
      <c r="I193" s="151">
        <v>14500</v>
      </c>
      <c r="J193" s="151">
        <f t="shared" si="2"/>
        <v>400</v>
      </c>
      <c r="K193" s="156"/>
      <c r="L193" s="176"/>
    </row>
    <row r="194" spans="1:12">
      <c r="A194" s="178"/>
      <c r="B194" s="442" t="s">
        <v>240</v>
      </c>
      <c r="C194" s="443"/>
      <c r="D194" s="443"/>
      <c r="E194" s="444"/>
      <c r="F194" s="151">
        <v>4800</v>
      </c>
      <c r="G194" s="151"/>
      <c r="H194" s="161">
        <v>4800</v>
      </c>
      <c r="I194" s="151">
        <v>4800</v>
      </c>
      <c r="J194" s="151">
        <f t="shared" si="2"/>
        <v>0</v>
      </c>
      <c r="K194" s="156"/>
      <c r="L194" s="176"/>
    </row>
    <row r="195" spans="1:12">
      <c r="A195" s="178"/>
      <c r="B195" s="442" t="s">
        <v>241</v>
      </c>
      <c r="C195" s="443"/>
      <c r="D195" s="443"/>
      <c r="E195" s="444"/>
      <c r="F195" s="151">
        <v>5100</v>
      </c>
      <c r="G195" s="151"/>
      <c r="H195" s="161">
        <v>5100</v>
      </c>
      <c r="I195" s="151">
        <v>5100</v>
      </c>
      <c r="J195" s="151">
        <f t="shared" si="2"/>
        <v>0</v>
      </c>
      <c r="K195" s="156"/>
      <c r="L195" s="176"/>
    </row>
    <row r="196" spans="1:12">
      <c r="A196" s="178"/>
      <c r="B196" s="442" t="s">
        <v>242</v>
      </c>
      <c r="C196" s="443"/>
      <c r="D196" s="443"/>
      <c r="E196" s="444"/>
      <c r="F196" s="151"/>
      <c r="G196" s="151"/>
      <c r="H196" s="161"/>
      <c r="I196" s="151"/>
      <c r="J196" s="151">
        <f t="shared" si="2"/>
        <v>0</v>
      </c>
      <c r="K196" s="156"/>
      <c r="L196" s="176"/>
    </row>
    <row r="197" spans="1:12">
      <c r="A197" s="178"/>
      <c r="B197" s="458" t="s">
        <v>1064</v>
      </c>
      <c r="C197" s="443"/>
      <c r="D197" s="443"/>
      <c r="E197" s="444"/>
      <c r="F197" s="151"/>
      <c r="G197" s="151"/>
      <c r="H197" s="161"/>
      <c r="I197" s="151"/>
      <c r="J197" s="151">
        <f t="shared" si="2"/>
        <v>0</v>
      </c>
      <c r="K197" s="156"/>
      <c r="L197" s="176"/>
    </row>
    <row r="198" spans="1:12">
      <c r="A198" s="178"/>
      <c r="B198" s="458" t="s">
        <v>243</v>
      </c>
      <c r="C198" s="443"/>
      <c r="D198" s="443"/>
      <c r="E198" s="444"/>
      <c r="F198" s="151">
        <v>3000</v>
      </c>
      <c r="G198" s="151"/>
      <c r="H198" s="161">
        <v>3000</v>
      </c>
      <c r="I198" s="151">
        <v>3000</v>
      </c>
      <c r="J198" s="151">
        <f t="shared" si="2"/>
        <v>0</v>
      </c>
      <c r="K198" s="156"/>
      <c r="L198" s="176"/>
    </row>
    <row r="199" spans="1:12">
      <c r="A199" s="178"/>
      <c r="B199" s="442" t="s">
        <v>939</v>
      </c>
      <c r="C199" s="443"/>
      <c r="D199" s="443"/>
      <c r="E199" s="444"/>
      <c r="F199" s="151"/>
      <c r="G199" s="151"/>
      <c r="H199" s="161"/>
      <c r="I199" s="151"/>
      <c r="J199" s="151">
        <f t="shared" si="2"/>
        <v>0</v>
      </c>
      <c r="K199" s="156"/>
      <c r="L199" s="176"/>
    </row>
    <row r="200" spans="1:12">
      <c r="A200" s="178"/>
      <c r="B200" s="442" t="s">
        <v>244</v>
      </c>
      <c r="C200" s="443"/>
      <c r="D200" s="443"/>
      <c r="E200" s="444"/>
      <c r="F200" s="151"/>
      <c r="G200" s="151"/>
      <c r="H200" s="161"/>
      <c r="I200" s="151"/>
      <c r="J200" s="151">
        <f t="shared" si="2"/>
        <v>0</v>
      </c>
      <c r="K200" s="156"/>
      <c r="L200" s="176"/>
    </row>
    <row r="201" spans="1:12">
      <c r="A201" s="178"/>
      <c r="B201" s="442" t="s">
        <v>245</v>
      </c>
      <c r="C201" s="443"/>
      <c r="D201" s="443"/>
      <c r="E201" s="444"/>
      <c r="F201" s="151"/>
      <c r="G201" s="151"/>
      <c r="H201" s="161"/>
      <c r="I201" s="151"/>
      <c r="J201" s="151">
        <f t="shared" si="2"/>
        <v>0</v>
      </c>
      <c r="K201" s="156"/>
      <c r="L201" s="176"/>
    </row>
    <row r="202" spans="1:12">
      <c r="A202" s="178"/>
      <c r="B202" s="442" t="s">
        <v>246</v>
      </c>
      <c r="C202" s="443"/>
      <c r="D202" s="443"/>
      <c r="E202" s="444"/>
      <c r="F202" s="151"/>
      <c r="G202" s="151"/>
      <c r="H202" s="161"/>
      <c r="I202" s="151"/>
      <c r="J202" s="151">
        <f t="shared" si="2"/>
        <v>0</v>
      </c>
      <c r="K202" s="156"/>
      <c r="L202" s="176"/>
    </row>
    <row r="203" spans="1:12">
      <c r="A203" s="178"/>
      <c r="B203" s="442" t="s">
        <v>247</v>
      </c>
      <c r="C203" s="443"/>
      <c r="D203" s="443"/>
      <c r="E203" s="444"/>
      <c r="F203" s="151"/>
      <c r="G203" s="151"/>
      <c r="H203" s="161"/>
      <c r="I203" s="151"/>
      <c r="J203" s="151">
        <f t="shared" si="2"/>
        <v>0</v>
      </c>
      <c r="K203" s="156"/>
      <c r="L203" s="176"/>
    </row>
    <row r="204" spans="1:12">
      <c r="A204" s="178"/>
      <c r="B204" s="442" t="s">
        <v>248</v>
      </c>
      <c r="C204" s="443"/>
      <c r="D204" s="443"/>
      <c r="E204" s="444"/>
      <c r="F204" s="151"/>
      <c r="G204" s="151"/>
      <c r="H204" s="161"/>
      <c r="I204" s="151"/>
      <c r="J204" s="151">
        <f t="shared" si="2"/>
        <v>0</v>
      </c>
      <c r="K204" s="156"/>
      <c r="L204" s="176"/>
    </row>
    <row r="205" spans="1:12">
      <c r="A205" s="178"/>
      <c r="B205" s="442" t="s">
        <v>249</v>
      </c>
      <c r="C205" s="443"/>
      <c r="D205" s="443"/>
      <c r="E205" s="444"/>
      <c r="F205" s="151"/>
      <c r="G205" s="151"/>
      <c r="H205" s="161"/>
      <c r="I205" s="151"/>
      <c r="J205" s="151">
        <f t="shared" si="2"/>
        <v>0</v>
      </c>
      <c r="K205" s="156"/>
      <c r="L205" s="176"/>
    </row>
    <row r="206" spans="1:12">
      <c r="A206" s="178"/>
      <c r="B206" s="442" t="s">
        <v>250</v>
      </c>
      <c r="C206" s="443"/>
      <c r="D206" s="443"/>
      <c r="E206" s="444"/>
      <c r="F206" s="151"/>
      <c r="G206" s="151"/>
      <c r="H206" s="161"/>
      <c r="I206" s="151"/>
      <c r="J206" s="151">
        <f t="shared" si="2"/>
        <v>0</v>
      </c>
      <c r="K206" s="156"/>
      <c r="L206" s="176"/>
    </row>
    <row r="207" spans="1:12">
      <c r="A207" s="178"/>
      <c r="B207" s="442" t="s">
        <v>251</v>
      </c>
      <c r="C207" s="443"/>
      <c r="D207" s="443"/>
      <c r="E207" s="444"/>
      <c r="F207" s="151"/>
      <c r="G207" s="151"/>
      <c r="H207" s="161"/>
      <c r="I207" s="151"/>
      <c r="J207" s="151">
        <f t="shared" si="2"/>
        <v>0</v>
      </c>
      <c r="K207" s="156"/>
      <c r="L207" s="176"/>
    </row>
    <row r="208" spans="1:12">
      <c r="A208" s="178"/>
      <c r="B208" s="442" t="s">
        <v>252</v>
      </c>
      <c r="C208" s="443"/>
      <c r="D208" s="443"/>
      <c r="E208" s="444"/>
      <c r="F208" s="151">
        <v>200</v>
      </c>
      <c r="G208" s="151"/>
      <c r="H208" s="161">
        <v>200</v>
      </c>
      <c r="I208" s="151">
        <v>200</v>
      </c>
      <c r="J208" s="151">
        <f t="shared" si="2"/>
        <v>0</v>
      </c>
      <c r="K208" s="156"/>
      <c r="L208" s="176"/>
    </row>
    <row r="209" spans="1:12">
      <c r="A209" s="178"/>
      <c r="B209" s="442" t="s">
        <v>253</v>
      </c>
      <c r="C209" s="443"/>
      <c r="D209" s="443"/>
      <c r="E209" s="444"/>
      <c r="F209" s="151">
        <v>2000</v>
      </c>
      <c r="G209" s="151"/>
      <c r="H209" s="161">
        <v>2000</v>
      </c>
      <c r="I209" s="151">
        <v>2000</v>
      </c>
      <c r="J209" s="151">
        <f t="shared" si="2"/>
        <v>0</v>
      </c>
      <c r="K209" s="156"/>
      <c r="L209" s="176"/>
    </row>
    <row r="210" spans="1:12">
      <c r="A210" s="178"/>
      <c r="B210" s="458" t="s">
        <v>254</v>
      </c>
      <c r="C210" s="443"/>
      <c r="D210" s="443"/>
      <c r="E210" s="444"/>
      <c r="F210" s="151">
        <v>3100</v>
      </c>
      <c r="G210" s="151"/>
      <c r="H210" s="161">
        <v>3100</v>
      </c>
      <c r="I210" s="151">
        <v>1100</v>
      </c>
      <c r="J210" s="151">
        <f t="shared" ref="J210:J274" si="3">(H210-I210)</f>
        <v>2000</v>
      </c>
      <c r="K210" s="156"/>
      <c r="L210" s="176"/>
    </row>
    <row r="211" spans="1:12">
      <c r="A211" s="178"/>
      <c r="B211" s="442" t="s">
        <v>255</v>
      </c>
      <c r="C211" s="443"/>
      <c r="D211" s="443"/>
      <c r="E211" s="444"/>
      <c r="F211" s="151"/>
      <c r="G211" s="151"/>
      <c r="H211" s="161"/>
      <c r="I211" s="151"/>
      <c r="J211" s="151">
        <f t="shared" si="3"/>
        <v>0</v>
      </c>
      <c r="K211" s="156"/>
      <c r="L211" s="176"/>
    </row>
    <row r="212" spans="1:12">
      <c r="A212" s="178"/>
      <c r="B212" s="442" t="s">
        <v>256</v>
      </c>
      <c r="C212" s="443"/>
      <c r="D212" s="443"/>
      <c r="E212" s="444"/>
      <c r="F212" s="151"/>
      <c r="G212" s="151"/>
      <c r="H212" s="161"/>
      <c r="I212" s="151"/>
      <c r="J212" s="151">
        <f t="shared" si="3"/>
        <v>0</v>
      </c>
      <c r="K212" s="156"/>
      <c r="L212" s="176"/>
    </row>
    <row r="213" spans="1:12">
      <c r="A213" s="178"/>
      <c r="B213" s="442" t="s">
        <v>257</v>
      </c>
      <c r="C213" s="443"/>
      <c r="D213" s="443"/>
      <c r="E213" s="444"/>
      <c r="F213" s="151">
        <v>3900</v>
      </c>
      <c r="G213" s="151"/>
      <c r="H213" s="161">
        <v>3900</v>
      </c>
      <c r="I213" s="151">
        <v>3300</v>
      </c>
      <c r="J213" s="151">
        <f t="shared" si="3"/>
        <v>600</v>
      </c>
      <c r="K213" s="156"/>
      <c r="L213" s="176"/>
    </row>
    <row r="214" spans="1:12">
      <c r="A214" s="178"/>
      <c r="B214" s="442" t="s">
        <v>258</v>
      </c>
      <c r="C214" s="443"/>
      <c r="D214" s="443"/>
      <c r="E214" s="444"/>
      <c r="F214" s="151">
        <v>30000</v>
      </c>
      <c r="G214" s="151"/>
      <c r="H214" s="161">
        <v>30000</v>
      </c>
      <c r="I214" s="151">
        <v>25000</v>
      </c>
      <c r="J214" s="151">
        <f t="shared" si="3"/>
        <v>5000</v>
      </c>
      <c r="K214" s="156"/>
      <c r="L214" s="176"/>
    </row>
    <row r="215" spans="1:12">
      <c r="A215" s="178"/>
      <c r="B215" s="442" t="s">
        <v>259</v>
      </c>
      <c r="C215" s="443"/>
      <c r="D215" s="443"/>
      <c r="E215" s="444"/>
      <c r="F215" s="151">
        <v>3900</v>
      </c>
      <c r="G215" s="151"/>
      <c r="H215" s="161">
        <v>3900</v>
      </c>
      <c r="I215" s="151">
        <v>3600</v>
      </c>
      <c r="J215" s="151">
        <f t="shared" si="3"/>
        <v>300</v>
      </c>
      <c r="K215" s="156"/>
      <c r="L215" s="176"/>
    </row>
    <row r="216" spans="1:12">
      <c r="A216" s="178"/>
      <c r="B216" s="442" t="s">
        <v>260</v>
      </c>
      <c r="C216" s="443"/>
      <c r="D216" s="443"/>
      <c r="E216" s="444"/>
      <c r="F216" s="151">
        <v>1200</v>
      </c>
      <c r="G216" s="185"/>
      <c r="H216" s="161">
        <v>1200</v>
      </c>
      <c r="I216" s="151">
        <v>900</v>
      </c>
      <c r="J216" s="151">
        <f t="shared" si="3"/>
        <v>300</v>
      </c>
      <c r="K216" s="156"/>
      <c r="L216" s="176"/>
    </row>
    <row r="217" spans="1:12">
      <c r="A217" s="178"/>
      <c r="B217" s="442" t="s">
        <v>261</v>
      </c>
      <c r="C217" s="443"/>
      <c r="D217" s="443"/>
      <c r="E217" s="444"/>
      <c r="F217" s="151">
        <v>900</v>
      </c>
      <c r="G217" s="185"/>
      <c r="H217" s="161">
        <v>900</v>
      </c>
      <c r="I217" s="151">
        <v>600</v>
      </c>
      <c r="J217" s="151">
        <f t="shared" si="3"/>
        <v>300</v>
      </c>
      <c r="K217" s="156"/>
      <c r="L217" s="176"/>
    </row>
    <row r="218" spans="1:12">
      <c r="A218" s="178"/>
      <c r="B218" s="442" t="s">
        <v>262</v>
      </c>
      <c r="C218" s="443"/>
      <c r="D218" s="443"/>
      <c r="E218" s="444"/>
      <c r="F218" s="151">
        <v>300</v>
      </c>
      <c r="G218" s="151"/>
      <c r="H218" s="161">
        <v>300</v>
      </c>
      <c r="I218" s="151">
        <v>300</v>
      </c>
      <c r="J218" s="151">
        <f t="shared" si="3"/>
        <v>0</v>
      </c>
      <c r="K218" s="156"/>
      <c r="L218" s="176"/>
    </row>
    <row r="219" spans="1:12">
      <c r="A219" s="178"/>
      <c r="B219" s="442" t="s">
        <v>263</v>
      </c>
      <c r="C219" s="443"/>
      <c r="D219" s="443"/>
      <c r="E219" s="444"/>
      <c r="F219" s="151"/>
      <c r="G219" s="151"/>
      <c r="H219" s="161"/>
      <c r="I219" s="151"/>
      <c r="J219" s="151">
        <f t="shared" si="3"/>
        <v>0</v>
      </c>
      <c r="K219" s="156"/>
      <c r="L219" s="176"/>
    </row>
    <row r="220" spans="1:12">
      <c r="A220" s="178"/>
      <c r="B220" s="442" t="s">
        <v>264</v>
      </c>
      <c r="C220" s="443"/>
      <c r="D220" s="443"/>
      <c r="E220" s="444"/>
      <c r="F220" s="151"/>
      <c r="G220" s="151"/>
      <c r="H220" s="161"/>
      <c r="I220" s="151"/>
      <c r="J220" s="151">
        <f t="shared" si="3"/>
        <v>0</v>
      </c>
      <c r="K220" s="156"/>
      <c r="L220" s="176"/>
    </row>
    <row r="221" spans="1:12">
      <c r="A221" s="178"/>
      <c r="B221" s="442" t="s">
        <v>265</v>
      </c>
      <c r="C221" s="443"/>
      <c r="D221" s="443"/>
      <c r="E221" s="444"/>
      <c r="F221" s="151"/>
      <c r="G221" s="151"/>
      <c r="H221" s="161"/>
      <c r="I221" s="151"/>
      <c r="J221" s="151">
        <f t="shared" si="3"/>
        <v>0</v>
      </c>
      <c r="K221" s="156"/>
      <c r="L221" s="176"/>
    </row>
    <row r="222" spans="1:12">
      <c r="A222" s="178"/>
      <c r="B222" s="442" t="s">
        <v>266</v>
      </c>
      <c r="C222" s="443"/>
      <c r="D222" s="443"/>
      <c r="E222" s="444"/>
      <c r="F222" s="151"/>
      <c r="G222" s="151"/>
      <c r="H222" s="161"/>
      <c r="I222" s="151"/>
      <c r="J222" s="151">
        <f t="shared" si="3"/>
        <v>0</v>
      </c>
      <c r="K222" s="156"/>
      <c r="L222" s="176"/>
    </row>
    <row r="223" spans="1:12">
      <c r="A223" s="178"/>
      <c r="B223" s="442" t="s">
        <v>503</v>
      </c>
      <c r="C223" s="443"/>
      <c r="D223" s="443"/>
      <c r="E223" s="444"/>
      <c r="F223" s="151"/>
      <c r="G223" s="151"/>
      <c r="H223" s="161"/>
      <c r="I223" s="151"/>
      <c r="J223" s="151">
        <f t="shared" si="3"/>
        <v>0</v>
      </c>
      <c r="K223" s="156"/>
      <c r="L223" s="176"/>
    </row>
    <row r="224" spans="1:12">
      <c r="A224" s="178"/>
      <c r="B224" s="442" t="s">
        <v>267</v>
      </c>
      <c r="C224" s="443"/>
      <c r="D224" s="443"/>
      <c r="E224" s="444"/>
      <c r="F224" s="151">
        <v>43000</v>
      </c>
      <c r="G224" s="185"/>
      <c r="H224" s="161">
        <v>43000</v>
      </c>
      <c r="I224" s="151">
        <v>31000</v>
      </c>
      <c r="J224" s="151">
        <f t="shared" si="3"/>
        <v>12000</v>
      </c>
      <c r="K224" s="156"/>
      <c r="L224" s="176"/>
    </row>
    <row r="225" spans="1:12">
      <c r="A225" s="178"/>
      <c r="B225" s="442" t="s">
        <v>268</v>
      </c>
      <c r="C225" s="443"/>
      <c r="D225" s="443"/>
      <c r="E225" s="444"/>
      <c r="F225" s="151">
        <v>206000</v>
      </c>
      <c r="G225" s="185"/>
      <c r="H225" s="161">
        <v>206000</v>
      </c>
      <c r="I225" s="151">
        <v>188000</v>
      </c>
      <c r="J225" s="151">
        <f t="shared" si="3"/>
        <v>18000</v>
      </c>
      <c r="K225" s="156"/>
      <c r="L225" s="176"/>
    </row>
    <row r="226" spans="1:12">
      <c r="A226" s="178"/>
      <c r="B226" s="442" t="s">
        <v>1139</v>
      </c>
      <c r="C226" s="443"/>
      <c r="D226" s="443"/>
      <c r="E226" s="444"/>
      <c r="F226" s="151"/>
      <c r="G226" s="185"/>
      <c r="H226" s="161"/>
      <c r="I226" s="151"/>
      <c r="J226" s="151">
        <f t="shared" si="3"/>
        <v>0</v>
      </c>
      <c r="K226" s="156"/>
      <c r="L226" s="176"/>
    </row>
    <row r="227" spans="1:12">
      <c r="A227" s="178"/>
      <c r="B227" s="442" t="s">
        <v>269</v>
      </c>
      <c r="C227" s="443"/>
      <c r="D227" s="443"/>
      <c r="E227" s="444"/>
      <c r="F227" s="151">
        <v>3600</v>
      </c>
      <c r="G227" s="185"/>
      <c r="H227" s="161">
        <v>3600</v>
      </c>
      <c r="I227" s="151">
        <v>3600</v>
      </c>
      <c r="J227" s="151">
        <f t="shared" si="3"/>
        <v>0</v>
      </c>
      <c r="K227" s="156"/>
      <c r="L227" s="176"/>
    </row>
    <row r="228" spans="1:12">
      <c r="A228" s="178"/>
      <c r="B228" s="442" t="s">
        <v>270</v>
      </c>
      <c r="C228" s="443"/>
      <c r="D228" s="443"/>
      <c r="E228" s="444"/>
      <c r="F228" s="151">
        <v>14400</v>
      </c>
      <c r="G228" s="185"/>
      <c r="H228" s="161">
        <v>14400</v>
      </c>
      <c r="I228" s="151">
        <v>11200</v>
      </c>
      <c r="J228" s="151">
        <f t="shared" si="3"/>
        <v>3200</v>
      </c>
      <c r="K228" s="156"/>
      <c r="L228" s="176"/>
    </row>
    <row r="229" spans="1:12">
      <c r="A229" s="178"/>
      <c r="B229" s="442" t="s">
        <v>271</v>
      </c>
      <c r="C229" s="443"/>
      <c r="D229" s="443"/>
      <c r="E229" s="444"/>
      <c r="F229" s="151">
        <v>39200</v>
      </c>
      <c r="G229" s="185"/>
      <c r="H229" s="161">
        <v>39200</v>
      </c>
      <c r="I229" s="151">
        <v>35200</v>
      </c>
      <c r="J229" s="151">
        <f t="shared" si="3"/>
        <v>4000</v>
      </c>
      <c r="K229" s="156"/>
      <c r="L229" s="176"/>
    </row>
    <row r="230" spans="1:12">
      <c r="A230" s="178"/>
      <c r="B230" s="442" t="s">
        <v>272</v>
      </c>
      <c r="C230" s="443"/>
      <c r="D230" s="443"/>
      <c r="E230" s="444"/>
      <c r="F230" s="151">
        <v>31600</v>
      </c>
      <c r="G230" s="185"/>
      <c r="H230" s="161">
        <v>31600</v>
      </c>
      <c r="I230" s="151">
        <v>26400</v>
      </c>
      <c r="J230" s="151">
        <f t="shared" si="3"/>
        <v>5200</v>
      </c>
      <c r="K230" s="156"/>
      <c r="L230" s="176"/>
    </row>
    <row r="231" spans="1:12">
      <c r="A231" s="178"/>
      <c r="B231" s="442" t="s">
        <v>273</v>
      </c>
      <c r="C231" s="443"/>
      <c r="D231" s="443"/>
      <c r="E231" s="444"/>
      <c r="F231" s="151">
        <v>2000</v>
      </c>
      <c r="G231" s="151"/>
      <c r="H231" s="161">
        <v>2000</v>
      </c>
      <c r="I231" s="151">
        <v>2000</v>
      </c>
      <c r="J231" s="151">
        <f t="shared" si="3"/>
        <v>0</v>
      </c>
      <c r="K231" s="156"/>
      <c r="L231" s="176"/>
    </row>
    <row r="232" spans="1:12">
      <c r="A232" s="178"/>
      <c r="B232" s="442" t="s">
        <v>274</v>
      </c>
      <c r="C232" s="443"/>
      <c r="D232" s="443"/>
      <c r="E232" s="444"/>
      <c r="F232" s="151">
        <v>2000</v>
      </c>
      <c r="G232" s="151"/>
      <c r="H232" s="161">
        <v>2000</v>
      </c>
      <c r="I232" s="151">
        <v>2000</v>
      </c>
      <c r="J232" s="151">
        <f t="shared" si="3"/>
        <v>0</v>
      </c>
      <c r="K232" s="156"/>
      <c r="L232" s="176"/>
    </row>
    <row r="233" spans="1:12">
      <c r="A233" s="178"/>
      <c r="B233" s="442" t="s">
        <v>275</v>
      </c>
      <c r="C233" s="443"/>
      <c r="D233" s="443"/>
      <c r="E233" s="444"/>
      <c r="F233" s="151">
        <v>1120</v>
      </c>
      <c r="G233" s="151"/>
      <c r="H233" s="161">
        <v>1120</v>
      </c>
      <c r="I233" s="151">
        <v>1074</v>
      </c>
      <c r="J233" s="151">
        <f t="shared" si="3"/>
        <v>46</v>
      </c>
      <c r="K233" s="156"/>
      <c r="L233" s="176"/>
    </row>
    <row r="234" spans="1:12">
      <c r="A234" s="178"/>
      <c r="B234" s="442" t="s">
        <v>276</v>
      </c>
      <c r="C234" s="443"/>
      <c r="D234" s="443"/>
      <c r="E234" s="444"/>
      <c r="F234" s="151">
        <v>1120</v>
      </c>
      <c r="G234" s="151"/>
      <c r="H234" s="161">
        <v>1120</v>
      </c>
      <c r="I234" s="151">
        <v>1120</v>
      </c>
      <c r="J234" s="151">
        <f t="shared" si="3"/>
        <v>0</v>
      </c>
      <c r="K234" s="156"/>
      <c r="L234" s="176"/>
    </row>
    <row r="235" spans="1:12">
      <c r="A235" s="178"/>
      <c r="B235" s="458" t="s">
        <v>277</v>
      </c>
      <c r="C235" s="443"/>
      <c r="D235" s="443"/>
      <c r="E235" s="444"/>
      <c r="F235" s="151">
        <v>1920</v>
      </c>
      <c r="G235" s="151"/>
      <c r="H235" s="161">
        <v>1920</v>
      </c>
      <c r="I235" s="151">
        <v>1920</v>
      </c>
      <c r="J235" s="151">
        <f t="shared" si="3"/>
        <v>0</v>
      </c>
      <c r="K235" s="156"/>
      <c r="L235" s="176"/>
    </row>
    <row r="236" spans="1:12">
      <c r="A236" s="178"/>
      <c r="B236" s="442" t="s">
        <v>278</v>
      </c>
      <c r="C236" s="443"/>
      <c r="D236" s="443"/>
      <c r="E236" s="444"/>
      <c r="F236" s="151">
        <v>1440</v>
      </c>
      <c r="G236" s="151"/>
      <c r="H236" s="161">
        <v>1440</v>
      </c>
      <c r="I236" s="151">
        <v>1440</v>
      </c>
      <c r="J236" s="151">
        <f t="shared" si="3"/>
        <v>0</v>
      </c>
      <c r="K236" s="156"/>
      <c r="L236" s="176"/>
    </row>
    <row r="237" spans="1:12">
      <c r="A237" s="178"/>
      <c r="B237" s="442" t="s">
        <v>279</v>
      </c>
      <c r="C237" s="443"/>
      <c r="D237" s="443"/>
      <c r="E237" s="444"/>
      <c r="F237" s="151">
        <v>480</v>
      </c>
      <c r="G237" s="151"/>
      <c r="H237" s="161">
        <v>480</v>
      </c>
      <c r="I237" s="151">
        <v>480</v>
      </c>
      <c r="J237" s="151">
        <f t="shared" si="3"/>
        <v>0</v>
      </c>
      <c r="K237" s="156"/>
      <c r="L237" s="176"/>
    </row>
    <row r="238" spans="1:12">
      <c r="A238" s="178"/>
      <c r="B238" s="442" t="s">
        <v>280</v>
      </c>
      <c r="C238" s="443"/>
      <c r="D238" s="443"/>
      <c r="E238" s="444"/>
      <c r="F238" s="161">
        <v>22000</v>
      </c>
      <c r="G238" s="151"/>
      <c r="H238" s="161">
        <v>22000</v>
      </c>
      <c r="I238" s="151">
        <v>22000</v>
      </c>
      <c r="J238" s="151">
        <f t="shared" si="3"/>
        <v>0</v>
      </c>
      <c r="K238" s="156"/>
      <c r="L238" s="176"/>
    </row>
    <row r="239" spans="1:12">
      <c r="A239" s="178"/>
      <c r="B239" s="442" t="s">
        <v>281</v>
      </c>
      <c r="C239" s="443"/>
      <c r="D239" s="443"/>
      <c r="E239" s="444"/>
      <c r="F239" s="151">
        <v>150000</v>
      </c>
      <c r="G239" s="151"/>
      <c r="H239" s="161">
        <v>150000</v>
      </c>
      <c r="I239" s="151">
        <v>110000</v>
      </c>
      <c r="J239" s="151">
        <f t="shared" si="3"/>
        <v>40000</v>
      </c>
      <c r="K239" s="156"/>
      <c r="L239" s="176"/>
    </row>
    <row r="240" spans="1:12">
      <c r="A240" s="178"/>
      <c r="B240" s="442" t="s">
        <v>940</v>
      </c>
      <c r="C240" s="443"/>
      <c r="D240" s="443"/>
      <c r="E240" s="444"/>
      <c r="F240" s="151">
        <v>46300</v>
      </c>
      <c r="G240" s="151"/>
      <c r="H240" s="161">
        <v>46300</v>
      </c>
      <c r="I240" s="151">
        <v>41300</v>
      </c>
      <c r="J240" s="151">
        <f t="shared" si="3"/>
        <v>5000</v>
      </c>
      <c r="K240" s="156"/>
      <c r="L240" s="176"/>
    </row>
    <row r="241" spans="1:12">
      <c r="A241" s="178"/>
      <c r="B241" s="442" t="s">
        <v>461</v>
      </c>
      <c r="C241" s="443"/>
      <c r="D241" s="443"/>
      <c r="E241" s="444"/>
      <c r="F241" s="151"/>
      <c r="G241" s="151"/>
      <c r="H241" s="161"/>
      <c r="I241" s="151"/>
      <c r="J241" s="151">
        <f t="shared" si="3"/>
        <v>0</v>
      </c>
      <c r="K241" s="156"/>
      <c r="L241" s="176"/>
    </row>
    <row r="242" spans="1:12">
      <c r="A242" s="178"/>
      <c r="B242" s="458" t="s">
        <v>1254</v>
      </c>
      <c r="C242" s="443"/>
      <c r="D242" s="443"/>
      <c r="E242" s="444"/>
      <c r="F242" s="151"/>
      <c r="G242" s="151"/>
      <c r="H242" s="161"/>
      <c r="I242" s="151"/>
      <c r="J242" s="151">
        <f t="shared" si="3"/>
        <v>0</v>
      </c>
      <c r="K242" s="156"/>
      <c r="L242" s="176"/>
    </row>
    <row r="243" spans="1:12">
      <c r="A243" s="178"/>
      <c r="B243" s="442" t="s">
        <v>283</v>
      </c>
      <c r="C243" s="443"/>
      <c r="D243" s="443"/>
      <c r="E243" s="444"/>
      <c r="F243" s="151">
        <v>2700</v>
      </c>
      <c r="G243" s="151"/>
      <c r="H243" s="161">
        <v>2700</v>
      </c>
      <c r="I243" s="151">
        <v>2700</v>
      </c>
      <c r="J243" s="151">
        <f t="shared" si="3"/>
        <v>0</v>
      </c>
      <c r="K243" s="156"/>
      <c r="L243" s="176"/>
    </row>
    <row r="244" spans="1:12">
      <c r="A244" s="178"/>
      <c r="B244" s="442" t="s">
        <v>284</v>
      </c>
      <c r="C244" s="443"/>
      <c r="D244" s="443"/>
      <c r="E244" s="444"/>
      <c r="F244" s="151"/>
      <c r="G244" s="151"/>
      <c r="H244" s="161"/>
      <c r="I244" s="151"/>
      <c r="J244" s="151">
        <f t="shared" si="3"/>
        <v>0</v>
      </c>
      <c r="K244" s="156"/>
      <c r="L244" s="176"/>
    </row>
    <row r="245" spans="1:12">
      <c r="A245" s="178"/>
      <c r="B245" s="442" t="s">
        <v>285</v>
      </c>
      <c r="C245" s="443"/>
      <c r="D245" s="443"/>
      <c r="E245" s="444"/>
      <c r="F245" s="151">
        <v>2200</v>
      </c>
      <c r="G245" s="151"/>
      <c r="H245" s="161">
        <v>2200</v>
      </c>
      <c r="I245" s="151">
        <v>1800</v>
      </c>
      <c r="J245" s="151">
        <f t="shared" si="3"/>
        <v>400</v>
      </c>
      <c r="K245" s="156"/>
      <c r="L245" s="176"/>
    </row>
    <row r="246" spans="1:12">
      <c r="A246" s="178"/>
      <c r="B246" s="442" t="s">
        <v>286</v>
      </c>
      <c r="C246" s="443"/>
      <c r="D246" s="443"/>
      <c r="E246" s="444"/>
      <c r="F246" s="151">
        <v>1400</v>
      </c>
      <c r="G246" s="151"/>
      <c r="H246" s="161">
        <v>1400</v>
      </c>
      <c r="I246" s="151">
        <v>1400</v>
      </c>
      <c r="J246" s="151">
        <f t="shared" si="3"/>
        <v>0</v>
      </c>
      <c r="K246" s="156"/>
      <c r="L246" s="176"/>
    </row>
    <row r="247" spans="1:12">
      <c r="A247" s="178"/>
      <c r="B247" s="442" t="s">
        <v>287</v>
      </c>
      <c r="C247" s="443"/>
      <c r="D247" s="443"/>
      <c r="E247" s="444"/>
      <c r="F247" s="151">
        <v>20160</v>
      </c>
      <c r="G247" s="151"/>
      <c r="H247" s="161">
        <v>20160</v>
      </c>
      <c r="I247" s="151">
        <v>14640</v>
      </c>
      <c r="J247" s="151">
        <f t="shared" si="3"/>
        <v>5520</v>
      </c>
      <c r="K247" s="156"/>
      <c r="L247" s="176"/>
    </row>
    <row r="248" spans="1:12">
      <c r="A248" s="178"/>
      <c r="B248" s="442" t="s">
        <v>288</v>
      </c>
      <c r="C248" s="443"/>
      <c r="D248" s="443"/>
      <c r="E248" s="444"/>
      <c r="F248" s="151">
        <v>9600</v>
      </c>
      <c r="G248" s="151"/>
      <c r="H248" s="161">
        <v>9600</v>
      </c>
      <c r="I248" s="151">
        <v>7625</v>
      </c>
      <c r="J248" s="151">
        <f t="shared" si="3"/>
        <v>1975</v>
      </c>
      <c r="K248" s="156"/>
      <c r="L248" s="176"/>
    </row>
    <row r="249" spans="1:12">
      <c r="A249" s="178"/>
      <c r="B249" s="442" t="s">
        <v>289</v>
      </c>
      <c r="C249" s="443"/>
      <c r="D249" s="443"/>
      <c r="E249" s="444"/>
      <c r="F249" s="151">
        <v>29100</v>
      </c>
      <c r="G249" s="151"/>
      <c r="H249" s="161">
        <v>29100</v>
      </c>
      <c r="I249" s="151">
        <v>25100</v>
      </c>
      <c r="J249" s="151">
        <f t="shared" si="3"/>
        <v>4000</v>
      </c>
      <c r="K249" s="156"/>
      <c r="L249" s="176"/>
    </row>
    <row r="250" spans="1:12">
      <c r="A250" s="178"/>
      <c r="B250" s="442" t="s">
        <v>290</v>
      </c>
      <c r="C250" s="443"/>
      <c r="D250" s="443"/>
      <c r="E250" s="444"/>
      <c r="F250" s="151"/>
      <c r="G250" s="151"/>
      <c r="H250" s="161"/>
      <c r="I250" s="151"/>
      <c r="J250" s="151">
        <f t="shared" si="3"/>
        <v>0</v>
      </c>
      <c r="K250" s="156"/>
      <c r="L250" s="176"/>
    </row>
    <row r="251" spans="1:12">
      <c r="A251" s="178"/>
      <c r="B251" s="413" t="s">
        <v>504</v>
      </c>
      <c r="C251" s="411"/>
      <c r="D251" s="411"/>
      <c r="E251" s="412"/>
      <c r="F251" s="151"/>
      <c r="G251" s="151"/>
      <c r="H251" s="161"/>
      <c r="I251" s="151"/>
      <c r="J251" s="151">
        <f t="shared" si="3"/>
        <v>0</v>
      </c>
      <c r="K251" s="156"/>
      <c r="L251" s="176"/>
    </row>
    <row r="252" spans="1:12">
      <c r="A252" s="178"/>
      <c r="B252" s="442" t="s">
        <v>897</v>
      </c>
      <c r="C252" s="443"/>
      <c r="D252" s="443"/>
      <c r="E252" s="444"/>
      <c r="F252" s="151"/>
      <c r="G252" s="151"/>
      <c r="H252" s="161"/>
      <c r="I252" s="151"/>
      <c r="J252" s="151">
        <f t="shared" si="3"/>
        <v>0</v>
      </c>
      <c r="K252" s="156"/>
      <c r="L252" s="176"/>
    </row>
    <row r="253" spans="1:12">
      <c r="A253" s="178"/>
      <c r="B253" s="442" t="s">
        <v>898</v>
      </c>
      <c r="C253" s="443"/>
      <c r="D253" s="443"/>
      <c r="E253" s="444"/>
      <c r="F253" s="151"/>
      <c r="G253" s="151"/>
      <c r="H253" s="161"/>
      <c r="I253" s="151"/>
      <c r="J253" s="151">
        <f t="shared" si="3"/>
        <v>0</v>
      </c>
      <c r="K253" s="156"/>
      <c r="L253" s="176"/>
    </row>
    <row r="254" spans="1:12">
      <c r="A254" s="178"/>
      <c r="B254" s="413" t="s">
        <v>505</v>
      </c>
      <c r="C254" s="411"/>
      <c r="D254" s="411"/>
      <c r="E254" s="412"/>
      <c r="F254" s="151">
        <v>5200</v>
      </c>
      <c r="G254" s="151"/>
      <c r="H254" s="161">
        <v>5200</v>
      </c>
      <c r="I254" s="151">
        <v>5200</v>
      </c>
      <c r="J254" s="151">
        <f t="shared" si="3"/>
        <v>0</v>
      </c>
      <c r="K254" s="156"/>
      <c r="L254" s="176"/>
    </row>
    <row r="255" spans="1:12">
      <c r="A255" s="178"/>
      <c r="B255" s="413" t="s">
        <v>506</v>
      </c>
      <c r="C255" s="411"/>
      <c r="D255" s="411"/>
      <c r="E255" s="412"/>
      <c r="F255" s="151">
        <v>5200</v>
      </c>
      <c r="G255" s="151"/>
      <c r="H255" s="161">
        <v>5200</v>
      </c>
      <c r="I255" s="151">
        <v>5200</v>
      </c>
      <c r="J255" s="151">
        <f t="shared" si="3"/>
        <v>0</v>
      </c>
      <c r="K255" s="156"/>
      <c r="L255" s="176"/>
    </row>
    <row r="256" spans="1:12">
      <c r="A256" s="178"/>
      <c r="B256" s="413" t="s">
        <v>507</v>
      </c>
      <c r="C256" s="411"/>
      <c r="D256" s="411"/>
      <c r="E256" s="412"/>
      <c r="F256" s="151">
        <v>5200</v>
      </c>
      <c r="G256" s="151"/>
      <c r="H256" s="161">
        <v>5200</v>
      </c>
      <c r="I256" s="151">
        <v>5000</v>
      </c>
      <c r="J256" s="151">
        <f t="shared" si="3"/>
        <v>200</v>
      </c>
      <c r="K256" s="156"/>
      <c r="L256" s="176"/>
    </row>
    <row r="257" spans="1:12">
      <c r="A257" s="178"/>
      <c r="B257" s="442" t="s">
        <v>941</v>
      </c>
      <c r="C257" s="443"/>
      <c r="D257" s="443"/>
      <c r="E257" s="444"/>
      <c r="F257" s="151">
        <v>3200</v>
      </c>
      <c r="G257" s="151"/>
      <c r="H257" s="161">
        <v>3200</v>
      </c>
      <c r="I257" s="151">
        <v>2500</v>
      </c>
      <c r="J257" s="151">
        <f t="shared" si="3"/>
        <v>700</v>
      </c>
      <c r="K257" s="156"/>
      <c r="L257" s="176"/>
    </row>
    <row r="258" spans="1:12">
      <c r="A258" s="178"/>
      <c r="B258" s="413" t="s">
        <v>963</v>
      </c>
      <c r="C258" s="411"/>
      <c r="D258" s="411"/>
      <c r="E258" s="412"/>
      <c r="F258" s="151"/>
      <c r="G258" s="151"/>
      <c r="H258" s="161"/>
      <c r="I258" s="151"/>
      <c r="J258" s="151">
        <f t="shared" si="3"/>
        <v>0</v>
      </c>
      <c r="K258" s="156"/>
      <c r="L258" s="176"/>
    </row>
    <row r="259" spans="1:12">
      <c r="A259" s="178"/>
      <c r="B259" s="413" t="s">
        <v>964</v>
      </c>
      <c r="C259" s="411"/>
      <c r="D259" s="411"/>
      <c r="E259" s="412"/>
      <c r="F259" s="151"/>
      <c r="G259" s="151"/>
      <c r="H259" s="161"/>
      <c r="I259" s="151"/>
      <c r="J259" s="151">
        <f t="shared" si="3"/>
        <v>0</v>
      </c>
      <c r="K259" s="156"/>
      <c r="L259" s="176"/>
    </row>
    <row r="260" spans="1:12">
      <c r="A260" s="178"/>
      <c r="B260" s="414" t="s">
        <v>1005</v>
      </c>
      <c r="C260" s="411"/>
      <c r="D260" s="411"/>
      <c r="E260" s="412"/>
      <c r="F260" s="151"/>
      <c r="G260" s="151"/>
      <c r="H260" s="161"/>
      <c r="I260" s="151"/>
      <c r="J260" s="151">
        <f t="shared" si="3"/>
        <v>0</v>
      </c>
      <c r="K260" s="156"/>
      <c r="L260" s="176"/>
    </row>
    <row r="261" spans="1:12">
      <c r="A261" s="178"/>
      <c r="B261" s="414" t="s">
        <v>1006</v>
      </c>
      <c r="C261" s="411"/>
      <c r="D261" s="411"/>
      <c r="E261" s="412"/>
      <c r="F261" s="151"/>
      <c r="G261" s="151"/>
      <c r="H261" s="161"/>
      <c r="I261" s="151"/>
      <c r="J261" s="151">
        <f t="shared" si="3"/>
        <v>0</v>
      </c>
      <c r="K261" s="156"/>
      <c r="L261" s="176"/>
    </row>
    <row r="262" spans="1:12">
      <c r="A262" s="178"/>
      <c r="B262" s="414" t="s">
        <v>1087</v>
      </c>
      <c r="C262" s="411"/>
      <c r="D262" s="411"/>
      <c r="E262" s="412"/>
      <c r="F262" s="151">
        <v>13500</v>
      </c>
      <c r="G262" s="151"/>
      <c r="H262" s="161">
        <v>13500</v>
      </c>
      <c r="I262" s="151">
        <v>13500</v>
      </c>
      <c r="J262" s="151">
        <f t="shared" si="3"/>
        <v>0</v>
      </c>
      <c r="K262" s="156"/>
      <c r="L262" s="176"/>
    </row>
    <row r="263" spans="1:12">
      <c r="A263" s="178"/>
      <c r="B263" s="414" t="s">
        <v>1088</v>
      </c>
      <c r="C263" s="411"/>
      <c r="D263" s="411"/>
      <c r="E263" s="412"/>
      <c r="F263" s="151">
        <v>7100</v>
      </c>
      <c r="G263" s="151"/>
      <c r="H263" s="161">
        <v>7100</v>
      </c>
      <c r="I263" s="151">
        <v>7100</v>
      </c>
      <c r="J263" s="151">
        <f t="shared" si="3"/>
        <v>0</v>
      </c>
      <c r="K263" s="156"/>
      <c r="L263" s="176"/>
    </row>
    <row r="264" spans="1:12">
      <c r="A264" s="178"/>
      <c r="B264" s="414" t="s">
        <v>1089</v>
      </c>
      <c r="C264" s="411"/>
      <c r="D264" s="411"/>
      <c r="E264" s="412"/>
      <c r="F264" s="151"/>
      <c r="G264" s="151"/>
      <c r="H264" s="161"/>
      <c r="I264" s="151"/>
      <c r="J264" s="151">
        <f t="shared" si="3"/>
        <v>0</v>
      </c>
      <c r="K264" s="156"/>
      <c r="L264" s="176"/>
    </row>
    <row r="265" spans="1:12">
      <c r="A265" s="178"/>
      <c r="B265" s="414" t="s">
        <v>1272</v>
      </c>
      <c r="C265" s="411"/>
      <c r="D265" s="411"/>
      <c r="E265" s="412"/>
      <c r="F265" s="151">
        <v>700</v>
      </c>
      <c r="G265" s="151"/>
      <c r="H265" s="161">
        <v>700</v>
      </c>
      <c r="I265" s="151">
        <v>700</v>
      </c>
      <c r="J265" s="151">
        <f t="shared" si="3"/>
        <v>0</v>
      </c>
      <c r="K265" s="156"/>
      <c r="L265" s="176"/>
    </row>
    <row r="266" spans="1:12">
      <c r="A266" s="178"/>
      <c r="B266" s="414" t="s">
        <v>1091</v>
      </c>
      <c r="C266" s="411"/>
      <c r="D266" s="411"/>
      <c r="E266" s="412"/>
      <c r="F266" s="151">
        <v>200</v>
      </c>
      <c r="G266" s="151"/>
      <c r="H266" s="161">
        <v>200</v>
      </c>
      <c r="I266" s="151">
        <v>200</v>
      </c>
      <c r="J266" s="151">
        <f t="shared" si="3"/>
        <v>0</v>
      </c>
      <c r="K266" s="156"/>
      <c r="L266" s="176"/>
    </row>
    <row r="267" spans="1:12">
      <c r="A267" s="178"/>
      <c r="B267" s="414" t="s">
        <v>1092</v>
      </c>
      <c r="C267" s="411"/>
      <c r="D267" s="411"/>
      <c r="E267" s="412"/>
      <c r="F267" s="151">
        <v>400</v>
      </c>
      <c r="G267" s="151"/>
      <c r="H267" s="161">
        <v>400</v>
      </c>
      <c r="I267" s="151">
        <v>400</v>
      </c>
      <c r="J267" s="151">
        <f t="shared" si="3"/>
        <v>0</v>
      </c>
      <c r="K267" s="156"/>
      <c r="L267" s="176"/>
    </row>
    <row r="268" spans="1:12">
      <c r="A268" s="178"/>
      <c r="B268" s="414" t="s">
        <v>1093</v>
      </c>
      <c r="C268" s="411"/>
      <c r="D268" s="411"/>
      <c r="E268" s="412"/>
      <c r="F268" s="151"/>
      <c r="G268" s="151"/>
      <c r="H268" s="161"/>
      <c r="I268" s="151"/>
      <c r="J268" s="151">
        <f t="shared" si="3"/>
        <v>0</v>
      </c>
      <c r="K268" s="156"/>
      <c r="L268" s="176"/>
    </row>
    <row r="269" spans="1:12">
      <c r="A269" s="178"/>
      <c r="B269" s="458" t="s">
        <v>1213</v>
      </c>
      <c r="C269" s="462"/>
      <c r="D269" s="462"/>
      <c r="E269" s="463"/>
      <c r="F269" s="151"/>
      <c r="G269" s="151"/>
      <c r="H269" s="161"/>
      <c r="I269" s="151"/>
      <c r="J269" s="151">
        <f t="shared" si="3"/>
        <v>0</v>
      </c>
      <c r="K269" s="156"/>
      <c r="L269" s="176"/>
    </row>
    <row r="270" spans="1:12">
      <c r="A270" s="178"/>
      <c r="B270" s="458" t="s">
        <v>1214</v>
      </c>
      <c r="C270" s="462"/>
      <c r="D270" s="462"/>
      <c r="E270" s="463"/>
      <c r="F270" s="151"/>
      <c r="G270" s="151"/>
      <c r="H270" s="161"/>
      <c r="I270" s="151"/>
      <c r="J270" s="151">
        <f t="shared" si="3"/>
        <v>0</v>
      </c>
      <c r="K270" s="156"/>
      <c r="L270" s="176"/>
    </row>
    <row r="271" spans="1:12">
      <c r="A271" s="178"/>
      <c r="B271" s="458" t="s">
        <v>1140</v>
      </c>
      <c r="C271" s="462"/>
      <c r="D271" s="462"/>
      <c r="E271" s="463"/>
      <c r="F271" s="151">
        <v>200</v>
      </c>
      <c r="G271" s="151"/>
      <c r="H271" s="161">
        <v>200</v>
      </c>
      <c r="I271" s="151">
        <v>200</v>
      </c>
      <c r="J271" s="151">
        <f t="shared" si="3"/>
        <v>0</v>
      </c>
      <c r="K271" s="156"/>
      <c r="L271" s="176"/>
    </row>
    <row r="272" spans="1:12">
      <c r="A272" s="178"/>
      <c r="B272" s="458" t="s">
        <v>1190</v>
      </c>
      <c r="C272" s="462"/>
      <c r="D272" s="462"/>
      <c r="E272" s="463"/>
      <c r="F272" s="151"/>
      <c r="G272" s="151"/>
      <c r="H272" s="161"/>
      <c r="I272" s="151"/>
      <c r="J272" s="151">
        <f t="shared" si="3"/>
        <v>0</v>
      </c>
      <c r="K272" s="156"/>
      <c r="L272" s="176"/>
    </row>
    <row r="273" spans="1:12">
      <c r="A273" s="178"/>
      <c r="B273" s="458" t="s">
        <v>1273</v>
      </c>
      <c r="C273" s="462"/>
      <c r="D273" s="462"/>
      <c r="E273" s="463"/>
      <c r="F273" s="151">
        <v>100</v>
      </c>
      <c r="G273" s="151"/>
      <c r="H273" s="161">
        <v>100</v>
      </c>
      <c r="I273" s="151">
        <v>100</v>
      </c>
      <c r="J273" s="151">
        <f t="shared" si="3"/>
        <v>0</v>
      </c>
      <c r="K273" s="156"/>
      <c r="L273" s="176"/>
    </row>
    <row r="274" spans="1:12">
      <c r="A274" s="178"/>
      <c r="B274" s="414" t="s">
        <v>1255</v>
      </c>
      <c r="C274" s="418"/>
      <c r="D274" s="418"/>
      <c r="E274" s="419"/>
      <c r="F274" s="151"/>
      <c r="G274" s="151"/>
      <c r="H274" s="161"/>
      <c r="I274" s="151"/>
      <c r="J274" s="151">
        <f t="shared" si="3"/>
        <v>0</v>
      </c>
      <c r="K274" s="156"/>
      <c r="L274" s="176"/>
    </row>
    <row r="275" spans="1:12">
      <c r="A275" s="178"/>
      <c r="B275" s="414" t="s">
        <v>1256</v>
      </c>
      <c r="C275" s="418"/>
      <c r="D275" s="418"/>
      <c r="E275" s="419"/>
      <c r="F275" s="151"/>
      <c r="G275" s="151"/>
      <c r="H275" s="161"/>
      <c r="I275" s="151"/>
      <c r="J275" s="151">
        <f t="shared" ref="J275:J340" si="4">(H275-I275)</f>
        <v>0</v>
      </c>
      <c r="K275" s="156"/>
      <c r="L275" s="176"/>
    </row>
    <row r="276" spans="1:12">
      <c r="A276" s="178"/>
      <c r="B276" s="414" t="s">
        <v>1293</v>
      </c>
      <c r="C276" s="418"/>
      <c r="D276" s="418"/>
      <c r="E276" s="419"/>
      <c r="F276" s="151">
        <v>500</v>
      </c>
      <c r="G276" s="151"/>
      <c r="H276" s="161">
        <v>500</v>
      </c>
      <c r="I276" s="151">
        <v>300</v>
      </c>
      <c r="J276" s="151">
        <f t="shared" si="4"/>
        <v>200</v>
      </c>
      <c r="K276" s="156"/>
      <c r="L276" s="176"/>
    </row>
    <row r="277" spans="1:12">
      <c r="A277" s="178"/>
      <c r="B277" s="414" t="s">
        <v>1294</v>
      </c>
      <c r="C277" s="418"/>
      <c r="D277" s="418"/>
      <c r="E277" s="419"/>
      <c r="F277" s="151">
        <v>1500</v>
      </c>
      <c r="G277" s="151"/>
      <c r="H277" s="161">
        <v>1500</v>
      </c>
      <c r="I277" s="151">
        <v>300</v>
      </c>
      <c r="J277" s="151">
        <f t="shared" si="4"/>
        <v>1200</v>
      </c>
      <c r="K277" s="156"/>
      <c r="L277" s="176"/>
    </row>
    <row r="278" spans="1:12">
      <c r="A278" s="178"/>
      <c r="B278" s="414" t="s">
        <v>1295</v>
      </c>
      <c r="C278" s="418"/>
      <c r="D278" s="418"/>
      <c r="E278" s="419"/>
      <c r="F278" s="151">
        <v>3600</v>
      </c>
      <c r="G278" s="151"/>
      <c r="H278" s="161">
        <v>3600</v>
      </c>
      <c r="I278" s="151">
        <v>600</v>
      </c>
      <c r="J278" s="151">
        <f t="shared" si="4"/>
        <v>3000</v>
      </c>
      <c r="K278" s="156"/>
      <c r="L278" s="176"/>
    </row>
    <row r="279" spans="1:12">
      <c r="A279" s="178"/>
      <c r="B279" s="414" t="s">
        <v>1296</v>
      </c>
      <c r="C279" s="418"/>
      <c r="D279" s="418"/>
      <c r="E279" s="419"/>
      <c r="F279" s="151">
        <v>2700</v>
      </c>
      <c r="G279" s="151"/>
      <c r="H279" s="161">
        <v>2700</v>
      </c>
      <c r="I279" s="151">
        <v>2700</v>
      </c>
      <c r="J279" s="151">
        <f t="shared" si="4"/>
        <v>0</v>
      </c>
      <c r="K279" s="156"/>
      <c r="L279" s="176"/>
    </row>
    <row r="280" spans="1:12">
      <c r="A280" s="178"/>
      <c r="B280" s="414" t="s">
        <v>1297</v>
      </c>
      <c r="C280" s="418"/>
      <c r="D280" s="418"/>
      <c r="E280" s="419"/>
      <c r="F280" s="151">
        <v>100</v>
      </c>
      <c r="G280" s="151"/>
      <c r="H280" s="161">
        <v>100</v>
      </c>
      <c r="I280" s="151">
        <v>100</v>
      </c>
      <c r="J280" s="151">
        <f t="shared" si="4"/>
        <v>0</v>
      </c>
      <c r="K280" s="156"/>
      <c r="L280" s="176"/>
    </row>
    <row r="281" spans="1:12">
      <c r="A281" s="178"/>
      <c r="B281" s="414" t="s">
        <v>1298</v>
      </c>
      <c r="C281" s="418"/>
      <c r="D281" s="418"/>
      <c r="E281" s="419"/>
      <c r="F281" s="151">
        <v>200</v>
      </c>
      <c r="G281" s="151"/>
      <c r="H281" s="161">
        <v>200</v>
      </c>
      <c r="I281" s="151">
        <v>200</v>
      </c>
      <c r="J281" s="151">
        <f t="shared" si="4"/>
        <v>0</v>
      </c>
      <c r="K281" s="156"/>
      <c r="L281" s="176"/>
    </row>
    <row r="282" spans="1:12">
      <c r="A282" s="178"/>
      <c r="B282" s="414" t="s">
        <v>1299</v>
      </c>
      <c r="C282" s="418"/>
      <c r="D282" s="418"/>
      <c r="E282" s="419"/>
      <c r="F282" s="151">
        <v>100</v>
      </c>
      <c r="G282" s="151"/>
      <c r="H282" s="161">
        <v>100</v>
      </c>
      <c r="I282" s="151">
        <v>100</v>
      </c>
      <c r="J282" s="151">
        <f t="shared" si="4"/>
        <v>0</v>
      </c>
      <c r="K282" s="156"/>
      <c r="L282" s="176"/>
    </row>
    <row r="283" spans="1:12">
      <c r="A283" s="178"/>
      <c r="B283" s="414" t="s">
        <v>1300</v>
      </c>
      <c r="C283" s="418"/>
      <c r="D283" s="418"/>
      <c r="E283" s="419"/>
      <c r="F283" s="151">
        <v>1100</v>
      </c>
      <c r="G283" s="151"/>
      <c r="H283" s="161">
        <v>1100</v>
      </c>
      <c r="I283" s="151">
        <v>1100</v>
      </c>
      <c r="J283" s="151">
        <f t="shared" si="4"/>
        <v>0</v>
      </c>
      <c r="K283" s="156"/>
      <c r="L283" s="176"/>
    </row>
    <row r="284" spans="1:12">
      <c r="A284" s="178"/>
      <c r="B284" s="414" t="s">
        <v>1301</v>
      </c>
      <c r="C284" s="418"/>
      <c r="D284" s="418"/>
      <c r="E284" s="419"/>
      <c r="F284" s="151">
        <v>100</v>
      </c>
      <c r="G284" s="151"/>
      <c r="H284" s="161">
        <v>100</v>
      </c>
      <c r="I284" s="151">
        <v>100</v>
      </c>
      <c r="J284" s="151">
        <f t="shared" si="4"/>
        <v>0</v>
      </c>
      <c r="K284" s="156"/>
      <c r="L284" s="176"/>
    </row>
    <row r="285" spans="1:12">
      <c r="A285" s="178"/>
      <c r="B285" s="414" t="s">
        <v>1302</v>
      </c>
      <c r="C285" s="418"/>
      <c r="D285" s="418"/>
      <c r="E285" s="419"/>
      <c r="F285" s="151">
        <v>8000</v>
      </c>
      <c r="G285" s="151"/>
      <c r="H285" s="161">
        <v>8000</v>
      </c>
      <c r="I285" s="151">
        <v>5000</v>
      </c>
      <c r="J285" s="151">
        <f t="shared" si="4"/>
        <v>3000</v>
      </c>
      <c r="K285" s="156"/>
      <c r="L285" s="176"/>
    </row>
    <row r="286" spans="1:12">
      <c r="A286" s="178"/>
      <c r="B286" s="414" t="s">
        <v>1303</v>
      </c>
      <c r="C286" s="418"/>
      <c r="D286" s="418"/>
      <c r="E286" s="419"/>
      <c r="F286" s="151"/>
      <c r="G286" s="151"/>
      <c r="H286" s="161"/>
      <c r="I286" s="151"/>
      <c r="J286" s="151">
        <f t="shared" si="4"/>
        <v>0</v>
      </c>
      <c r="K286" s="156"/>
      <c r="L286" s="176"/>
    </row>
    <row r="287" spans="1:12">
      <c r="A287" s="178"/>
      <c r="B287" s="458" t="s">
        <v>1311</v>
      </c>
      <c r="C287" s="443"/>
      <c r="D287" s="443"/>
      <c r="E287" s="444"/>
      <c r="F287" s="151"/>
      <c r="G287" s="151"/>
      <c r="H287" s="161"/>
      <c r="I287" s="151"/>
      <c r="J287" s="151">
        <f t="shared" si="4"/>
        <v>0</v>
      </c>
      <c r="K287" s="156"/>
      <c r="L287" s="176"/>
    </row>
    <row r="288" spans="1:12">
      <c r="A288" s="178"/>
      <c r="B288" s="458" t="s">
        <v>1324</v>
      </c>
      <c r="C288" s="443"/>
      <c r="D288" s="443"/>
      <c r="E288" s="444"/>
      <c r="F288" s="151">
        <v>500</v>
      </c>
      <c r="G288" s="151"/>
      <c r="H288" s="161">
        <v>500</v>
      </c>
      <c r="I288" s="151"/>
      <c r="J288" s="151"/>
      <c r="K288" s="156"/>
      <c r="L288" s="176"/>
    </row>
    <row r="289" spans="1:12">
      <c r="A289" s="178"/>
      <c r="B289" s="415"/>
      <c r="C289" s="416"/>
      <c r="D289" s="416"/>
      <c r="E289" s="417"/>
      <c r="F289" s="151"/>
      <c r="G289" s="151"/>
      <c r="H289" s="161"/>
      <c r="I289" s="151"/>
      <c r="J289" s="151"/>
      <c r="K289" s="156"/>
      <c r="L289" s="176"/>
    </row>
    <row r="290" spans="1:12">
      <c r="A290" s="177" t="s">
        <v>508</v>
      </c>
      <c r="B290" s="442" t="s">
        <v>509</v>
      </c>
      <c r="C290" s="443"/>
      <c r="D290" s="443"/>
      <c r="E290" s="444"/>
      <c r="F290" s="151">
        <v>500</v>
      </c>
      <c r="G290" s="151"/>
      <c r="H290" s="161">
        <v>500</v>
      </c>
      <c r="I290" s="151">
        <v>500</v>
      </c>
      <c r="J290" s="151">
        <f t="shared" si="4"/>
        <v>0</v>
      </c>
      <c r="K290" s="156"/>
      <c r="L290" s="176"/>
    </row>
    <row r="291" spans="1:12">
      <c r="A291" s="186"/>
      <c r="B291" s="442" t="s">
        <v>510</v>
      </c>
      <c r="C291" s="443"/>
      <c r="D291" s="443"/>
      <c r="E291" s="444"/>
      <c r="F291" s="151"/>
      <c r="G291" s="151"/>
      <c r="H291" s="161"/>
      <c r="I291" s="151"/>
      <c r="J291" s="151">
        <f t="shared" si="4"/>
        <v>0</v>
      </c>
      <c r="K291" s="156"/>
      <c r="L291" s="176"/>
    </row>
    <row r="292" spans="1:12">
      <c r="A292" s="186"/>
      <c r="B292" s="442" t="s">
        <v>511</v>
      </c>
      <c r="C292" s="443"/>
      <c r="D292" s="443"/>
      <c r="E292" s="444"/>
      <c r="F292" s="151">
        <v>7500</v>
      </c>
      <c r="G292" s="151"/>
      <c r="H292" s="161">
        <v>7500</v>
      </c>
      <c r="I292" s="151">
        <v>6500</v>
      </c>
      <c r="J292" s="151">
        <f t="shared" si="4"/>
        <v>1000</v>
      </c>
      <c r="K292" s="156"/>
      <c r="L292" s="176"/>
    </row>
    <row r="293" spans="1:12">
      <c r="A293" s="186"/>
      <c r="B293" s="442" t="s">
        <v>512</v>
      </c>
      <c r="C293" s="443"/>
      <c r="D293" s="443"/>
      <c r="E293" s="444"/>
      <c r="F293" s="151"/>
      <c r="G293" s="151"/>
      <c r="H293" s="161"/>
      <c r="I293" s="151"/>
      <c r="J293" s="151">
        <f t="shared" si="4"/>
        <v>0</v>
      </c>
      <c r="K293" s="156"/>
      <c r="L293" s="176"/>
    </row>
    <row r="294" spans="1:12">
      <c r="A294" s="186"/>
      <c r="B294" s="459"/>
      <c r="C294" s="460"/>
      <c r="D294" s="460"/>
      <c r="E294" s="461"/>
      <c r="F294" s="151"/>
      <c r="G294" s="151"/>
      <c r="H294" s="161"/>
      <c r="I294" s="151"/>
      <c r="J294" s="151">
        <f t="shared" si="4"/>
        <v>0</v>
      </c>
      <c r="K294" s="156"/>
      <c r="L294" s="176"/>
    </row>
    <row r="295" spans="1:12">
      <c r="A295" s="186"/>
      <c r="B295" s="459"/>
      <c r="C295" s="460"/>
      <c r="D295" s="460"/>
      <c r="E295" s="461"/>
      <c r="F295" s="151"/>
      <c r="G295" s="151"/>
      <c r="H295" s="151"/>
      <c r="I295" s="151"/>
      <c r="J295" s="151">
        <f t="shared" si="4"/>
        <v>0</v>
      </c>
      <c r="K295" s="156"/>
      <c r="L295" s="176"/>
    </row>
    <row r="296" spans="1:12">
      <c r="A296" s="177" t="s">
        <v>317</v>
      </c>
      <c r="B296" s="442" t="s">
        <v>318</v>
      </c>
      <c r="C296" s="443"/>
      <c r="D296" s="443"/>
      <c r="E296" s="444"/>
      <c r="F296" s="188"/>
      <c r="G296" s="151"/>
      <c r="H296" s="188"/>
      <c r="I296" s="188"/>
      <c r="J296" s="151">
        <f t="shared" si="4"/>
        <v>0</v>
      </c>
      <c r="K296" s="156"/>
      <c r="L296" s="176"/>
    </row>
    <row r="297" spans="1:12">
      <c r="A297" s="186"/>
      <c r="B297" s="442" t="s">
        <v>319</v>
      </c>
      <c r="C297" s="443"/>
      <c r="D297" s="443"/>
      <c r="E297" s="444"/>
      <c r="F297" s="151"/>
      <c r="G297" s="151"/>
      <c r="H297" s="151"/>
      <c r="I297" s="188"/>
      <c r="J297" s="151">
        <f t="shared" si="4"/>
        <v>0</v>
      </c>
      <c r="K297" s="156"/>
      <c r="L297" s="176"/>
    </row>
    <row r="298" spans="1:12">
      <c r="A298" s="178"/>
      <c r="B298" s="442" t="s">
        <v>320</v>
      </c>
      <c r="C298" s="443"/>
      <c r="D298" s="443"/>
      <c r="E298" s="444"/>
      <c r="F298" s="151"/>
      <c r="G298" s="151"/>
      <c r="H298" s="151"/>
      <c r="I298" s="188"/>
      <c r="J298" s="151">
        <f t="shared" si="4"/>
        <v>0</v>
      </c>
      <c r="K298" s="156"/>
      <c r="L298" s="176"/>
    </row>
    <row r="299" spans="1:12">
      <c r="A299" s="178"/>
      <c r="B299" s="442" t="s">
        <v>321</v>
      </c>
      <c r="C299" s="443"/>
      <c r="D299" s="443"/>
      <c r="E299" s="444"/>
      <c r="F299" s="151"/>
      <c r="G299" s="151"/>
      <c r="H299" s="151"/>
      <c r="I299" s="188"/>
      <c r="J299" s="151">
        <f t="shared" si="4"/>
        <v>0</v>
      </c>
      <c r="K299" s="156"/>
      <c r="L299" s="176"/>
    </row>
    <row r="300" spans="1:12">
      <c r="A300" s="178"/>
      <c r="B300" s="442" t="s">
        <v>322</v>
      </c>
      <c r="C300" s="443"/>
      <c r="D300" s="443"/>
      <c r="E300" s="444"/>
      <c r="F300" s="151"/>
      <c r="G300" s="151"/>
      <c r="H300" s="151"/>
      <c r="I300" s="188"/>
      <c r="J300" s="151">
        <f t="shared" si="4"/>
        <v>0</v>
      </c>
      <c r="K300" s="156"/>
      <c r="L300" s="176"/>
    </row>
    <row r="301" spans="1:12">
      <c r="A301" s="178"/>
      <c r="B301" s="442" t="s">
        <v>323</v>
      </c>
      <c r="C301" s="443"/>
      <c r="D301" s="443"/>
      <c r="E301" s="444"/>
      <c r="F301" s="151"/>
      <c r="G301" s="151"/>
      <c r="H301" s="151"/>
      <c r="I301" s="188"/>
      <c r="J301" s="151">
        <f t="shared" si="4"/>
        <v>0</v>
      </c>
      <c r="K301" s="156"/>
      <c r="L301" s="176"/>
    </row>
    <row r="302" spans="1:12">
      <c r="A302" s="178"/>
      <c r="B302" s="442" t="s">
        <v>324</v>
      </c>
      <c r="C302" s="443"/>
      <c r="D302" s="443"/>
      <c r="E302" s="444"/>
      <c r="F302" s="151"/>
      <c r="G302" s="151"/>
      <c r="H302" s="151"/>
      <c r="I302" s="188"/>
      <c r="J302" s="151">
        <f t="shared" si="4"/>
        <v>0</v>
      </c>
      <c r="K302" s="156"/>
      <c r="L302" s="176"/>
    </row>
    <row r="303" spans="1:12">
      <c r="A303" s="178"/>
      <c r="B303" s="442" t="s">
        <v>314</v>
      </c>
      <c r="C303" s="443"/>
      <c r="D303" s="443"/>
      <c r="E303" s="444"/>
      <c r="F303" s="151"/>
      <c r="G303" s="151"/>
      <c r="H303" s="151"/>
      <c r="I303" s="188"/>
      <c r="J303" s="151">
        <f t="shared" si="4"/>
        <v>0</v>
      </c>
      <c r="K303" s="156"/>
      <c r="L303" s="176"/>
    </row>
    <row r="304" spans="1:12">
      <c r="A304" s="178"/>
      <c r="B304" s="442" t="s">
        <v>325</v>
      </c>
      <c r="C304" s="443"/>
      <c r="D304" s="443"/>
      <c r="E304" s="444"/>
      <c r="F304" s="151"/>
      <c r="G304" s="151"/>
      <c r="H304" s="151"/>
      <c r="I304" s="188"/>
      <c r="J304" s="151">
        <f t="shared" si="4"/>
        <v>0</v>
      </c>
      <c r="K304" s="156"/>
      <c r="L304" s="176"/>
    </row>
    <row r="305" spans="1:12">
      <c r="A305" s="178"/>
      <c r="B305" s="442" t="s">
        <v>326</v>
      </c>
      <c r="C305" s="443"/>
      <c r="D305" s="443"/>
      <c r="E305" s="444"/>
      <c r="F305" s="151"/>
      <c r="G305" s="151"/>
      <c r="H305" s="151"/>
      <c r="I305" s="188"/>
      <c r="J305" s="151">
        <f t="shared" si="4"/>
        <v>0</v>
      </c>
      <c r="K305" s="156"/>
      <c r="L305" s="176"/>
    </row>
    <row r="306" spans="1:12">
      <c r="A306" s="178"/>
      <c r="B306" s="442" t="s">
        <v>327</v>
      </c>
      <c r="C306" s="443"/>
      <c r="D306" s="443"/>
      <c r="E306" s="444"/>
      <c r="F306" s="151"/>
      <c r="G306" s="151"/>
      <c r="H306" s="151"/>
      <c r="I306" s="188"/>
      <c r="J306" s="151">
        <f t="shared" si="4"/>
        <v>0</v>
      </c>
      <c r="K306" s="156"/>
      <c r="L306" s="176"/>
    </row>
    <row r="307" spans="1:12">
      <c r="A307" s="178"/>
      <c r="B307" s="442" t="s">
        <v>315</v>
      </c>
      <c r="C307" s="443"/>
      <c r="D307" s="443"/>
      <c r="E307" s="444"/>
      <c r="F307" s="151"/>
      <c r="G307" s="151"/>
      <c r="H307" s="151"/>
      <c r="I307" s="151"/>
      <c r="J307" s="151">
        <f t="shared" si="4"/>
        <v>0</v>
      </c>
      <c r="K307" s="156"/>
      <c r="L307" s="176"/>
    </row>
    <row r="308" spans="1:12">
      <c r="A308" s="178"/>
      <c r="B308" s="442" t="s">
        <v>328</v>
      </c>
      <c r="C308" s="443"/>
      <c r="D308" s="443"/>
      <c r="E308" s="444"/>
      <c r="F308" s="151"/>
      <c r="G308" s="151"/>
      <c r="H308" s="151"/>
      <c r="I308" s="188"/>
      <c r="J308" s="151">
        <f t="shared" si="4"/>
        <v>0</v>
      </c>
      <c r="K308" s="156"/>
      <c r="L308" s="176"/>
    </row>
    <row r="309" spans="1:12">
      <c r="A309" s="178"/>
      <c r="B309" s="442" t="s">
        <v>878</v>
      </c>
      <c r="C309" s="443"/>
      <c r="D309" s="443"/>
      <c r="E309" s="444"/>
      <c r="F309" s="151"/>
      <c r="G309" s="151"/>
      <c r="H309" s="151"/>
      <c r="I309" s="188"/>
      <c r="J309" s="151">
        <f t="shared" si="4"/>
        <v>0</v>
      </c>
      <c r="K309" s="156"/>
      <c r="L309" s="176"/>
    </row>
    <row r="310" spans="1:12">
      <c r="A310" s="178"/>
      <c r="B310" s="442" t="s">
        <v>329</v>
      </c>
      <c r="C310" s="443"/>
      <c r="D310" s="443"/>
      <c r="E310" s="444"/>
      <c r="F310" s="151"/>
      <c r="G310" s="151"/>
      <c r="H310" s="151"/>
      <c r="I310" s="188"/>
      <c r="J310" s="151">
        <f t="shared" si="4"/>
        <v>0</v>
      </c>
      <c r="K310" s="156"/>
      <c r="L310" s="176"/>
    </row>
    <row r="311" spans="1:12">
      <c r="A311" s="178"/>
      <c r="B311" s="442" t="s">
        <v>316</v>
      </c>
      <c r="C311" s="443"/>
      <c r="D311" s="443"/>
      <c r="E311" s="444"/>
      <c r="F311" s="151"/>
      <c r="G311" s="151"/>
      <c r="H311" s="151"/>
      <c r="I311" s="188"/>
      <c r="J311" s="151">
        <f t="shared" si="4"/>
        <v>0</v>
      </c>
      <c r="K311" s="156"/>
      <c r="L311" s="176"/>
    </row>
    <row r="312" spans="1:12">
      <c r="A312" s="178"/>
      <c r="B312" s="442" t="s">
        <v>330</v>
      </c>
      <c r="C312" s="443"/>
      <c r="D312" s="443"/>
      <c r="E312" s="444"/>
      <c r="F312" s="151"/>
      <c r="G312" s="151"/>
      <c r="H312" s="151"/>
      <c r="I312" s="188"/>
      <c r="J312" s="151">
        <f t="shared" si="4"/>
        <v>0</v>
      </c>
      <c r="K312" s="156"/>
      <c r="L312" s="176"/>
    </row>
    <row r="313" spans="1:12">
      <c r="A313" s="178"/>
      <c r="B313" s="442" t="s">
        <v>331</v>
      </c>
      <c r="C313" s="443"/>
      <c r="D313" s="443"/>
      <c r="E313" s="444"/>
      <c r="F313" s="151"/>
      <c r="G313" s="151"/>
      <c r="H313" s="151"/>
      <c r="I313" s="188"/>
      <c r="J313" s="151">
        <f t="shared" si="4"/>
        <v>0</v>
      </c>
      <c r="K313" s="156"/>
      <c r="L313" s="176"/>
    </row>
    <row r="314" spans="1:12" ht="15.75" thickBot="1">
      <c r="A314" s="178"/>
      <c r="B314" s="459"/>
      <c r="C314" s="460"/>
      <c r="D314" s="460"/>
      <c r="E314" s="461"/>
      <c r="F314" s="151"/>
      <c r="G314" s="151"/>
      <c r="H314" s="151"/>
      <c r="I314" s="188"/>
      <c r="J314" s="151">
        <f t="shared" si="4"/>
        <v>0</v>
      </c>
      <c r="K314" s="156"/>
      <c r="L314" s="176"/>
    </row>
    <row r="315" spans="1:12" ht="15.75" thickBot="1">
      <c r="A315" s="189" t="s">
        <v>522</v>
      </c>
      <c r="B315" s="443" t="s">
        <v>523</v>
      </c>
      <c r="C315" s="443"/>
      <c r="D315" s="443"/>
      <c r="E315" s="444"/>
      <c r="F315" s="151"/>
      <c r="G315" s="151"/>
      <c r="H315" s="151"/>
      <c r="I315" s="151"/>
      <c r="J315" s="151">
        <f t="shared" si="4"/>
        <v>0</v>
      </c>
      <c r="K315" s="156"/>
      <c r="L315" s="176"/>
    </row>
    <row r="316" spans="1:12">
      <c r="A316" s="186"/>
      <c r="B316" s="442" t="s">
        <v>524</v>
      </c>
      <c r="C316" s="443"/>
      <c r="D316" s="443"/>
      <c r="E316" s="444"/>
      <c r="F316" s="151"/>
      <c r="G316" s="151"/>
      <c r="H316" s="151"/>
      <c r="I316" s="151"/>
      <c r="J316" s="151">
        <f t="shared" si="4"/>
        <v>0</v>
      </c>
      <c r="K316" s="156"/>
      <c r="L316" s="176"/>
    </row>
    <row r="317" spans="1:12">
      <c r="A317" s="186"/>
      <c r="B317" s="442" t="s">
        <v>525</v>
      </c>
      <c r="C317" s="443"/>
      <c r="D317" s="443"/>
      <c r="E317" s="444"/>
      <c r="F317" s="151"/>
      <c r="G317" s="151"/>
      <c r="H317" s="151"/>
      <c r="I317" s="151"/>
      <c r="J317" s="151">
        <f t="shared" si="4"/>
        <v>0</v>
      </c>
      <c r="K317" s="156"/>
      <c r="L317" s="176"/>
    </row>
    <row r="318" spans="1:12">
      <c r="A318" s="186"/>
      <c r="B318" s="442" t="s">
        <v>526</v>
      </c>
      <c r="C318" s="443"/>
      <c r="D318" s="443"/>
      <c r="E318" s="444"/>
      <c r="F318" s="151"/>
      <c r="G318" s="151"/>
      <c r="H318" s="151"/>
      <c r="I318" s="151"/>
      <c r="J318" s="151">
        <f t="shared" si="4"/>
        <v>0</v>
      </c>
      <c r="K318" s="156"/>
      <c r="L318" s="176"/>
    </row>
    <row r="319" spans="1:12">
      <c r="A319" s="186"/>
      <c r="B319" s="442" t="s">
        <v>527</v>
      </c>
      <c r="C319" s="443"/>
      <c r="D319" s="443"/>
      <c r="E319" s="444"/>
      <c r="F319" s="151"/>
      <c r="G319" s="151"/>
      <c r="H319" s="151"/>
      <c r="I319" s="151"/>
      <c r="J319" s="151">
        <f t="shared" si="4"/>
        <v>0</v>
      </c>
      <c r="K319" s="156"/>
      <c r="L319" s="176"/>
    </row>
    <row r="320" spans="1:12">
      <c r="A320" s="186"/>
      <c r="B320" s="442" t="s">
        <v>528</v>
      </c>
      <c r="C320" s="443"/>
      <c r="D320" s="443"/>
      <c r="E320" s="444"/>
      <c r="F320" s="151"/>
      <c r="G320" s="151"/>
      <c r="H320" s="151"/>
      <c r="I320" s="151"/>
      <c r="J320" s="151">
        <f t="shared" si="4"/>
        <v>0</v>
      </c>
      <c r="K320" s="156"/>
      <c r="L320" s="176"/>
    </row>
    <row r="321" spans="1:12">
      <c r="A321" s="186"/>
      <c r="B321" s="442" t="s">
        <v>529</v>
      </c>
      <c r="C321" s="443"/>
      <c r="D321" s="443"/>
      <c r="E321" s="444"/>
      <c r="F321" s="151"/>
      <c r="G321" s="151"/>
      <c r="H321" s="151"/>
      <c r="I321" s="151"/>
      <c r="J321" s="151">
        <f t="shared" si="4"/>
        <v>0</v>
      </c>
      <c r="K321" s="156"/>
      <c r="L321" s="176"/>
    </row>
    <row r="322" spans="1:12">
      <c r="A322" s="186"/>
      <c r="B322" s="413" t="s">
        <v>851</v>
      </c>
      <c r="C322" s="411"/>
      <c r="D322" s="411"/>
      <c r="E322" s="412"/>
      <c r="F322" s="151"/>
      <c r="G322" s="151"/>
      <c r="H322" s="151"/>
      <c r="I322" s="151"/>
      <c r="J322" s="151">
        <f t="shared" si="4"/>
        <v>0</v>
      </c>
      <c r="K322" s="156"/>
      <c r="L322" s="176"/>
    </row>
    <row r="323" spans="1:12">
      <c r="A323" s="186"/>
      <c r="B323" s="413" t="s">
        <v>162</v>
      </c>
      <c r="C323" s="411"/>
      <c r="D323" s="411"/>
      <c r="E323" s="412"/>
      <c r="F323" s="151"/>
      <c r="G323" s="151"/>
      <c r="H323" s="151"/>
      <c r="I323" s="151"/>
      <c r="J323" s="151">
        <f t="shared" si="4"/>
        <v>0</v>
      </c>
      <c r="K323" s="156"/>
      <c r="L323" s="176"/>
    </row>
    <row r="324" spans="1:12">
      <c r="A324" s="186"/>
      <c r="B324" s="413" t="s">
        <v>852</v>
      </c>
      <c r="C324" s="411"/>
      <c r="D324" s="411"/>
      <c r="E324" s="412"/>
      <c r="F324" s="151"/>
      <c r="G324" s="151"/>
      <c r="H324" s="151"/>
      <c r="I324" s="151"/>
      <c r="J324" s="151">
        <f t="shared" si="4"/>
        <v>0</v>
      </c>
      <c r="K324" s="156"/>
      <c r="L324" s="176"/>
    </row>
    <row r="325" spans="1:12">
      <c r="A325" s="186"/>
      <c r="B325" s="442" t="s">
        <v>866</v>
      </c>
      <c r="C325" s="443"/>
      <c r="D325" s="443"/>
      <c r="E325" s="444"/>
      <c r="F325" s="151"/>
      <c r="G325" s="151"/>
      <c r="H325" s="151"/>
      <c r="I325" s="151"/>
      <c r="J325" s="151">
        <f t="shared" si="4"/>
        <v>0</v>
      </c>
      <c r="K325" s="156"/>
      <c r="L325" s="176"/>
    </row>
    <row r="326" spans="1:12">
      <c r="A326" s="186"/>
      <c r="B326" s="442" t="s">
        <v>530</v>
      </c>
      <c r="C326" s="443"/>
      <c r="D326" s="443"/>
      <c r="E326" s="444"/>
      <c r="F326" s="151"/>
      <c r="G326" s="151"/>
      <c r="H326" s="151"/>
      <c r="I326" s="151"/>
      <c r="J326" s="151">
        <f t="shared" si="4"/>
        <v>0</v>
      </c>
      <c r="K326" s="156"/>
      <c r="L326" s="176"/>
    </row>
    <row r="327" spans="1:12">
      <c r="A327" s="186"/>
      <c r="B327" s="442" t="s">
        <v>531</v>
      </c>
      <c r="C327" s="443"/>
      <c r="D327" s="443"/>
      <c r="E327" s="444"/>
      <c r="F327" s="151"/>
      <c r="G327" s="151"/>
      <c r="H327" s="151"/>
      <c r="I327" s="151"/>
      <c r="J327" s="151">
        <f t="shared" si="4"/>
        <v>0</v>
      </c>
      <c r="K327" s="156"/>
      <c r="L327" s="176"/>
    </row>
    <row r="328" spans="1:12">
      <c r="A328" s="186"/>
      <c r="B328" s="442" t="s">
        <v>532</v>
      </c>
      <c r="C328" s="443"/>
      <c r="D328" s="443"/>
      <c r="E328" s="444"/>
      <c r="F328" s="151"/>
      <c r="G328" s="151"/>
      <c r="H328" s="151"/>
      <c r="I328" s="151"/>
      <c r="J328" s="151">
        <f t="shared" si="4"/>
        <v>0</v>
      </c>
      <c r="K328" s="156"/>
      <c r="L328" s="176"/>
    </row>
    <row r="329" spans="1:12">
      <c r="A329" s="186"/>
      <c r="B329" s="442" t="s">
        <v>533</v>
      </c>
      <c r="C329" s="443"/>
      <c r="D329" s="443"/>
      <c r="E329" s="444"/>
      <c r="F329" s="151"/>
      <c r="G329" s="151"/>
      <c r="H329" s="151"/>
      <c r="I329" s="151"/>
      <c r="J329" s="151">
        <f t="shared" si="4"/>
        <v>0</v>
      </c>
      <c r="K329" s="156"/>
      <c r="L329" s="176"/>
    </row>
    <row r="330" spans="1:12">
      <c r="A330" s="186"/>
      <c r="B330" s="442" t="s">
        <v>534</v>
      </c>
      <c r="C330" s="443"/>
      <c r="D330" s="443"/>
      <c r="E330" s="444"/>
      <c r="F330" s="151"/>
      <c r="G330" s="151"/>
      <c r="H330" s="151"/>
      <c r="I330" s="151"/>
      <c r="J330" s="151">
        <f t="shared" si="4"/>
        <v>0</v>
      </c>
      <c r="K330" s="156"/>
      <c r="L330" s="176"/>
    </row>
    <row r="331" spans="1:12">
      <c r="A331" s="186"/>
      <c r="B331" s="442" t="s">
        <v>535</v>
      </c>
      <c r="C331" s="443"/>
      <c r="D331" s="443"/>
      <c r="E331" s="444"/>
      <c r="F331" s="151"/>
      <c r="G331" s="151"/>
      <c r="H331" s="151"/>
      <c r="I331" s="151"/>
      <c r="J331" s="151">
        <f t="shared" si="4"/>
        <v>0</v>
      </c>
      <c r="K331" s="156"/>
      <c r="L331" s="176"/>
    </row>
    <row r="332" spans="1:12">
      <c r="A332" s="186"/>
      <c r="B332" s="442" t="s">
        <v>536</v>
      </c>
      <c r="C332" s="443"/>
      <c r="D332" s="443"/>
      <c r="E332" s="444"/>
      <c r="F332" s="151"/>
      <c r="G332" s="151"/>
      <c r="H332" s="151"/>
      <c r="I332" s="151"/>
      <c r="J332" s="151">
        <f t="shared" si="4"/>
        <v>0</v>
      </c>
      <c r="K332" s="156"/>
      <c r="L332" s="176"/>
    </row>
    <row r="333" spans="1:12">
      <c r="A333" s="186"/>
      <c r="B333" s="442" t="s">
        <v>537</v>
      </c>
      <c r="C333" s="443"/>
      <c r="D333" s="443"/>
      <c r="E333" s="444"/>
      <c r="F333" s="151"/>
      <c r="G333" s="151"/>
      <c r="H333" s="151"/>
      <c r="I333" s="151"/>
      <c r="J333" s="151">
        <f t="shared" si="4"/>
        <v>0</v>
      </c>
      <c r="K333" s="156"/>
      <c r="L333" s="176"/>
    </row>
    <row r="334" spans="1:12">
      <c r="A334" s="186"/>
      <c r="B334" s="442" t="s">
        <v>538</v>
      </c>
      <c r="C334" s="443"/>
      <c r="D334" s="443"/>
      <c r="E334" s="444"/>
      <c r="F334" s="151"/>
      <c r="G334" s="151"/>
      <c r="H334" s="151"/>
      <c r="I334" s="151"/>
      <c r="J334" s="151">
        <f t="shared" si="4"/>
        <v>0</v>
      </c>
      <c r="K334" s="156"/>
      <c r="L334" s="176"/>
    </row>
    <row r="335" spans="1:12">
      <c r="A335" s="186"/>
      <c r="B335" s="442" t="s">
        <v>539</v>
      </c>
      <c r="C335" s="443"/>
      <c r="D335" s="443"/>
      <c r="E335" s="444"/>
      <c r="F335" s="151"/>
      <c r="G335" s="151"/>
      <c r="H335" s="151"/>
      <c r="I335" s="151"/>
      <c r="J335" s="151">
        <f t="shared" si="4"/>
        <v>0</v>
      </c>
      <c r="K335" s="156"/>
      <c r="L335" s="176"/>
    </row>
    <row r="336" spans="1:12">
      <c r="A336" s="186"/>
      <c r="B336" s="442" t="s">
        <v>540</v>
      </c>
      <c r="C336" s="443"/>
      <c r="D336" s="443"/>
      <c r="E336" s="444"/>
      <c r="F336" s="151"/>
      <c r="G336" s="151"/>
      <c r="H336" s="151"/>
      <c r="I336" s="151"/>
      <c r="J336" s="151">
        <f t="shared" si="4"/>
        <v>0</v>
      </c>
      <c r="K336" s="156"/>
      <c r="L336" s="176"/>
    </row>
    <row r="337" spans="1:12">
      <c r="A337" s="186"/>
      <c r="B337" s="442" t="s">
        <v>541</v>
      </c>
      <c r="C337" s="443"/>
      <c r="D337" s="443"/>
      <c r="E337" s="444"/>
      <c r="F337" s="151"/>
      <c r="G337" s="151"/>
      <c r="H337" s="151"/>
      <c r="I337" s="151"/>
      <c r="J337" s="151">
        <f t="shared" si="4"/>
        <v>0</v>
      </c>
      <c r="K337" s="156"/>
      <c r="L337" s="176"/>
    </row>
    <row r="338" spans="1:12">
      <c r="A338" s="186"/>
      <c r="B338" s="442" t="s">
        <v>542</v>
      </c>
      <c r="C338" s="443"/>
      <c r="D338" s="443"/>
      <c r="E338" s="444"/>
      <c r="F338" s="151"/>
      <c r="G338" s="151"/>
      <c r="H338" s="151"/>
      <c r="I338" s="151"/>
      <c r="J338" s="151">
        <f t="shared" si="4"/>
        <v>0</v>
      </c>
      <c r="K338" s="156"/>
      <c r="L338" s="176"/>
    </row>
    <row r="339" spans="1:12">
      <c r="A339" s="186"/>
      <c r="B339" s="442" t="s">
        <v>543</v>
      </c>
      <c r="C339" s="443"/>
      <c r="D339" s="443"/>
      <c r="E339" s="444"/>
      <c r="F339" s="151"/>
      <c r="G339" s="151"/>
      <c r="H339" s="151"/>
      <c r="I339" s="151"/>
      <c r="J339" s="151">
        <f t="shared" si="4"/>
        <v>0</v>
      </c>
      <c r="K339" s="156"/>
      <c r="L339" s="176"/>
    </row>
    <row r="340" spans="1:12">
      <c r="A340" s="186"/>
      <c r="B340" s="442" t="s">
        <v>544</v>
      </c>
      <c r="C340" s="443"/>
      <c r="D340" s="443"/>
      <c r="E340" s="444"/>
      <c r="F340" s="151"/>
      <c r="G340" s="151"/>
      <c r="H340" s="151"/>
      <c r="I340" s="151"/>
      <c r="J340" s="151">
        <f t="shared" si="4"/>
        <v>0</v>
      </c>
      <c r="K340" s="156"/>
      <c r="L340" s="176"/>
    </row>
    <row r="341" spans="1:12">
      <c r="A341" s="186"/>
      <c r="B341" s="442" t="s">
        <v>545</v>
      </c>
      <c r="C341" s="443"/>
      <c r="D341" s="443"/>
      <c r="E341" s="444"/>
      <c r="F341" s="151"/>
      <c r="G341" s="151"/>
      <c r="H341" s="151"/>
      <c r="I341" s="151"/>
      <c r="J341" s="151">
        <f t="shared" ref="J341:J405" si="5">(H341-I341)</f>
        <v>0</v>
      </c>
      <c r="K341" s="156"/>
      <c r="L341" s="176"/>
    </row>
    <row r="342" spans="1:12">
      <c r="A342" s="186"/>
      <c r="B342" s="442" t="s">
        <v>546</v>
      </c>
      <c r="C342" s="443"/>
      <c r="D342" s="443"/>
      <c r="E342" s="444"/>
      <c r="F342" s="151"/>
      <c r="G342" s="151"/>
      <c r="H342" s="151"/>
      <c r="I342" s="151"/>
      <c r="J342" s="151">
        <f t="shared" si="5"/>
        <v>0</v>
      </c>
      <c r="K342" s="156"/>
      <c r="L342" s="176"/>
    </row>
    <row r="343" spans="1:12">
      <c r="A343" s="186"/>
      <c r="B343" s="442" t="s">
        <v>547</v>
      </c>
      <c r="C343" s="443"/>
      <c r="D343" s="443"/>
      <c r="E343" s="444"/>
      <c r="F343" s="151"/>
      <c r="G343" s="151"/>
      <c r="H343" s="151"/>
      <c r="I343" s="151"/>
      <c r="J343" s="151">
        <f t="shared" si="5"/>
        <v>0</v>
      </c>
      <c r="K343" s="156"/>
      <c r="L343" s="176"/>
    </row>
    <row r="344" spans="1:12">
      <c r="A344" s="186"/>
      <c r="B344" s="442" t="s">
        <v>548</v>
      </c>
      <c r="C344" s="443"/>
      <c r="D344" s="443"/>
      <c r="E344" s="444"/>
      <c r="F344" s="151"/>
      <c r="G344" s="151"/>
      <c r="H344" s="151"/>
      <c r="I344" s="151"/>
      <c r="J344" s="151">
        <f t="shared" si="5"/>
        <v>0</v>
      </c>
      <c r="K344" s="156"/>
      <c r="L344" s="176"/>
    </row>
    <row r="345" spans="1:12">
      <c r="A345" s="186"/>
      <c r="B345" s="442" t="s">
        <v>549</v>
      </c>
      <c r="C345" s="443"/>
      <c r="D345" s="443"/>
      <c r="E345" s="444"/>
      <c r="F345" s="151"/>
      <c r="G345" s="151"/>
      <c r="H345" s="151"/>
      <c r="I345" s="151"/>
      <c r="J345" s="151">
        <f t="shared" si="5"/>
        <v>0</v>
      </c>
      <c r="K345" s="156"/>
      <c r="L345" s="176"/>
    </row>
    <row r="346" spans="1:12">
      <c r="A346" s="186"/>
      <c r="B346" s="442" t="s">
        <v>550</v>
      </c>
      <c r="C346" s="443"/>
      <c r="D346" s="443"/>
      <c r="E346" s="444"/>
      <c r="F346" s="151"/>
      <c r="G346" s="151"/>
      <c r="H346" s="151"/>
      <c r="I346" s="151"/>
      <c r="J346" s="151">
        <f t="shared" si="5"/>
        <v>0</v>
      </c>
      <c r="K346" s="156"/>
      <c r="L346" s="176"/>
    </row>
    <row r="347" spans="1:12">
      <c r="A347" s="186"/>
      <c r="B347" s="442" t="s">
        <v>551</v>
      </c>
      <c r="C347" s="443"/>
      <c r="D347" s="443"/>
      <c r="E347" s="444"/>
      <c r="F347" s="151"/>
      <c r="G347" s="151"/>
      <c r="H347" s="151"/>
      <c r="I347" s="151"/>
      <c r="J347" s="151">
        <f t="shared" si="5"/>
        <v>0</v>
      </c>
      <c r="K347" s="156"/>
      <c r="L347" s="176"/>
    </row>
    <row r="348" spans="1:12">
      <c r="A348" s="186"/>
      <c r="B348" s="442" t="s">
        <v>552</v>
      </c>
      <c r="C348" s="443"/>
      <c r="D348" s="443"/>
      <c r="E348" s="444"/>
      <c r="F348" s="151"/>
      <c r="G348" s="151"/>
      <c r="H348" s="151"/>
      <c r="I348" s="151"/>
      <c r="J348" s="151">
        <f t="shared" si="5"/>
        <v>0</v>
      </c>
      <c r="K348" s="156"/>
      <c r="L348" s="176"/>
    </row>
    <row r="349" spans="1:12">
      <c r="A349" s="186"/>
      <c r="B349" s="442" t="s">
        <v>553</v>
      </c>
      <c r="C349" s="443"/>
      <c r="D349" s="443"/>
      <c r="E349" s="444"/>
      <c r="F349" s="151"/>
      <c r="G349" s="151"/>
      <c r="H349" s="151"/>
      <c r="I349" s="151"/>
      <c r="J349" s="151">
        <f t="shared" si="5"/>
        <v>0</v>
      </c>
      <c r="K349" s="156"/>
      <c r="L349" s="176"/>
    </row>
    <row r="350" spans="1:12">
      <c r="A350" s="178"/>
      <c r="B350" s="442" t="s">
        <v>554</v>
      </c>
      <c r="C350" s="443"/>
      <c r="D350" s="443"/>
      <c r="E350" s="444"/>
      <c r="F350" s="151"/>
      <c r="G350" s="151"/>
      <c r="H350" s="151"/>
      <c r="I350" s="151"/>
      <c r="J350" s="151">
        <f t="shared" si="5"/>
        <v>0</v>
      </c>
      <c r="K350" s="156"/>
      <c r="L350" s="176"/>
    </row>
    <row r="351" spans="1:12" ht="15.75" thickBot="1">
      <c r="A351" s="178"/>
      <c r="B351" s="459"/>
      <c r="C351" s="460"/>
      <c r="D351" s="460"/>
      <c r="E351" s="461"/>
      <c r="F351" s="151"/>
      <c r="G351" s="151"/>
      <c r="H351" s="151"/>
      <c r="I351" s="151"/>
      <c r="J351" s="151">
        <f t="shared" si="5"/>
        <v>0</v>
      </c>
      <c r="K351" s="156"/>
      <c r="L351" s="176"/>
    </row>
    <row r="352" spans="1:12" ht="15.75" thickBot="1">
      <c r="A352" s="189" t="s">
        <v>555</v>
      </c>
      <c r="B352" s="443" t="s">
        <v>556</v>
      </c>
      <c r="C352" s="443"/>
      <c r="D352" s="443"/>
      <c r="E352" s="444"/>
      <c r="F352" s="151"/>
      <c r="G352" s="151"/>
      <c r="H352" s="151"/>
      <c r="I352" s="151"/>
      <c r="J352" s="151">
        <f t="shared" si="5"/>
        <v>0</v>
      </c>
      <c r="K352" s="156"/>
      <c r="L352" s="176"/>
    </row>
    <row r="353" spans="1:12">
      <c r="A353" s="186"/>
      <c r="B353" s="413" t="s">
        <v>942</v>
      </c>
      <c r="C353" s="411"/>
      <c r="D353" s="411"/>
      <c r="E353" s="412"/>
      <c r="F353" s="151"/>
      <c r="G353" s="151"/>
      <c r="H353" s="151"/>
      <c r="I353" s="151"/>
      <c r="J353" s="151">
        <f t="shared" si="5"/>
        <v>0</v>
      </c>
      <c r="K353" s="156"/>
      <c r="L353" s="176"/>
    </row>
    <row r="354" spans="1:12">
      <c r="A354" s="186"/>
      <c r="B354" s="413" t="s">
        <v>943</v>
      </c>
      <c r="C354" s="411"/>
      <c r="D354" s="411"/>
      <c r="E354" s="412"/>
      <c r="F354" s="151"/>
      <c r="G354" s="151"/>
      <c r="H354" s="151"/>
      <c r="I354" s="151"/>
      <c r="J354" s="151">
        <f t="shared" si="5"/>
        <v>0</v>
      </c>
      <c r="K354" s="156"/>
      <c r="L354" s="176"/>
    </row>
    <row r="355" spans="1:12">
      <c r="A355" s="186"/>
      <c r="B355" s="442" t="s">
        <v>557</v>
      </c>
      <c r="C355" s="443"/>
      <c r="D355" s="443"/>
      <c r="E355" s="444"/>
      <c r="F355" s="151"/>
      <c r="G355" s="151"/>
      <c r="H355" s="151"/>
      <c r="I355" s="151"/>
      <c r="J355" s="151">
        <f t="shared" si="5"/>
        <v>0</v>
      </c>
      <c r="K355" s="156"/>
      <c r="L355" s="176"/>
    </row>
    <row r="356" spans="1:12">
      <c r="A356" s="186"/>
      <c r="B356" s="442" t="s">
        <v>558</v>
      </c>
      <c r="C356" s="443"/>
      <c r="D356" s="443"/>
      <c r="E356" s="444"/>
      <c r="F356" s="151"/>
      <c r="G356" s="151"/>
      <c r="H356" s="151"/>
      <c r="I356" s="151"/>
      <c r="J356" s="151">
        <f t="shared" si="5"/>
        <v>0</v>
      </c>
      <c r="K356" s="156"/>
      <c r="L356" s="176"/>
    </row>
    <row r="357" spans="1:12">
      <c r="A357" s="186"/>
      <c r="B357" s="459"/>
      <c r="C357" s="460"/>
      <c r="D357" s="460"/>
      <c r="E357" s="461"/>
      <c r="F357" s="151"/>
      <c r="G357" s="151"/>
      <c r="H357" s="151"/>
      <c r="I357" s="151"/>
      <c r="J357" s="151">
        <f t="shared" si="5"/>
        <v>0</v>
      </c>
      <c r="K357" s="156"/>
      <c r="L357" s="176"/>
    </row>
    <row r="358" spans="1:12" ht="15.75" thickBot="1">
      <c r="A358" s="190"/>
      <c r="B358" s="459"/>
      <c r="C358" s="460"/>
      <c r="D358" s="460"/>
      <c r="E358" s="461"/>
      <c r="F358" s="151"/>
      <c r="G358" s="151"/>
      <c r="H358" s="151"/>
      <c r="I358" s="151"/>
      <c r="J358" s="151">
        <f t="shared" si="5"/>
        <v>0</v>
      </c>
      <c r="K358" s="156"/>
      <c r="L358" s="176"/>
    </row>
    <row r="359" spans="1:12" ht="15.75" thickBot="1">
      <c r="A359" s="189" t="s">
        <v>561</v>
      </c>
      <c r="B359" s="464" t="s">
        <v>562</v>
      </c>
      <c r="C359" s="464"/>
      <c r="D359" s="464"/>
      <c r="E359" s="465"/>
      <c r="F359" s="151"/>
      <c r="G359" s="151"/>
      <c r="H359" s="151"/>
      <c r="I359" s="151"/>
      <c r="J359" s="151">
        <f t="shared" si="5"/>
        <v>0</v>
      </c>
      <c r="K359" s="156"/>
      <c r="L359" s="176"/>
    </row>
    <row r="360" spans="1:12">
      <c r="A360" s="178"/>
      <c r="B360" s="466" t="s">
        <v>563</v>
      </c>
      <c r="C360" s="464"/>
      <c r="D360" s="464"/>
      <c r="E360" s="465"/>
      <c r="F360" s="151"/>
      <c r="G360" s="151"/>
      <c r="H360" s="151"/>
      <c r="I360" s="151"/>
      <c r="J360" s="151">
        <f t="shared" si="5"/>
        <v>0</v>
      </c>
      <c r="K360" s="156"/>
      <c r="L360" s="176"/>
    </row>
    <row r="361" spans="1:12">
      <c r="A361" s="178"/>
      <c r="B361" s="466" t="s">
        <v>564</v>
      </c>
      <c r="C361" s="464"/>
      <c r="D361" s="464"/>
      <c r="E361" s="465"/>
      <c r="F361" s="151"/>
      <c r="G361" s="151"/>
      <c r="H361" s="151"/>
      <c r="I361" s="151"/>
      <c r="J361" s="151">
        <f t="shared" si="5"/>
        <v>0</v>
      </c>
      <c r="K361" s="156"/>
      <c r="L361" s="176"/>
    </row>
    <row r="362" spans="1:12">
      <c r="A362" s="178"/>
      <c r="B362" s="466" t="s">
        <v>867</v>
      </c>
      <c r="C362" s="464"/>
      <c r="D362" s="464"/>
      <c r="E362" s="465"/>
      <c r="F362" s="151"/>
      <c r="G362" s="151"/>
      <c r="H362" s="151"/>
      <c r="I362" s="151"/>
      <c r="J362" s="151">
        <f t="shared" si="5"/>
        <v>0</v>
      </c>
      <c r="K362" s="156"/>
      <c r="L362" s="176"/>
    </row>
    <row r="363" spans="1:12">
      <c r="A363" s="178"/>
      <c r="B363" s="466" t="s">
        <v>565</v>
      </c>
      <c r="C363" s="464"/>
      <c r="D363" s="464"/>
      <c r="E363" s="465"/>
      <c r="F363" s="151">
        <v>3000</v>
      </c>
      <c r="G363" s="151"/>
      <c r="H363" s="151">
        <v>3000</v>
      </c>
      <c r="I363" s="151">
        <v>3000</v>
      </c>
      <c r="J363" s="151">
        <f t="shared" si="5"/>
        <v>0</v>
      </c>
      <c r="K363" s="156"/>
      <c r="L363" s="176"/>
    </row>
    <row r="364" spans="1:12">
      <c r="A364" s="178"/>
      <c r="B364" s="407" t="s">
        <v>853</v>
      </c>
      <c r="C364" s="408"/>
      <c r="D364" s="408"/>
      <c r="E364" s="409"/>
      <c r="F364" s="151"/>
      <c r="G364" s="151"/>
      <c r="H364" s="151"/>
      <c r="I364" s="151"/>
      <c r="J364" s="151">
        <f t="shared" si="5"/>
        <v>0</v>
      </c>
      <c r="K364" s="156"/>
      <c r="L364" s="176"/>
    </row>
    <row r="365" spans="1:12">
      <c r="A365" s="178"/>
      <c r="B365" s="407" t="s">
        <v>854</v>
      </c>
      <c r="C365" s="408"/>
      <c r="D365" s="408"/>
      <c r="E365" s="409"/>
      <c r="F365" s="151"/>
      <c r="G365" s="151"/>
      <c r="H365" s="151"/>
      <c r="I365" s="151"/>
      <c r="J365" s="151">
        <f t="shared" si="5"/>
        <v>0</v>
      </c>
      <c r="K365" s="156"/>
      <c r="L365" s="176"/>
    </row>
    <row r="366" spans="1:12">
      <c r="A366" s="178"/>
      <c r="B366" s="407" t="s">
        <v>945</v>
      </c>
      <c r="C366" s="408"/>
      <c r="D366" s="408"/>
      <c r="E366" s="409"/>
      <c r="F366" s="151"/>
      <c r="G366" s="151"/>
      <c r="H366" s="151"/>
      <c r="I366" s="151"/>
      <c r="J366" s="151">
        <f t="shared" si="5"/>
        <v>0</v>
      </c>
      <c r="K366" s="156"/>
      <c r="L366" s="176"/>
    </row>
    <row r="367" spans="1:12">
      <c r="A367" s="178"/>
      <c r="B367" s="458" t="s">
        <v>1275</v>
      </c>
      <c r="C367" s="443"/>
      <c r="D367" s="443"/>
      <c r="E367" s="444"/>
      <c r="F367" s="151"/>
      <c r="G367" s="151"/>
      <c r="H367" s="151"/>
      <c r="I367" s="151"/>
      <c r="J367" s="151">
        <f t="shared" si="5"/>
        <v>0</v>
      </c>
      <c r="K367" s="156"/>
      <c r="L367" s="176"/>
    </row>
    <row r="368" spans="1:12">
      <c r="A368" s="178"/>
      <c r="B368" s="414" t="s">
        <v>996</v>
      </c>
      <c r="C368" s="411"/>
      <c r="D368" s="411"/>
      <c r="E368" s="412"/>
      <c r="F368" s="151"/>
      <c r="G368" s="151"/>
      <c r="H368" s="151"/>
      <c r="I368" s="151"/>
      <c r="J368" s="151">
        <f t="shared" si="5"/>
        <v>0</v>
      </c>
      <c r="K368" s="156"/>
      <c r="L368" s="176"/>
    </row>
    <row r="369" spans="1:12">
      <c r="A369" s="178"/>
      <c r="B369" s="414"/>
      <c r="C369" s="411"/>
      <c r="D369" s="411"/>
      <c r="E369" s="412"/>
      <c r="F369" s="151"/>
      <c r="G369" s="151"/>
      <c r="H369" s="151"/>
      <c r="I369" s="151"/>
      <c r="J369" s="151">
        <f t="shared" si="5"/>
        <v>0</v>
      </c>
      <c r="K369" s="156"/>
      <c r="L369" s="176"/>
    </row>
    <row r="370" spans="1:12" ht="15.75" thickBot="1">
      <c r="A370" s="178"/>
      <c r="B370" s="413"/>
      <c r="C370" s="411"/>
      <c r="D370" s="411"/>
      <c r="E370" s="412"/>
      <c r="F370" s="151"/>
      <c r="G370" s="151"/>
      <c r="H370" s="151"/>
      <c r="I370" s="151"/>
      <c r="J370" s="151">
        <f t="shared" si="5"/>
        <v>0</v>
      </c>
      <c r="K370" s="156"/>
      <c r="L370" s="176"/>
    </row>
    <row r="371" spans="1:12" ht="15.75" thickBot="1">
      <c r="A371" s="189" t="s">
        <v>332</v>
      </c>
      <c r="B371" s="443" t="s">
        <v>333</v>
      </c>
      <c r="C371" s="443"/>
      <c r="D371" s="443"/>
      <c r="E371" s="444"/>
      <c r="F371" s="151"/>
      <c r="G371" s="151"/>
      <c r="H371" s="151"/>
      <c r="I371" s="151"/>
      <c r="J371" s="151">
        <f t="shared" si="5"/>
        <v>0</v>
      </c>
      <c r="K371" s="156"/>
      <c r="L371" s="176"/>
    </row>
    <row r="372" spans="1:12">
      <c r="A372" s="178"/>
      <c r="B372" s="442" t="s">
        <v>334</v>
      </c>
      <c r="C372" s="443"/>
      <c r="D372" s="443"/>
      <c r="E372" s="444"/>
      <c r="F372" s="151"/>
      <c r="G372" s="151"/>
      <c r="H372" s="151"/>
      <c r="I372" s="151"/>
      <c r="J372" s="151">
        <f t="shared" si="5"/>
        <v>0</v>
      </c>
      <c r="K372" s="156"/>
      <c r="L372" s="176"/>
    </row>
    <row r="373" spans="1:12">
      <c r="A373" s="178"/>
      <c r="B373" s="442" t="s">
        <v>335</v>
      </c>
      <c r="C373" s="443"/>
      <c r="D373" s="443"/>
      <c r="E373" s="444"/>
      <c r="F373" s="151">
        <v>6000</v>
      </c>
      <c r="G373" s="151"/>
      <c r="H373" s="151">
        <v>6000</v>
      </c>
      <c r="I373" s="151">
        <v>6000</v>
      </c>
      <c r="J373" s="151">
        <f t="shared" si="5"/>
        <v>0</v>
      </c>
      <c r="K373" s="156"/>
      <c r="L373" s="176"/>
    </row>
    <row r="374" spans="1:12">
      <c r="A374" s="178"/>
      <c r="B374" s="442" t="s">
        <v>336</v>
      </c>
      <c r="C374" s="443"/>
      <c r="D374" s="443"/>
      <c r="E374" s="444"/>
      <c r="F374" s="151">
        <v>5100</v>
      </c>
      <c r="G374" s="151"/>
      <c r="H374" s="151">
        <v>5100</v>
      </c>
      <c r="I374" s="151">
        <v>5000</v>
      </c>
      <c r="J374" s="151">
        <f t="shared" si="5"/>
        <v>100</v>
      </c>
      <c r="K374" s="156"/>
      <c r="L374" s="176"/>
    </row>
    <row r="375" spans="1:12">
      <c r="A375" s="178"/>
      <c r="B375" s="442" t="s">
        <v>337</v>
      </c>
      <c r="C375" s="443"/>
      <c r="D375" s="443"/>
      <c r="E375" s="444"/>
      <c r="F375" s="151">
        <v>6500</v>
      </c>
      <c r="G375" s="151"/>
      <c r="H375" s="151">
        <v>6500</v>
      </c>
      <c r="I375" s="151">
        <v>6500</v>
      </c>
      <c r="J375" s="151">
        <f t="shared" si="5"/>
        <v>0</v>
      </c>
      <c r="K375" s="156"/>
      <c r="L375" s="176"/>
    </row>
    <row r="376" spans="1:12">
      <c r="A376" s="178"/>
      <c r="B376" s="442" t="s">
        <v>338</v>
      </c>
      <c r="C376" s="443"/>
      <c r="D376" s="443"/>
      <c r="E376" s="444"/>
      <c r="F376" s="151">
        <v>7700</v>
      </c>
      <c r="G376" s="151"/>
      <c r="H376" s="151">
        <v>7700</v>
      </c>
      <c r="I376" s="151">
        <v>2600</v>
      </c>
      <c r="J376" s="151">
        <f t="shared" si="5"/>
        <v>5100</v>
      </c>
      <c r="K376" s="156"/>
      <c r="L376" s="176"/>
    </row>
    <row r="377" spans="1:12">
      <c r="A377" s="178"/>
      <c r="B377" s="442" t="s">
        <v>339</v>
      </c>
      <c r="C377" s="443"/>
      <c r="D377" s="443"/>
      <c r="E377" s="444"/>
      <c r="F377" s="151"/>
      <c r="G377" s="151"/>
      <c r="H377" s="151"/>
      <c r="I377" s="151"/>
      <c r="J377" s="151">
        <f t="shared" si="5"/>
        <v>0</v>
      </c>
      <c r="K377" s="156"/>
      <c r="L377" s="176"/>
    </row>
    <row r="378" spans="1:12">
      <c r="A378" s="178"/>
      <c r="B378" s="442" t="s">
        <v>340</v>
      </c>
      <c r="C378" s="443"/>
      <c r="D378" s="443"/>
      <c r="E378" s="444"/>
      <c r="F378" s="151"/>
      <c r="G378" s="151"/>
      <c r="H378" s="151"/>
      <c r="I378" s="151"/>
      <c r="J378" s="151">
        <f t="shared" si="5"/>
        <v>0</v>
      </c>
      <c r="K378" s="156"/>
      <c r="L378" s="176"/>
    </row>
    <row r="379" spans="1:12">
      <c r="A379" s="178"/>
      <c r="B379" s="442" t="s">
        <v>341</v>
      </c>
      <c r="C379" s="443"/>
      <c r="D379" s="443"/>
      <c r="E379" s="444"/>
      <c r="F379" s="151"/>
      <c r="G379" s="151"/>
      <c r="H379" s="151"/>
      <c r="I379" s="151"/>
      <c r="J379" s="151">
        <f t="shared" si="5"/>
        <v>0</v>
      </c>
      <c r="K379" s="156"/>
      <c r="L379" s="176"/>
    </row>
    <row r="380" spans="1:12">
      <c r="A380" s="178"/>
      <c r="B380" s="442" t="s">
        <v>342</v>
      </c>
      <c r="C380" s="443"/>
      <c r="D380" s="443"/>
      <c r="E380" s="444"/>
      <c r="F380" s="151"/>
      <c r="G380" s="151"/>
      <c r="H380" s="151"/>
      <c r="I380" s="151"/>
      <c r="J380" s="151">
        <f t="shared" si="5"/>
        <v>0</v>
      </c>
      <c r="K380" s="156"/>
      <c r="L380" s="176"/>
    </row>
    <row r="381" spans="1:12">
      <c r="A381" s="178"/>
      <c r="B381" s="442" t="s">
        <v>879</v>
      </c>
      <c r="C381" s="443"/>
      <c r="D381" s="443"/>
      <c r="E381" s="444"/>
      <c r="F381" s="151"/>
      <c r="G381" s="151"/>
      <c r="H381" s="151"/>
      <c r="I381" s="151"/>
      <c r="J381" s="151">
        <f t="shared" si="5"/>
        <v>0</v>
      </c>
      <c r="K381" s="156"/>
      <c r="L381" s="176"/>
    </row>
    <row r="382" spans="1:12">
      <c r="A382" s="178"/>
      <c r="B382" s="442" t="s">
        <v>343</v>
      </c>
      <c r="C382" s="443"/>
      <c r="D382" s="443"/>
      <c r="E382" s="444"/>
      <c r="F382" s="151"/>
      <c r="G382" s="151"/>
      <c r="H382" s="151"/>
      <c r="I382" s="151"/>
      <c r="J382" s="151">
        <f t="shared" si="5"/>
        <v>0</v>
      </c>
      <c r="K382" s="156"/>
      <c r="L382" s="176"/>
    </row>
    <row r="383" spans="1:12">
      <c r="A383" s="178"/>
      <c r="B383" s="458" t="s">
        <v>1065</v>
      </c>
      <c r="C383" s="443"/>
      <c r="D383" s="443"/>
      <c r="E383" s="444"/>
      <c r="F383" s="151"/>
      <c r="G383" s="151"/>
      <c r="H383" s="151"/>
      <c r="I383" s="151"/>
      <c r="J383" s="151">
        <f t="shared" si="5"/>
        <v>0</v>
      </c>
      <c r="K383" s="156"/>
      <c r="L383" s="176"/>
    </row>
    <row r="384" spans="1:12" ht="15.75" thickBot="1">
      <c r="A384" s="186"/>
      <c r="B384" s="459"/>
      <c r="C384" s="460"/>
      <c r="D384" s="460"/>
      <c r="E384" s="461"/>
      <c r="F384" s="151"/>
      <c r="G384" s="151"/>
      <c r="H384" s="151"/>
      <c r="I384" s="151"/>
      <c r="J384" s="151">
        <f t="shared" si="5"/>
        <v>0</v>
      </c>
      <c r="K384" s="156"/>
      <c r="L384" s="176"/>
    </row>
    <row r="385" spans="1:12" ht="15.75" thickBot="1">
      <c r="A385" s="189" t="s">
        <v>578</v>
      </c>
      <c r="B385" s="443" t="s">
        <v>344</v>
      </c>
      <c r="C385" s="443"/>
      <c r="D385" s="443"/>
      <c r="E385" s="444"/>
      <c r="F385" s="151"/>
      <c r="G385" s="151"/>
      <c r="H385" s="151"/>
      <c r="I385" s="151"/>
      <c r="J385" s="151">
        <f t="shared" si="5"/>
        <v>0</v>
      </c>
      <c r="K385" s="156"/>
      <c r="L385" s="176"/>
    </row>
    <row r="386" spans="1:12">
      <c r="A386" s="186"/>
      <c r="B386" s="442" t="s">
        <v>834</v>
      </c>
      <c r="C386" s="443"/>
      <c r="D386" s="443"/>
      <c r="E386" s="444"/>
      <c r="F386" s="151">
        <v>1600</v>
      </c>
      <c r="G386" s="151"/>
      <c r="H386" s="151">
        <v>1600</v>
      </c>
      <c r="I386" s="151">
        <v>1600</v>
      </c>
      <c r="J386" s="151">
        <f t="shared" si="5"/>
        <v>0</v>
      </c>
      <c r="K386" s="156"/>
      <c r="L386" s="176"/>
    </row>
    <row r="387" spans="1:12">
      <c r="A387" s="186"/>
      <c r="B387" s="442" t="s">
        <v>579</v>
      </c>
      <c r="C387" s="443"/>
      <c r="D387" s="443"/>
      <c r="E387" s="444"/>
      <c r="F387" s="151"/>
      <c r="G387" s="151"/>
      <c r="H387" s="151"/>
      <c r="I387" s="151"/>
      <c r="J387" s="151">
        <f t="shared" si="5"/>
        <v>0</v>
      </c>
      <c r="K387" s="156"/>
      <c r="L387" s="176"/>
    </row>
    <row r="388" spans="1:12" ht="15.75" thickBot="1">
      <c r="A388" s="186"/>
      <c r="B388" s="459"/>
      <c r="C388" s="460"/>
      <c r="D388" s="460"/>
      <c r="E388" s="461"/>
      <c r="F388" s="151"/>
      <c r="G388" s="151"/>
      <c r="H388" s="151"/>
      <c r="I388" s="151"/>
      <c r="J388" s="151">
        <f t="shared" si="5"/>
        <v>0</v>
      </c>
      <c r="K388" s="156"/>
      <c r="L388" s="176"/>
    </row>
    <row r="389" spans="1:12" ht="15.75" thickBot="1">
      <c r="A389" s="189" t="s">
        <v>909</v>
      </c>
      <c r="B389" s="443" t="s">
        <v>910</v>
      </c>
      <c r="C389" s="443"/>
      <c r="D389" s="443"/>
      <c r="E389" s="444"/>
      <c r="F389" s="151"/>
      <c r="G389" s="151"/>
      <c r="H389" s="151"/>
      <c r="I389" s="151"/>
      <c r="J389" s="151">
        <f t="shared" si="5"/>
        <v>0</v>
      </c>
      <c r="K389" s="156"/>
      <c r="L389" s="176"/>
    </row>
    <row r="390" spans="1:12">
      <c r="A390" s="186"/>
      <c r="B390" s="413" t="s">
        <v>985</v>
      </c>
      <c r="C390" s="411"/>
      <c r="D390" s="411"/>
      <c r="E390" s="412"/>
      <c r="F390" s="151"/>
      <c r="G390" s="151"/>
      <c r="H390" s="151"/>
      <c r="I390" s="151"/>
      <c r="J390" s="151">
        <f t="shared" si="5"/>
        <v>0</v>
      </c>
      <c r="K390" s="156"/>
      <c r="L390" s="176"/>
    </row>
    <row r="391" spans="1:12">
      <c r="A391" s="186"/>
      <c r="B391" s="414" t="s">
        <v>1074</v>
      </c>
      <c r="C391" s="411"/>
      <c r="D391" s="411"/>
      <c r="E391" s="412"/>
      <c r="F391" s="151">
        <v>252</v>
      </c>
      <c r="G391" s="151"/>
      <c r="H391" s="151">
        <v>252</v>
      </c>
      <c r="I391" s="151">
        <v>252</v>
      </c>
      <c r="J391" s="151">
        <f t="shared" si="5"/>
        <v>0</v>
      </c>
      <c r="K391" s="156"/>
      <c r="L391" s="176"/>
    </row>
    <row r="392" spans="1:12" ht="15.75" thickBot="1">
      <c r="A392" s="186"/>
      <c r="B392" s="413"/>
      <c r="C392" s="411"/>
      <c r="D392" s="411"/>
      <c r="E392" s="412"/>
      <c r="F392" s="151"/>
      <c r="G392" s="151"/>
      <c r="H392" s="151"/>
      <c r="I392" s="151"/>
      <c r="J392" s="151">
        <f t="shared" si="5"/>
        <v>0</v>
      </c>
      <c r="K392" s="156"/>
      <c r="L392" s="176"/>
    </row>
    <row r="393" spans="1:12" ht="15.75" thickBot="1">
      <c r="A393" s="189" t="s">
        <v>346</v>
      </c>
      <c r="B393" s="443" t="s">
        <v>345</v>
      </c>
      <c r="C393" s="443"/>
      <c r="D393" s="443"/>
      <c r="E393" s="444"/>
      <c r="F393" s="151"/>
      <c r="G393" s="151"/>
      <c r="H393" s="151"/>
      <c r="I393" s="151"/>
      <c r="J393" s="151">
        <f t="shared" si="5"/>
        <v>0</v>
      </c>
      <c r="K393" s="156"/>
      <c r="L393" s="176"/>
    </row>
    <row r="394" spans="1:12">
      <c r="A394" s="186"/>
      <c r="B394" s="414" t="s">
        <v>1325</v>
      </c>
      <c r="C394" s="411"/>
      <c r="D394" s="411"/>
      <c r="E394" s="412"/>
      <c r="F394" s="151"/>
      <c r="G394" s="151"/>
      <c r="H394" s="151"/>
      <c r="I394" s="151"/>
      <c r="J394" s="151">
        <f t="shared" si="5"/>
        <v>0</v>
      </c>
      <c r="K394" s="156"/>
      <c r="L394" s="176"/>
    </row>
    <row r="395" spans="1:12">
      <c r="A395" s="191"/>
      <c r="B395" s="458" t="s">
        <v>1326</v>
      </c>
      <c r="C395" s="443"/>
      <c r="D395" s="443"/>
      <c r="E395" s="444"/>
      <c r="F395" s="151"/>
      <c r="G395" s="151"/>
      <c r="H395" s="151"/>
      <c r="I395" s="151"/>
      <c r="J395" s="151">
        <f t="shared" si="5"/>
        <v>0</v>
      </c>
      <c r="K395" s="156"/>
      <c r="L395" s="176"/>
    </row>
    <row r="396" spans="1:12">
      <c r="A396" s="179"/>
      <c r="B396" s="458" t="s">
        <v>1327</v>
      </c>
      <c r="C396" s="462"/>
      <c r="D396" s="462"/>
      <c r="E396" s="463"/>
      <c r="F396" s="151"/>
      <c r="G396" s="151"/>
      <c r="H396" s="151"/>
      <c r="I396" s="151"/>
      <c r="J396" s="151">
        <f t="shared" si="5"/>
        <v>0</v>
      </c>
      <c r="K396" s="156"/>
      <c r="L396" s="176"/>
    </row>
    <row r="397" spans="1:12" ht="15.75" thickBot="1">
      <c r="A397" s="192"/>
      <c r="B397" s="459"/>
      <c r="C397" s="460"/>
      <c r="D397" s="460"/>
      <c r="E397" s="461"/>
      <c r="F397" s="151"/>
      <c r="G397" s="151"/>
      <c r="H397" s="151"/>
      <c r="I397" s="151"/>
      <c r="J397" s="151">
        <f t="shared" si="5"/>
        <v>0</v>
      </c>
      <c r="K397" s="156"/>
      <c r="L397" s="176"/>
    </row>
    <row r="398" spans="1:12" ht="15.75" thickBot="1">
      <c r="A398" s="189" t="s">
        <v>347</v>
      </c>
      <c r="B398" s="443" t="s">
        <v>348</v>
      </c>
      <c r="C398" s="443"/>
      <c r="D398" s="443"/>
      <c r="E398" s="444"/>
      <c r="F398" s="151">
        <v>54000</v>
      </c>
      <c r="G398" s="151"/>
      <c r="H398" s="151">
        <v>54000</v>
      </c>
      <c r="I398" s="151">
        <v>54000</v>
      </c>
      <c r="J398" s="151">
        <f t="shared" si="5"/>
        <v>0</v>
      </c>
      <c r="K398" s="156"/>
      <c r="L398" s="176"/>
    </row>
    <row r="399" spans="1:12">
      <c r="A399" s="194"/>
      <c r="B399" s="458" t="s">
        <v>349</v>
      </c>
      <c r="C399" s="443"/>
      <c r="D399" s="443"/>
      <c r="E399" s="444"/>
      <c r="F399" s="151"/>
      <c r="G399" s="151"/>
      <c r="H399" s="151"/>
      <c r="I399" s="151"/>
      <c r="J399" s="151">
        <f t="shared" si="5"/>
        <v>0</v>
      </c>
      <c r="K399" s="156"/>
      <c r="L399" s="176"/>
    </row>
    <row r="400" spans="1:12">
      <c r="A400" s="194"/>
      <c r="B400" s="442" t="s">
        <v>350</v>
      </c>
      <c r="C400" s="443"/>
      <c r="D400" s="443"/>
      <c r="E400" s="444"/>
      <c r="F400" s="151"/>
      <c r="G400" s="151"/>
      <c r="H400" s="151"/>
      <c r="I400" s="151"/>
      <c r="J400" s="151">
        <f t="shared" si="5"/>
        <v>0</v>
      </c>
      <c r="K400" s="156"/>
      <c r="L400" s="176"/>
    </row>
    <row r="401" spans="1:12">
      <c r="A401" s="194"/>
      <c r="B401" s="442" t="s">
        <v>351</v>
      </c>
      <c r="C401" s="443"/>
      <c r="D401" s="443"/>
      <c r="E401" s="444"/>
      <c r="F401" s="151"/>
      <c r="G401" s="151"/>
      <c r="H401" s="151"/>
      <c r="I401" s="151"/>
      <c r="J401" s="151">
        <f t="shared" si="5"/>
        <v>0</v>
      </c>
      <c r="K401" s="156"/>
      <c r="L401" s="176"/>
    </row>
    <row r="402" spans="1:12">
      <c r="A402" s="194"/>
      <c r="B402" s="442" t="s">
        <v>352</v>
      </c>
      <c r="C402" s="443"/>
      <c r="D402" s="443"/>
      <c r="E402" s="444"/>
      <c r="F402" s="151">
        <v>100</v>
      </c>
      <c r="G402" s="151"/>
      <c r="H402" s="151">
        <v>100</v>
      </c>
      <c r="I402" s="151">
        <v>100</v>
      </c>
      <c r="J402" s="151">
        <f t="shared" si="5"/>
        <v>0</v>
      </c>
      <c r="K402" s="156"/>
      <c r="L402" s="176"/>
    </row>
    <row r="403" spans="1:12">
      <c r="A403" s="194"/>
      <c r="B403" s="442" t="s">
        <v>353</v>
      </c>
      <c r="C403" s="443"/>
      <c r="D403" s="443"/>
      <c r="E403" s="444"/>
      <c r="F403" s="151">
        <v>1000</v>
      </c>
      <c r="G403" s="151"/>
      <c r="H403" s="151">
        <v>1000</v>
      </c>
      <c r="I403" s="151">
        <v>1000</v>
      </c>
      <c r="J403" s="151">
        <f t="shared" si="5"/>
        <v>0</v>
      </c>
      <c r="K403" s="156"/>
      <c r="L403" s="176"/>
    </row>
    <row r="404" spans="1:12">
      <c r="A404" s="194"/>
      <c r="B404" s="442" t="s">
        <v>354</v>
      </c>
      <c r="C404" s="443"/>
      <c r="D404" s="443"/>
      <c r="E404" s="444"/>
      <c r="F404" s="151"/>
      <c r="G404" s="151"/>
      <c r="H404" s="151"/>
      <c r="I404" s="151"/>
      <c r="J404" s="151">
        <f t="shared" si="5"/>
        <v>0</v>
      </c>
      <c r="K404" s="156"/>
      <c r="L404" s="176"/>
    </row>
    <row r="405" spans="1:12">
      <c r="A405" s="194"/>
      <c r="B405" s="442" t="s">
        <v>355</v>
      </c>
      <c r="C405" s="443"/>
      <c r="D405" s="443"/>
      <c r="E405" s="444"/>
      <c r="F405" s="151"/>
      <c r="G405" s="151"/>
      <c r="H405" s="151"/>
      <c r="I405" s="151"/>
      <c r="J405" s="151">
        <f t="shared" si="5"/>
        <v>0</v>
      </c>
      <c r="K405" s="156"/>
      <c r="L405" s="176"/>
    </row>
    <row r="406" spans="1:12">
      <c r="A406" s="194"/>
      <c r="B406" s="442" t="s">
        <v>356</v>
      </c>
      <c r="C406" s="443"/>
      <c r="D406" s="443"/>
      <c r="E406" s="444"/>
      <c r="F406" s="151">
        <v>6200</v>
      </c>
      <c r="G406" s="151"/>
      <c r="H406" s="151">
        <v>6200</v>
      </c>
      <c r="I406" s="151">
        <v>6200</v>
      </c>
      <c r="J406" s="151">
        <f t="shared" ref="J406:J469" si="6">(H406-I406)</f>
        <v>0</v>
      </c>
      <c r="K406" s="156"/>
      <c r="L406" s="176"/>
    </row>
    <row r="407" spans="1:12">
      <c r="A407" s="194"/>
      <c r="B407" s="442" t="s">
        <v>357</v>
      </c>
      <c r="C407" s="443"/>
      <c r="D407" s="443"/>
      <c r="E407" s="444"/>
      <c r="F407" s="151">
        <v>8500</v>
      </c>
      <c r="G407" s="151"/>
      <c r="H407" s="151">
        <v>8500</v>
      </c>
      <c r="I407" s="151">
        <v>8500</v>
      </c>
      <c r="J407" s="151">
        <f t="shared" si="6"/>
        <v>0</v>
      </c>
      <c r="K407" s="156"/>
      <c r="L407" s="176"/>
    </row>
    <row r="408" spans="1:12">
      <c r="A408" s="194"/>
      <c r="B408" s="442" t="s">
        <v>358</v>
      </c>
      <c r="C408" s="443"/>
      <c r="D408" s="443"/>
      <c r="E408" s="444"/>
      <c r="F408" s="151">
        <v>1500</v>
      </c>
      <c r="G408" s="151"/>
      <c r="H408" s="151">
        <v>1500</v>
      </c>
      <c r="I408" s="151">
        <v>1500</v>
      </c>
      <c r="J408" s="151">
        <f t="shared" si="6"/>
        <v>0</v>
      </c>
      <c r="K408" s="156"/>
      <c r="L408" s="176"/>
    </row>
    <row r="409" spans="1:12">
      <c r="A409" s="194"/>
      <c r="B409" s="442" t="s">
        <v>359</v>
      </c>
      <c r="C409" s="443"/>
      <c r="D409" s="443"/>
      <c r="E409" s="444"/>
      <c r="F409" s="151">
        <v>1500</v>
      </c>
      <c r="G409" s="151"/>
      <c r="H409" s="151">
        <v>1500</v>
      </c>
      <c r="I409" s="151">
        <v>1425</v>
      </c>
      <c r="J409" s="151">
        <f t="shared" si="6"/>
        <v>75</v>
      </c>
      <c r="K409" s="156"/>
      <c r="L409" s="176"/>
    </row>
    <row r="410" spans="1:12">
      <c r="A410" s="194"/>
      <c r="B410" s="442" t="s">
        <v>360</v>
      </c>
      <c r="C410" s="443"/>
      <c r="D410" s="443"/>
      <c r="E410" s="444"/>
      <c r="F410" s="151"/>
      <c r="G410" s="151"/>
      <c r="H410" s="151"/>
      <c r="I410" s="151"/>
      <c r="J410" s="151">
        <f t="shared" si="6"/>
        <v>0</v>
      </c>
      <c r="K410" s="156"/>
      <c r="L410" s="176"/>
    </row>
    <row r="411" spans="1:12">
      <c r="A411" s="194"/>
      <c r="B411" s="442" t="s">
        <v>586</v>
      </c>
      <c r="C411" s="443"/>
      <c r="D411" s="443"/>
      <c r="E411" s="444"/>
      <c r="F411" s="151">
        <v>3100</v>
      </c>
      <c r="G411" s="151"/>
      <c r="H411" s="151">
        <v>3100</v>
      </c>
      <c r="I411" s="151">
        <v>2810</v>
      </c>
      <c r="J411" s="151">
        <f t="shared" si="6"/>
        <v>290</v>
      </c>
      <c r="K411" s="156"/>
      <c r="L411" s="176"/>
    </row>
    <row r="412" spans="1:12">
      <c r="A412" s="194"/>
      <c r="B412" s="442" t="s">
        <v>361</v>
      </c>
      <c r="C412" s="443"/>
      <c r="D412" s="443"/>
      <c r="E412" s="444"/>
      <c r="F412" s="151">
        <v>2000</v>
      </c>
      <c r="G412" s="151"/>
      <c r="H412" s="151">
        <v>2000</v>
      </c>
      <c r="I412" s="151">
        <v>2000</v>
      </c>
      <c r="J412" s="151">
        <f t="shared" si="6"/>
        <v>0</v>
      </c>
      <c r="K412" s="156"/>
      <c r="L412" s="176"/>
    </row>
    <row r="413" spans="1:12">
      <c r="A413" s="194"/>
      <c r="B413" s="442" t="s">
        <v>362</v>
      </c>
      <c r="C413" s="443"/>
      <c r="D413" s="443"/>
      <c r="E413" s="444"/>
      <c r="F413" s="151">
        <v>2500</v>
      </c>
      <c r="G413" s="151"/>
      <c r="H413" s="151">
        <v>2500</v>
      </c>
      <c r="I413" s="151">
        <v>2500</v>
      </c>
      <c r="J413" s="151">
        <f t="shared" si="6"/>
        <v>0</v>
      </c>
      <c r="K413" s="152"/>
      <c r="L413" s="364"/>
    </row>
    <row r="414" spans="1:12">
      <c r="A414" s="194"/>
      <c r="B414" s="442" t="s">
        <v>363</v>
      </c>
      <c r="C414" s="443"/>
      <c r="D414" s="443"/>
      <c r="E414" s="444"/>
      <c r="F414" s="151">
        <v>1100</v>
      </c>
      <c r="G414" s="151"/>
      <c r="H414" s="151">
        <v>1100</v>
      </c>
      <c r="I414" s="151">
        <v>1100</v>
      </c>
      <c r="J414" s="151">
        <f t="shared" si="6"/>
        <v>0</v>
      </c>
      <c r="K414" s="156"/>
      <c r="L414" s="176"/>
    </row>
    <row r="415" spans="1:12">
      <c r="A415" s="194"/>
      <c r="B415" s="442" t="s">
        <v>364</v>
      </c>
      <c r="C415" s="443"/>
      <c r="D415" s="443"/>
      <c r="E415" s="444"/>
      <c r="F415" s="151">
        <v>300</v>
      </c>
      <c r="G415" s="151"/>
      <c r="H415" s="151">
        <v>300</v>
      </c>
      <c r="I415" s="151">
        <v>300</v>
      </c>
      <c r="J415" s="151">
        <f t="shared" si="6"/>
        <v>0</v>
      </c>
      <c r="K415" s="156"/>
      <c r="L415" s="176"/>
    </row>
    <row r="416" spans="1:12">
      <c r="A416" s="194"/>
      <c r="B416" s="442" t="s">
        <v>365</v>
      </c>
      <c r="C416" s="443"/>
      <c r="D416" s="443"/>
      <c r="E416" s="444"/>
      <c r="F416" s="151"/>
      <c r="G416" s="151"/>
      <c r="H416" s="151"/>
      <c r="I416" s="151"/>
      <c r="J416" s="151">
        <f t="shared" si="6"/>
        <v>0</v>
      </c>
      <c r="K416" s="156"/>
      <c r="L416" s="176"/>
    </row>
    <row r="417" spans="1:12">
      <c r="A417" s="194"/>
      <c r="B417" s="442" t="s">
        <v>366</v>
      </c>
      <c r="C417" s="443"/>
      <c r="D417" s="443"/>
      <c r="E417" s="444"/>
      <c r="F417" s="151">
        <v>100</v>
      </c>
      <c r="G417" s="151"/>
      <c r="H417" s="151">
        <v>100</v>
      </c>
      <c r="I417" s="151">
        <v>100</v>
      </c>
      <c r="J417" s="151">
        <f t="shared" si="6"/>
        <v>0</v>
      </c>
      <c r="K417" s="156"/>
      <c r="L417" s="176"/>
    </row>
    <row r="418" spans="1:12">
      <c r="A418" s="194"/>
      <c r="B418" s="442" t="s">
        <v>367</v>
      </c>
      <c r="C418" s="443"/>
      <c r="D418" s="443"/>
      <c r="E418" s="444"/>
      <c r="F418" s="151"/>
      <c r="G418" s="151"/>
      <c r="H418" s="151"/>
      <c r="I418" s="151"/>
      <c r="J418" s="151">
        <f t="shared" si="6"/>
        <v>0</v>
      </c>
      <c r="K418" s="156"/>
      <c r="L418" s="176"/>
    </row>
    <row r="419" spans="1:12">
      <c r="A419" s="194"/>
      <c r="B419" s="442" t="s">
        <v>368</v>
      </c>
      <c r="C419" s="443"/>
      <c r="D419" s="443"/>
      <c r="E419" s="444"/>
      <c r="F419" s="151"/>
      <c r="G419" s="151"/>
      <c r="H419" s="151"/>
      <c r="I419" s="151"/>
      <c r="J419" s="151">
        <f t="shared" si="6"/>
        <v>0</v>
      </c>
      <c r="K419" s="156"/>
      <c r="L419" s="176"/>
    </row>
    <row r="420" spans="1:12">
      <c r="A420" s="194"/>
      <c r="B420" s="442" t="s">
        <v>587</v>
      </c>
      <c r="C420" s="443"/>
      <c r="D420" s="443"/>
      <c r="E420" s="444"/>
      <c r="F420" s="151">
        <v>2400</v>
      </c>
      <c r="G420" s="151"/>
      <c r="H420" s="151">
        <v>2400</v>
      </c>
      <c r="I420" s="151">
        <v>2400</v>
      </c>
      <c r="J420" s="151">
        <f t="shared" si="6"/>
        <v>0</v>
      </c>
      <c r="K420" s="156"/>
      <c r="L420" s="176"/>
    </row>
    <row r="421" spans="1:12">
      <c r="A421" s="194"/>
      <c r="B421" s="442" t="s">
        <v>588</v>
      </c>
      <c r="C421" s="443"/>
      <c r="D421" s="443"/>
      <c r="E421" s="444"/>
      <c r="F421" s="151"/>
      <c r="G421" s="151"/>
      <c r="H421" s="151"/>
      <c r="I421" s="151"/>
      <c r="J421" s="151">
        <f t="shared" si="6"/>
        <v>0</v>
      </c>
      <c r="K421" s="156"/>
      <c r="L421" s="176"/>
    </row>
    <row r="422" spans="1:12">
      <c r="A422" s="194"/>
      <c r="B422" s="442" t="s">
        <v>369</v>
      </c>
      <c r="C422" s="443"/>
      <c r="D422" s="443"/>
      <c r="E422" s="444"/>
      <c r="F422" s="151"/>
      <c r="G422" s="151"/>
      <c r="H422" s="151"/>
      <c r="I422" s="151"/>
      <c r="J422" s="151">
        <f t="shared" si="6"/>
        <v>0</v>
      </c>
      <c r="K422" s="156"/>
      <c r="L422" s="176"/>
    </row>
    <row r="423" spans="1:12">
      <c r="A423" s="194"/>
      <c r="B423" s="442" t="s">
        <v>370</v>
      </c>
      <c r="C423" s="443"/>
      <c r="D423" s="443"/>
      <c r="E423" s="444"/>
      <c r="F423" s="151"/>
      <c r="G423" s="151"/>
      <c r="H423" s="151"/>
      <c r="I423" s="151"/>
      <c r="J423" s="151">
        <f t="shared" si="6"/>
        <v>0</v>
      </c>
      <c r="K423" s="156"/>
      <c r="L423" s="176"/>
    </row>
    <row r="424" spans="1:12">
      <c r="A424" s="194"/>
      <c r="B424" s="442" t="s">
        <v>371</v>
      </c>
      <c r="C424" s="443"/>
      <c r="D424" s="443"/>
      <c r="E424" s="444"/>
      <c r="F424" s="151"/>
      <c r="G424" s="151"/>
      <c r="H424" s="151"/>
      <c r="I424" s="151"/>
      <c r="J424" s="151">
        <f t="shared" si="6"/>
        <v>0</v>
      </c>
      <c r="K424" s="156"/>
      <c r="L424" s="176"/>
    </row>
    <row r="425" spans="1:12">
      <c r="A425" s="194"/>
      <c r="B425" s="442" t="s">
        <v>372</v>
      </c>
      <c r="C425" s="443"/>
      <c r="D425" s="443"/>
      <c r="E425" s="444"/>
      <c r="F425" s="151"/>
      <c r="G425" s="151"/>
      <c r="H425" s="151"/>
      <c r="I425" s="151"/>
      <c r="J425" s="151">
        <f t="shared" si="6"/>
        <v>0</v>
      </c>
      <c r="K425" s="156"/>
      <c r="L425" s="176"/>
    </row>
    <row r="426" spans="1:12">
      <c r="A426" s="194"/>
      <c r="B426" s="442" t="s">
        <v>373</v>
      </c>
      <c r="C426" s="443"/>
      <c r="D426" s="443"/>
      <c r="E426" s="444"/>
      <c r="F426" s="151">
        <v>300</v>
      </c>
      <c r="G426" s="151"/>
      <c r="H426" s="151">
        <v>300</v>
      </c>
      <c r="I426" s="151">
        <v>237</v>
      </c>
      <c r="J426" s="151">
        <f t="shared" si="6"/>
        <v>63</v>
      </c>
      <c r="K426" s="156"/>
      <c r="L426" s="176"/>
    </row>
    <row r="427" spans="1:12">
      <c r="A427" s="194"/>
      <c r="B427" s="442" t="s">
        <v>374</v>
      </c>
      <c r="C427" s="443"/>
      <c r="D427" s="443"/>
      <c r="E427" s="444"/>
      <c r="F427" s="151"/>
      <c r="G427" s="151"/>
      <c r="H427" s="151"/>
      <c r="I427" s="151"/>
      <c r="J427" s="151">
        <f t="shared" si="6"/>
        <v>0</v>
      </c>
      <c r="K427" s="156"/>
      <c r="L427" s="176"/>
    </row>
    <row r="428" spans="1:12">
      <c r="A428" s="194"/>
      <c r="B428" s="442" t="s">
        <v>375</v>
      </c>
      <c r="C428" s="443"/>
      <c r="D428" s="443"/>
      <c r="E428" s="444"/>
      <c r="F428" s="151"/>
      <c r="G428" s="151"/>
      <c r="H428" s="151"/>
      <c r="I428" s="151"/>
      <c r="J428" s="151">
        <f t="shared" si="6"/>
        <v>0</v>
      </c>
      <c r="K428" s="156"/>
      <c r="L428" s="176"/>
    </row>
    <row r="429" spans="1:12">
      <c r="A429" s="194"/>
      <c r="B429" s="458" t="s">
        <v>1237</v>
      </c>
      <c r="C429" s="443"/>
      <c r="D429" s="443"/>
      <c r="E429" s="444"/>
      <c r="F429" s="151"/>
      <c r="G429" s="151"/>
      <c r="H429" s="151"/>
      <c r="I429" s="151"/>
      <c r="J429" s="151">
        <f t="shared" si="6"/>
        <v>0</v>
      </c>
      <c r="K429" s="156"/>
      <c r="L429" s="176"/>
    </row>
    <row r="430" spans="1:12">
      <c r="A430" s="194"/>
      <c r="B430" s="458" t="s">
        <v>1238</v>
      </c>
      <c r="C430" s="443"/>
      <c r="D430" s="443"/>
      <c r="E430" s="444"/>
      <c r="F430" s="151"/>
      <c r="G430" s="151"/>
      <c r="H430" s="151"/>
      <c r="I430" s="151"/>
      <c r="J430" s="151">
        <f t="shared" si="6"/>
        <v>0</v>
      </c>
      <c r="K430" s="156"/>
      <c r="L430" s="176"/>
    </row>
    <row r="431" spans="1:12">
      <c r="A431" s="194"/>
      <c r="B431" s="442" t="s">
        <v>868</v>
      </c>
      <c r="C431" s="443"/>
      <c r="D431" s="443"/>
      <c r="E431" s="444"/>
      <c r="F431" s="151">
        <v>2000</v>
      </c>
      <c r="G431" s="151"/>
      <c r="H431" s="151">
        <v>2000</v>
      </c>
      <c r="I431" s="151">
        <v>2000</v>
      </c>
      <c r="J431" s="151">
        <f t="shared" si="6"/>
        <v>0</v>
      </c>
      <c r="K431" s="156"/>
      <c r="L431" s="176"/>
    </row>
    <row r="432" spans="1:12">
      <c r="A432" s="194"/>
      <c r="B432" s="413" t="s">
        <v>840</v>
      </c>
      <c r="C432" s="411"/>
      <c r="D432" s="411"/>
      <c r="E432" s="412"/>
      <c r="F432" s="151">
        <v>1300</v>
      </c>
      <c r="G432" s="151"/>
      <c r="H432" s="151">
        <v>1300</v>
      </c>
      <c r="I432" s="151">
        <v>1300</v>
      </c>
      <c r="J432" s="151">
        <f t="shared" si="6"/>
        <v>0</v>
      </c>
      <c r="K432" s="156"/>
      <c r="L432" s="176"/>
    </row>
    <row r="433" spans="1:12">
      <c r="A433" s="194"/>
      <c r="B433" s="413" t="s">
        <v>841</v>
      </c>
      <c r="C433" s="411"/>
      <c r="D433" s="411"/>
      <c r="E433" s="412"/>
      <c r="F433" s="151">
        <v>1500</v>
      </c>
      <c r="G433" s="151"/>
      <c r="H433" s="151">
        <v>1500</v>
      </c>
      <c r="I433" s="151">
        <v>1500</v>
      </c>
      <c r="J433" s="151">
        <f t="shared" si="6"/>
        <v>0</v>
      </c>
      <c r="K433" s="156"/>
      <c r="L433" s="176"/>
    </row>
    <row r="434" spans="1:12">
      <c r="A434" s="194"/>
      <c r="B434" s="413" t="s">
        <v>946</v>
      </c>
      <c r="C434" s="411"/>
      <c r="D434" s="411"/>
      <c r="E434" s="412"/>
      <c r="F434" s="151"/>
      <c r="G434" s="151"/>
      <c r="H434" s="151"/>
      <c r="I434" s="151"/>
      <c r="J434" s="151">
        <f t="shared" si="6"/>
        <v>0</v>
      </c>
      <c r="K434" s="156"/>
      <c r="L434" s="176"/>
    </row>
    <row r="435" spans="1:12">
      <c r="A435" s="194"/>
      <c r="B435" s="413" t="s">
        <v>981</v>
      </c>
      <c r="C435" s="411"/>
      <c r="D435" s="411"/>
      <c r="E435" s="412"/>
      <c r="F435" s="151"/>
      <c r="G435" s="151"/>
      <c r="H435" s="151"/>
      <c r="I435" s="151"/>
      <c r="J435" s="151">
        <f t="shared" si="6"/>
        <v>0</v>
      </c>
      <c r="K435" s="156"/>
      <c r="L435" s="176"/>
    </row>
    <row r="436" spans="1:12">
      <c r="A436" s="194"/>
      <c r="B436" s="459"/>
      <c r="C436" s="460"/>
      <c r="D436" s="460"/>
      <c r="E436" s="461"/>
      <c r="F436" s="151"/>
      <c r="G436" s="151"/>
      <c r="H436" s="151"/>
      <c r="I436" s="151"/>
      <c r="J436" s="151">
        <f t="shared" si="6"/>
        <v>0</v>
      </c>
      <c r="K436" s="156"/>
      <c r="L436" s="176"/>
    </row>
    <row r="437" spans="1:12" ht="15.75" thickBot="1">
      <c r="A437" s="190"/>
      <c r="B437" s="459"/>
      <c r="C437" s="460"/>
      <c r="D437" s="460"/>
      <c r="E437" s="461"/>
      <c r="F437" s="151"/>
      <c r="G437" s="151"/>
      <c r="H437" s="151"/>
      <c r="I437" s="151"/>
      <c r="J437" s="151">
        <f t="shared" si="6"/>
        <v>0</v>
      </c>
      <c r="K437" s="156"/>
      <c r="L437" s="176"/>
    </row>
    <row r="438" spans="1:12" ht="15.75" thickBot="1">
      <c r="A438" s="189" t="s">
        <v>455</v>
      </c>
      <c r="B438" s="443" t="s">
        <v>454</v>
      </c>
      <c r="C438" s="443"/>
      <c r="D438" s="443"/>
      <c r="E438" s="444"/>
      <c r="F438" s="151"/>
      <c r="G438" s="151"/>
      <c r="H438" s="151"/>
      <c r="I438" s="151"/>
      <c r="J438" s="151">
        <f t="shared" si="6"/>
        <v>0</v>
      </c>
      <c r="K438" s="156"/>
      <c r="L438" s="176"/>
    </row>
    <row r="439" spans="1:12">
      <c r="A439" s="186"/>
      <c r="B439" s="442" t="s">
        <v>453</v>
      </c>
      <c r="C439" s="443"/>
      <c r="D439" s="443"/>
      <c r="E439" s="444"/>
      <c r="F439" s="151">
        <v>10000</v>
      </c>
      <c r="G439" s="151"/>
      <c r="H439" s="151">
        <v>10000</v>
      </c>
      <c r="I439" s="151">
        <v>10000</v>
      </c>
      <c r="J439" s="151">
        <f t="shared" si="6"/>
        <v>0</v>
      </c>
      <c r="K439" s="156"/>
      <c r="L439" s="176"/>
    </row>
    <row r="440" spans="1:12">
      <c r="A440" s="186"/>
      <c r="B440" s="442" t="s">
        <v>452</v>
      </c>
      <c r="C440" s="443"/>
      <c r="D440" s="443"/>
      <c r="E440" s="444"/>
      <c r="F440" s="151"/>
      <c r="G440" s="151"/>
      <c r="H440" s="151"/>
      <c r="I440" s="151"/>
      <c r="J440" s="151">
        <f t="shared" si="6"/>
        <v>0</v>
      </c>
      <c r="K440" s="156"/>
      <c r="L440" s="176"/>
    </row>
    <row r="441" spans="1:12">
      <c r="A441" s="186"/>
      <c r="B441" s="413" t="s">
        <v>858</v>
      </c>
      <c r="C441" s="411"/>
      <c r="D441" s="411"/>
      <c r="E441" s="412"/>
      <c r="F441" s="151"/>
      <c r="G441" s="151"/>
      <c r="H441" s="151"/>
      <c r="I441" s="151"/>
      <c r="J441" s="151">
        <f t="shared" si="6"/>
        <v>0</v>
      </c>
      <c r="K441" s="156"/>
      <c r="L441" s="176"/>
    </row>
    <row r="442" spans="1:12">
      <c r="A442" s="186"/>
      <c r="B442" s="442" t="s">
        <v>464</v>
      </c>
      <c r="C442" s="443"/>
      <c r="D442" s="443"/>
      <c r="E442" s="444"/>
      <c r="F442" s="151"/>
      <c r="G442" s="151"/>
      <c r="H442" s="151"/>
      <c r="I442" s="151"/>
      <c r="J442" s="151">
        <f t="shared" si="6"/>
        <v>0</v>
      </c>
      <c r="K442" s="156"/>
      <c r="L442" s="176"/>
    </row>
    <row r="443" spans="1:12">
      <c r="A443" s="186"/>
      <c r="B443" s="442" t="s">
        <v>451</v>
      </c>
      <c r="C443" s="443"/>
      <c r="D443" s="443"/>
      <c r="E443" s="444"/>
      <c r="F443" s="151"/>
      <c r="G443" s="151"/>
      <c r="H443" s="151"/>
      <c r="I443" s="151"/>
      <c r="J443" s="151">
        <f t="shared" si="6"/>
        <v>0</v>
      </c>
      <c r="K443" s="156"/>
      <c r="L443" s="176"/>
    </row>
    <row r="444" spans="1:12">
      <c r="A444" s="186"/>
      <c r="B444" s="442" t="s">
        <v>450</v>
      </c>
      <c r="C444" s="443"/>
      <c r="D444" s="443"/>
      <c r="E444" s="444"/>
      <c r="F444" s="151"/>
      <c r="G444" s="151"/>
      <c r="H444" s="151"/>
      <c r="I444" s="151"/>
      <c r="J444" s="151">
        <f t="shared" si="6"/>
        <v>0</v>
      </c>
      <c r="K444" s="156"/>
      <c r="L444" s="176"/>
    </row>
    <row r="445" spans="1:12">
      <c r="A445" s="186"/>
      <c r="B445" s="442" t="s">
        <v>449</v>
      </c>
      <c r="C445" s="443"/>
      <c r="D445" s="443"/>
      <c r="E445" s="444"/>
      <c r="F445" s="151"/>
      <c r="G445" s="151"/>
      <c r="H445" s="151"/>
      <c r="I445" s="151"/>
      <c r="J445" s="151">
        <f t="shared" si="6"/>
        <v>0</v>
      </c>
      <c r="K445" s="156"/>
      <c r="L445" s="176"/>
    </row>
    <row r="446" spans="1:12">
      <c r="A446" s="186"/>
      <c r="B446" s="442" t="s">
        <v>448</v>
      </c>
      <c r="C446" s="443"/>
      <c r="D446" s="443"/>
      <c r="E446" s="444"/>
      <c r="F446" s="151"/>
      <c r="G446" s="151"/>
      <c r="H446" s="151"/>
      <c r="I446" s="151"/>
      <c r="J446" s="151">
        <f t="shared" si="6"/>
        <v>0</v>
      </c>
      <c r="K446" s="156"/>
      <c r="L446" s="176"/>
    </row>
    <row r="447" spans="1:12">
      <c r="A447" s="186"/>
      <c r="B447" s="442" t="s">
        <v>447</v>
      </c>
      <c r="C447" s="443"/>
      <c r="D447" s="443"/>
      <c r="E447" s="444"/>
      <c r="F447" s="151"/>
      <c r="G447" s="151"/>
      <c r="H447" s="151"/>
      <c r="I447" s="151"/>
      <c r="J447" s="151">
        <f t="shared" si="6"/>
        <v>0</v>
      </c>
      <c r="K447" s="156"/>
      <c r="L447" s="176"/>
    </row>
    <row r="448" spans="1:12">
      <c r="A448" s="186"/>
      <c r="B448" s="458" t="s">
        <v>1312</v>
      </c>
      <c r="C448" s="443"/>
      <c r="D448" s="443"/>
      <c r="E448" s="444"/>
      <c r="F448" s="151"/>
      <c r="G448" s="151"/>
      <c r="H448" s="151"/>
      <c r="I448" s="151"/>
      <c r="J448" s="151">
        <f t="shared" si="6"/>
        <v>0</v>
      </c>
      <c r="K448" s="156"/>
      <c r="L448" s="176"/>
    </row>
    <row r="449" spans="1:12">
      <c r="A449" s="186"/>
      <c r="B449" s="413" t="s">
        <v>591</v>
      </c>
      <c r="C449" s="411"/>
      <c r="D449" s="411"/>
      <c r="E449" s="412"/>
      <c r="F449" s="151"/>
      <c r="G449" s="151"/>
      <c r="H449" s="151"/>
      <c r="I449" s="151"/>
      <c r="J449" s="151">
        <f t="shared" si="6"/>
        <v>0</v>
      </c>
      <c r="K449" s="156"/>
      <c r="L449" s="176"/>
    </row>
    <row r="450" spans="1:12">
      <c r="A450" s="186"/>
      <c r="B450" s="413" t="s">
        <v>831</v>
      </c>
      <c r="C450" s="411"/>
      <c r="D450" s="411"/>
      <c r="E450" s="412"/>
      <c r="F450" s="151"/>
      <c r="G450" s="151"/>
      <c r="H450" s="151"/>
      <c r="I450" s="151"/>
      <c r="J450" s="151">
        <f t="shared" si="6"/>
        <v>0</v>
      </c>
      <c r="K450" s="156"/>
      <c r="L450" s="176"/>
    </row>
    <row r="451" spans="1:12">
      <c r="A451" s="186"/>
      <c r="B451" s="413" t="s">
        <v>885</v>
      </c>
      <c r="C451" s="411"/>
      <c r="D451" s="411"/>
      <c r="E451" s="412"/>
      <c r="F451" s="151"/>
      <c r="G451" s="151"/>
      <c r="H451" s="151"/>
      <c r="I451" s="151"/>
      <c r="J451" s="151">
        <f t="shared" si="6"/>
        <v>0</v>
      </c>
      <c r="K451" s="156"/>
      <c r="L451" s="176"/>
    </row>
    <row r="452" spans="1:12">
      <c r="A452" s="186"/>
      <c r="B452" s="413" t="s">
        <v>886</v>
      </c>
      <c r="C452" s="411"/>
      <c r="D452" s="411"/>
      <c r="E452" s="412"/>
      <c r="F452" s="151"/>
      <c r="G452" s="151"/>
      <c r="H452" s="151"/>
      <c r="I452" s="151"/>
      <c r="J452" s="151">
        <f t="shared" si="6"/>
        <v>0</v>
      </c>
      <c r="K452" s="156"/>
      <c r="L452" s="176"/>
    </row>
    <row r="453" spans="1:12">
      <c r="A453" s="186"/>
      <c r="B453" s="413" t="s">
        <v>887</v>
      </c>
      <c r="C453" s="411"/>
      <c r="D453" s="411"/>
      <c r="E453" s="412"/>
      <c r="F453" s="151"/>
      <c r="G453" s="151"/>
      <c r="H453" s="151"/>
      <c r="I453" s="151"/>
      <c r="J453" s="151">
        <f t="shared" si="6"/>
        <v>0</v>
      </c>
      <c r="K453" s="156"/>
      <c r="L453" s="176"/>
    </row>
    <row r="454" spans="1:12">
      <c r="A454" s="186"/>
      <c r="B454" s="413" t="s">
        <v>906</v>
      </c>
      <c r="C454" s="411"/>
      <c r="D454" s="411"/>
      <c r="E454" s="412"/>
      <c r="F454" s="151"/>
      <c r="G454" s="151"/>
      <c r="H454" s="151"/>
      <c r="I454" s="151"/>
      <c r="J454" s="151">
        <f t="shared" si="6"/>
        <v>0</v>
      </c>
      <c r="K454" s="156"/>
      <c r="L454" s="176"/>
    </row>
    <row r="455" spans="1:12">
      <c r="A455" s="186"/>
      <c r="B455" s="413" t="s">
        <v>907</v>
      </c>
      <c r="C455" s="411"/>
      <c r="D455" s="411"/>
      <c r="E455" s="412"/>
      <c r="F455" s="151"/>
      <c r="G455" s="151"/>
      <c r="H455" s="151"/>
      <c r="I455" s="151"/>
      <c r="J455" s="151">
        <f t="shared" si="6"/>
        <v>0</v>
      </c>
      <c r="K455" s="156"/>
      <c r="L455" s="176"/>
    </row>
    <row r="456" spans="1:12">
      <c r="A456" s="186"/>
      <c r="B456" s="413" t="s">
        <v>947</v>
      </c>
      <c r="C456" s="411"/>
      <c r="D456" s="411"/>
      <c r="E456" s="412"/>
      <c r="F456" s="151">
        <v>1000</v>
      </c>
      <c r="G456" s="151"/>
      <c r="H456" s="151">
        <v>1000</v>
      </c>
      <c r="I456" s="151">
        <v>1000</v>
      </c>
      <c r="J456" s="151">
        <f t="shared" si="6"/>
        <v>0</v>
      </c>
      <c r="K456" s="156"/>
      <c r="L456" s="176"/>
    </row>
    <row r="457" spans="1:12">
      <c r="A457" s="186"/>
      <c r="B457" s="414" t="s">
        <v>1007</v>
      </c>
      <c r="C457" s="411"/>
      <c r="D457" s="411"/>
      <c r="E457" s="412"/>
      <c r="F457" s="151"/>
      <c r="G457" s="151"/>
      <c r="H457" s="151"/>
      <c r="I457" s="151"/>
      <c r="J457" s="151">
        <f t="shared" si="6"/>
        <v>0</v>
      </c>
      <c r="K457" s="156"/>
      <c r="L457" s="176"/>
    </row>
    <row r="458" spans="1:12" ht="15.75" thickBot="1">
      <c r="A458" s="186"/>
      <c r="B458" s="459"/>
      <c r="C458" s="460"/>
      <c r="D458" s="460"/>
      <c r="E458" s="461"/>
      <c r="F458" s="151"/>
      <c r="G458" s="151"/>
      <c r="H458" s="151"/>
      <c r="I458" s="151"/>
      <c r="J458" s="151">
        <f t="shared" si="6"/>
        <v>0</v>
      </c>
      <c r="K458" s="156"/>
      <c r="L458" s="176"/>
    </row>
    <row r="459" spans="1:12" ht="15.75" thickBot="1">
      <c r="A459" s="189" t="s">
        <v>378</v>
      </c>
      <c r="B459" s="443" t="s">
        <v>379</v>
      </c>
      <c r="C459" s="443"/>
      <c r="D459" s="443"/>
      <c r="E459" s="444"/>
      <c r="F459" s="151"/>
      <c r="G459" s="151"/>
      <c r="H459" s="151"/>
      <c r="I459" s="151"/>
      <c r="J459" s="151">
        <f t="shared" si="6"/>
        <v>0</v>
      </c>
      <c r="K459" s="156"/>
      <c r="L459" s="176"/>
    </row>
    <row r="460" spans="1:12">
      <c r="A460" s="186"/>
      <c r="B460" s="442" t="s">
        <v>344</v>
      </c>
      <c r="C460" s="443"/>
      <c r="D460" s="443"/>
      <c r="E460" s="444"/>
      <c r="F460" s="151"/>
      <c r="G460" s="151"/>
      <c r="H460" s="151"/>
      <c r="I460" s="151"/>
      <c r="J460" s="151">
        <f t="shared" si="6"/>
        <v>0</v>
      </c>
      <c r="K460" s="156"/>
      <c r="L460" s="176"/>
    </row>
    <row r="461" spans="1:12">
      <c r="A461" s="194"/>
      <c r="B461" s="442" t="s">
        <v>380</v>
      </c>
      <c r="C461" s="443"/>
      <c r="D461" s="443"/>
      <c r="E461" s="444"/>
      <c r="F461" s="151"/>
      <c r="G461" s="151"/>
      <c r="H461" s="151"/>
      <c r="I461" s="151"/>
      <c r="J461" s="151">
        <f t="shared" si="6"/>
        <v>0</v>
      </c>
      <c r="K461" s="156"/>
      <c r="L461" s="176"/>
    </row>
    <row r="462" spans="1:12">
      <c r="A462" s="194"/>
      <c r="B462" s="442" t="s">
        <v>381</v>
      </c>
      <c r="C462" s="443"/>
      <c r="D462" s="443"/>
      <c r="E462" s="444"/>
      <c r="F462" s="151"/>
      <c r="G462" s="151"/>
      <c r="H462" s="151"/>
      <c r="I462" s="151"/>
      <c r="J462" s="151">
        <f t="shared" si="6"/>
        <v>0</v>
      </c>
      <c r="K462" s="156"/>
      <c r="L462" s="176"/>
    </row>
    <row r="463" spans="1:12">
      <c r="A463" s="194"/>
      <c r="B463" s="442" t="s">
        <v>382</v>
      </c>
      <c r="C463" s="443"/>
      <c r="D463" s="443"/>
      <c r="E463" s="444"/>
      <c r="F463" s="151"/>
      <c r="G463" s="151"/>
      <c r="H463" s="151"/>
      <c r="I463" s="151"/>
      <c r="J463" s="151">
        <f t="shared" si="6"/>
        <v>0</v>
      </c>
      <c r="K463" s="156"/>
      <c r="L463" s="176"/>
    </row>
    <row r="464" spans="1:12">
      <c r="A464" s="194"/>
      <c r="B464" s="442" t="s">
        <v>383</v>
      </c>
      <c r="C464" s="443"/>
      <c r="D464" s="443"/>
      <c r="E464" s="444"/>
      <c r="F464" s="151"/>
      <c r="G464" s="151"/>
      <c r="H464" s="151"/>
      <c r="I464" s="151"/>
      <c r="J464" s="151">
        <f t="shared" si="6"/>
        <v>0</v>
      </c>
      <c r="K464" s="156"/>
      <c r="L464" s="176"/>
    </row>
    <row r="465" spans="1:12">
      <c r="A465" s="194"/>
      <c r="B465" s="442" t="s">
        <v>384</v>
      </c>
      <c r="C465" s="443"/>
      <c r="D465" s="443"/>
      <c r="E465" s="444"/>
      <c r="F465" s="151"/>
      <c r="G465" s="151"/>
      <c r="H465" s="151"/>
      <c r="I465" s="151"/>
      <c r="J465" s="151">
        <f t="shared" si="6"/>
        <v>0</v>
      </c>
      <c r="K465" s="156"/>
      <c r="L465" s="176"/>
    </row>
    <row r="466" spans="1:12">
      <c r="A466" s="194"/>
      <c r="B466" s="442" t="s">
        <v>385</v>
      </c>
      <c r="C466" s="443"/>
      <c r="D466" s="443"/>
      <c r="E466" s="444"/>
      <c r="F466" s="151"/>
      <c r="G466" s="151"/>
      <c r="H466" s="151"/>
      <c r="I466" s="151"/>
      <c r="J466" s="151">
        <f t="shared" si="6"/>
        <v>0</v>
      </c>
      <c r="K466" s="156"/>
      <c r="L466" s="176"/>
    </row>
    <row r="467" spans="1:12">
      <c r="A467" s="194"/>
      <c r="B467" s="442" t="s">
        <v>386</v>
      </c>
      <c r="C467" s="443"/>
      <c r="D467" s="443"/>
      <c r="E467" s="444"/>
      <c r="F467" s="151"/>
      <c r="G467" s="151"/>
      <c r="H467" s="151"/>
      <c r="I467" s="151"/>
      <c r="J467" s="151">
        <f t="shared" si="6"/>
        <v>0</v>
      </c>
      <c r="K467" s="156"/>
      <c r="L467" s="176"/>
    </row>
    <row r="468" spans="1:12">
      <c r="A468" s="194"/>
      <c r="B468" s="413" t="s">
        <v>387</v>
      </c>
      <c r="C468" s="411"/>
      <c r="D468" s="411"/>
      <c r="E468" s="412"/>
      <c r="F468" s="151"/>
      <c r="G468" s="151"/>
      <c r="H468" s="151"/>
      <c r="I468" s="151"/>
      <c r="J468" s="151">
        <f t="shared" si="6"/>
        <v>0</v>
      </c>
      <c r="K468" s="156"/>
      <c r="L468" s="176"/>
    </row>
    <row r="469" spans="1:12">
      <c r="A469" s="194"/>
      <c r="B469" s="442" t="s">
        <v>388</v>
      </c>
      <c r="C469" s="443"/>
      <c r="D469" s="443"/>
      <c r="E469" s="444"/>
      <c r="F469" s="151"/>
      <c r="G469" s="151"/>
      <c r="H469" s="151"/>
      <c r="I469" s="151"/>
      <c r="J469" s="151">
        <f t="shared" si="6"/>
        <v>0</v>
      </c>
      <c r="K469" s="156"/>
      <c r="L469" s="176"/>
    </row>
    <row r="470" spans="1:12">
      <c r="A470" s="194"/>
      <c r="B470" s="442" t="s">
        <v>389</v>
      </c>
      <c r="C470" s="443"/>
      <c r="D470" s="443"/>
      <c r="E470" s="444"/>
      <c r="F470" s="151"/>
      <c r="G470" s="151"/>
      <c r="H470" s="151"/>
      <c r="I470" s="151"/>
      <c r="J470" s="151">
        <f t="shared" ref="J470:J534" si="7">(H470-I470)</f>
        <v>0</v>
      </c>
      <c r="K470" s="156"/>
      <c r="L470" s="176"/>
    </row>
    <row r="471" spans="1:12">
      <c r="A471" s="194"/>
      <c r="B471" s="442" t="s">
        <v>390</v>
      </c>
      <c r="C471" s="443"/>
      <c r="D471" s="443"/>
      <c r="E471" s="444"/>
      <c r="F471" s="151"/>
      <c r="G471" s="151"/>
      <c r="H471" s="151"/>
      <c r="I471" s="151"/>
      <c r="J471" s="151">
        <f t="shared" si="7"/>
        <v>0</v>
      </c>
      <c r="K471" s="156"/>
      <c r="L471" s="176"/>
    </row>
    <row r="472" spans="1:12">
      <c r="A472" s="194"/>
      <c r="B472" s="442" t="s">
        <v>391</v>
      </c>
      <c r="C472" s="443"/>
      <c r="D472" s="443"/>
      <c r="E472" s="444"/>
      <c r="F472" s="151"/>
      <c r="G472" s="151"/>
      <c r="H472" s="151"/>
      <c r="I472" s="151"/>
      <c r="J472" s="151">
        <f t="shared" si="7"/>
        <v>0</v>
      </c>
      <c r="K472" s="156"/>
      <c r="L472" s="176"/>
    </row>
    <row r="473" spans="1:12">
      <c r="A473" s="194"/>
      <c r="B473" s="442" t="s">
        <v>392</v>
      </c>
      <c r="C473" s="443"/>
      <c r="D473" s="443"/>
      <c r="E473" s="444"/>
      <c r="F473" s="151"/>
      <c r="G473" s="151"/>
      <c r="H473" s="151"/>
      <c r="I473" s="151"/>
      <c r="J473" s="151">
        <f t="shared" si="7"/>
        <v>0</v>
      </c>
      <c r="K473" s="156"/>
      <c r="L473" s="176"/>
    </row>
    <row r="474" spans="1:12" ht="15.75" thickBot="1">
      <c r="A474" s="194"/>
      <c r="B474" s="459"/>
      <c r="C474" s="460"/>
      <c r="D474" s="460"/>
      <c r="E474" s="461"/>
      <c r="F474" s="151"/>
      <c r="G474" s="151"/>
      <c r="H474" s="151"/>
      <c r="I474" s="151"/>
      <c r="J474" s="151">
        <f t="shared" si="7"/>
        <v>0</v>
      </c>
      <c r="K474" s="156"/>
      <c r="L474" s="176"/>
    </row>
    <row r="475" spans="1:12" ht="15.75" thickBot="1">
      <c r="A475" s="189" t="s">
        <v>612</v>
      </c>
      <c r="B475" s="462" t="s">
        <v>1054</v>
      </c>
      <c r="C475" s="443"/>
      <c r="D475" s="443"/>
      <c r="E475" s="444"/>
      <c r="F475" s="151"/>
      <c r="G475" s="151"/>
      <c r="H475" s="151"/>
      <c r="I475" s="151"/>
      <c r="J475" s="151">
        <f t="shared" si="7"/>
        <v>0</v>
      </c>
      <c r="K475" s="156"/>
      <c r="L475" s="176"/>
    </row>
    <row r="476" spans="1:12">
      <c r="A476" s="194"/>
      <c r="B476" s="442" t="s">
        <v>613</v>
      </c>
      <c r="C476" s="443"/>
      <c r="D476" s="443"/>
      <c r="E476" s="444"/>
      <c r="F476" s="151"/>
      <c r="G476" s="151"/>
      <c r="H476" s="151"/>
      <c r="I476" s="151"/>
      <c r="J476" s="151">
        <f t="shared" si="7"/>
        <v>0</v>
      </c>
      <c r="K476" s="156"/>
      <c r="L476" s="176"/>
    </row>
    <row r="477" spans="1:12">
      <c r="A477" s="194"/>
      <c r="B477" s="442" t="s">
        <v>614</v>
      </c>
      <c r="C477" s="443"/>
      <c r="D477" s="443"/>
      <c r="E477" s="444"/>
      <c r="F477" s="151"/>
      <c r="G477" s="151"/>
      <c r="H477" s="151"/>
      <c r="I477" s="151"/>
      <c r="J477" s="151">
        <f t="shared" si="7"/>
        <v>0</v>
      </c>
      <c r="K477" s="156"/>
      <c r="L477" s="176"/>
    </row>
    <row r="478" spans="1:12">
      <c r="A478" s="194"/>
      <c r="B478" s="442" t="s">
        <v>615</v>
      </c>
      <c r="C478" s="443"/>
      <c r="D478" s="443"/>
      <c r="E478" s="444"/>
      <c r="F478" s="151"/>
      <c r="G478" s="151"/>
      <c r="H478" s="151"/>
      <c r="I478" s="151"/>
      <c r="J478" s="151">
        <f t="shared" si="7"/>
        <v>0</v>
      </c>
      <c r="K478" s="156"/>
      <c r="L478" s="176"/>
    </row>
    <row r="479" spans="1:12">
      <c r="A479" s="194"/>
      <c r="B479" s="458" t="s">
        <v>997</v>
      </c>
      <c r="C479" s="443"/>
      <c r="D479" s="443"/>
      <c r="E479" s="444"/>
      <c r="F479" s="151">
        <v>6800</v>
      </c>
      <c r="G479" s="151"/>
      <c r="H479" s="151">
        <v>6800</v>
      </c>
      <c r="I479" s="151">
        <v>5400</v>
      </c>
      <c r="J479" s="151">
        <f t="shared" si="7"/>
        <v>1400</v>
      </c>
      <c r="K479" s="156"/>
      <c r="L479" s="176"/>
    </row>
    <row r="480" spans="1:12">
      <c r="A480" s="194"/>
      <c r="B480" s="442" t="s">
        <v>616</v>
      </c>
      <c r="C480" s="443"/>
      <c r="D480" s="443"/>
      <c r="E480" s="444"/>
      <c r="F480" s="151"/>
      <c r="G480" s="151"/>
      <c r="H480" s="151"/>
      <c r="I480" s="151"/>
      <c r="J480" s="151">
        <f t="shared" si="7"/>
        <v>0</v>
      </c>
      <c r="K480" s="156"/>
      <c r="L480" s="176"/>
    </row>
    <row r="481" spans="1:12">
      <c r="A481" s="194"/>
      <c r="B481" s="442" t="s">
        <v>965</v>
      </c>
      <c r="C481" s="443"/>
      <c r="D481" s="443"/>
      <c r="E481" s="444"/>
      <c r="F481" s="151"/>
      <c r="G481" s="151"/>
      <c r="H481" s="151"/>
      <c r="I481" s="151"/>
      <c r="J481" s="151">
        <f t="shared" si="7"/>
        <v>0</v>
      </c>
      <c r="K481" s="156"/>
      <c r="L481" s="176"/>
    </row>
    <row r="482" spans="1:12">
      <c r="A482" s="194"/>
      <c r="B482" s="413" t="s">
        <v>812</v>
      </c>
      <c r="C482" s="411"/>
      <c r="D482" s="411"/>
      <c r="E482" s="412"/>
      <c r="F482" s="151">
        <v>6000</v>
      </c>
      <c r="G482" s="151"/>
      <c r="H482" s="151">
        <v>6000</v>
      </c>
      <c r="I482" s="151">
        <v>675</v>
      </c>
      <c r="J482" s="151">
        <f t="shared" si="7"/>
        <v>5325</v>
      </c>
      <c r="K482" s="156"/>
      <c r="L482" s="176"/>
    </row>
    <row r="483" spans="1:12">
      <c r="A483" s="194"/>
      <c r="B483" s="413" t="s">
        <v>888</v>
      </c>
      <c r="C483" s="411"/>
      <c r="D483" s="411"/>
      <c r="E483" s="412"/>
      <c r="F483" s="151">
        <v>6000</v>
      </c>
      <c r="G483" s="151"/>
      <c r="H483" s="151">
        <v>6000</v>
      </c>
      <c r="I483" s="151">
        <v>675</v>
      </c>
      <c r="J483" s="151">
        <f t="shared" si="7"/>
        <v>5325</v>
      </c>
      <c r="K483" s="156"/>
      <c r="L483" s="176"/>
    </row>
    <row r="484" spans="1:12" ht="15.75" thickBot="1">
      <c r="A484" s="194"/>
      <c r="B484" s="459"/>
      <c r="C484" s="460"/>
      <c r="D484" s="460"/>
      <c r="E484" s="461"/>
      <c r="F484" s="151"/>
      <c r="G484" s="151"/>
      <c r="H484" s="151"/>
      <c r="I484" s="151"/>
      <c r="J484" s="151">
        <f t="shared" si="7"/>
        <v>0</v>
      </c>
      <c r="K484" s="156"/>
      <c r="L484" s="176"/>
    </row>
    <row r="485" spans="1:12" ht="15.75" thickBot="1">
      <c r="A485" s="189" t="s">
        <v>465</v>
      </c>
      <c r="B485" s="464" t="s">
        <v>466</v>
      </c>
      <c r="C485" s="464"/>
      <c r="D485" s="464"/>
      <c r="E485" s="465"/>
      <c r="F485" s="151"/>
      <c r="G485" s="151"/>
      <c r="H485" s="151"/>
      <c r="I485" s="151"/>
      <c r="J485" s="151">
        <f t="shared" si="7"/>
        <v>0</v>
      </c>
      <c r="K485" s="156"/>
      <c r="L485" s="176"/>
    </row>
    <row r="486" spans="1:12">
      <c r="A486" s="196"/>
      <c r="B486" s="464" t="s">
        <v>624</v>
      </c>
      <c r="C486" s="464"/>
      <c r="D486" s="464"/>
      <c r="E486" s="465"/>
      <c r="F486" s="151"/>
      <c r="G486" s="151"/>
      <c r="H486" s="151"/>
      <c r="I486" s="151"/>
      <c r="J486" s="151">
        <f t="shared" si="7"/>
        <v>0</v>
      </c>
      <c r="K486" s="156"/>
      <c r="L486" s="176"/>
    </row>
    <row r="487" spans="1:12">
      <c r="A487" s="196"/>
      <c r="B487" s="464" t="s">
        <v>1313</v>
      </c>
      <c r="C487" s="464"/>
      <c r="D487" s="464"/>
      <c r="E487" s="465"/>
      <c r="F487" s="151"/>
      <c r="G487" s="151"/>
      <c r="H487" s="151"/>
      <c r="I487" s="151"/>
      <c r="J487" s="151">
        <f t="shared" si="7"/>
        <v>0</v>
      </c>
      <c r="K487" s="156"/>
      <c r="L487" s="176"/>
    </row>
    <row r="488" spans="1:12">
      <c r="A488" s="196"/>
      <c r="B488" s="464" t="s">
        <v>626</v>
      </c>
      <c r="C488" s="464"/>
      <c r="D488" s="464"/>
      <c r="E488" s="465"/>
      <c r="F488" s="151"/>
      <c r="G488" s="151"/>
      <c r="H488" s="151"/>
      <c r="I488" s="151"/>
      <c r="J488" s="151">
        <f t="shared" si="7"/>
        <v>0</v>
      </c>
      <c r="K488" s="156"/>
      <c r="L488" s="176"/>
    </row>
    <row r="489" spans="1:12">
      <c r="A489" s="196"/>
      <c r="B489" s="464" t="s">
        <v>627</v>
      </c>
      <c r="C489" s="464"/>
      <c r="D489" s="464"/>
      <c r="E489" s="465"/>
      <c r="F489" s="151"/>
      <c r="G489" s="151"/>
      <c r="H489" s="151"/>
      <c r="I489" s="151"/>
      <c r="J489" s="151">
        <f t="shared" si="7"/>
        <v>0</v>
      </c>
      <c r="K489" s="156"/>
      <c r="L489" s="176"/>
    </row>
    <row r="490" spans="1:12">
      <c r="A490" s="196"/>
      <c r="B490" s="408" t="s">
        <v>880</v>
      </c>
      <c r="C490" s="408"/>
      <c r="D490" s="408"/>
      <c r="E490" s="409"/>
      <c r="F490" s="151"/>
      <c r="G490" s="151"/>
      <c r="H490" s="151"/>
      <c r="I490" s="151"/>
      <c r="J490" s="151">
        <f t="shared" si="7"/>
        <v>0</v>
      </c>
      <c r="K490" s="156"/>
      <c r="L490" s="176"/>
    </row>
    <row r="491" spans="1:12">
      <c r="A491" s="196"/>
      <c r="B491" s="408" t="s">
        <v>881</v>
      </c>
      <c r="C491" s="408"/>
      <c r="D491" s="408"/>
      <c r="E491" s="409"/>
      <c r="F491" s="151"/>
      <c r="G491" s="151"/>
      <c r="H491" s="151"/>
      <c r="I491" s="151"/>
      <c r="J491" s="151">
        <f t="shared" si="7"/>
        <v>0</v>
      </c>
      <c r="K491" s="156"/>
      <c r="L491" s="176"/>
    </row>
    <row r="492" spans="1:12">
      <c r="A492" s="196"/>
      <c r="B492" s="408" t="s">
        <v>882</v>
      </c>
      <c r="C492" s="408"/>
      <c r="D492" s="408"/>
      <c r="E492" s="409"/>
      <c r="F492" s="151"/>
      <c r="G492" s="151"/>
      <c r="H492" s="151"/>
      <c r="I492" s="151"/>
      <c r="J492" s="151">
        <f t="shared" si="7"/>
        <v>0</v>
      </c>
      <c r="K492" s="156"/>
      <c r="L492" s="176"/>
    </row>
    <row r="493" spans="1:12">
      <c r="A493" s="196"/>
      <c r="B493" s="408" t="s">
        <v>889</v>
      </c>
      <c r="C493" s="408"/>
      <c r="D493" s="408"/>
      <c r="E493" s="409"/>
      <c r="F493" s="151"/>
      <c r="G493" s="151"/>
      <c r="H493" s="151"/>
      <c r="I493" s="151"/>
      <c r="J493" s="151">
        <f t="shared" si="7"/>
        <v>0</v>
      </c>
      <c r="K493" s="156"/>
      <c r="L493" s="176"/>
    </row>
    <row r="494" spans="1:12">
      <c r="A494" s="196"/>
      <c r="B494" s="408" t="s">
        <v>895</v>
      </c>
      <c r="C494" s="408"/>
      <c r="D494" s="408"/>
      <c r="E494" s="409"/>
      <c r="F494" s="151"/>
      <c r="G494" s="151"/>
      <c r="H494" s="151"/>
      <c r="I494" s="151"/>
      <c r="J494" s="151">
        <f t="shared" si="7"/>
        <v>0</v>
      </c>
      <c r="K494" s="156"/>
      <c r="L494" s="176"/>
    </row>
    <row r="495" spans="1:12">
      <c r="A495" s="196"/>
      <c r="B495" s="408" t="s">
        <v>904</v>
      </c>
      <c r="C495" s="408"/>
      <c r="D495" s="408"/>
      <c r="E495" s="409"/>
      <c r="F495" s="151"/>
      <c r="G495" s="151"/>
      <c r="H495" s="151"/>
      <c r="I495" s="151"/>
      <c r="J495" s="151">
        <f t="shared" si="7"/>
        <v>0</v>
      </c>
      <c r="K495" s="156"/>
      <c r="L495" s="176"/>
    </row>
    <row r="496" spans="1:12">
      <c r="A496" s="196"/>
      <c r="B496" s="408" t="s">
        <v>1055</v>
      </c>
      <c r="C496" s="408"/>
      <c r="D496" s="408"/>
      <c r="E496" s="409"/>
      <c r="F496" s="151"/>
      <c r="G496" s="151"/>
      <c r="H496" s="151"/>
      <c r="I496" s="151"/>
      <c r="J496" s="151">
        <f t="shared" si="7"/>
        <v>0</v>
      </c>
      <c r="K496" s="156"/>
      <c r="L496" s="176"/>
    </row>
    <row r="497" spans="1:12" ht="15.75" thickBot="1">
      <c r="A497" s="196"/>
      <c r="B497" s="443"/>
      <c r="C497" s="443"/>
      <c r="D497" s="443"/>
      <c r="E497" s="444"/>
      <c r="F497" s="151"/>
      <c r="G497" s="151"/>
      <c r="H497" s="151"/>
      <c r="I497" s="151"/>
      <c r="J497" s="151">
        <f t="shared" si="7"/>
        <v>0</v>
      </c>
      <c r="K497" s="156"/>
      <c r="L497" s="176"/>
    </row>
    <row r="498" spans="1:12" ht="15.75" thickBot="1">
      <c r="A498" s="189" t="s">
        <v>642</v>
      </c>
      <c r="B498" s="443" t="s">
        <v>643</v>
      </c>
      <c r="C498" s="443"/>
      <c r="D498" s="443"/>
      <c r="E498" s="444"/>
      <c r="F498" s="151"/>
      <c r="G498" s="151"/>
      <c r="H498" s="151"/>
      <c r="I498" s="151"/>
      <c r="J498" s="151">
        <f t="shared" si="7"/>
        <v>0</v>
      </c>
      <c r="K498" s="156"/>
      <c r="L498" s="176"/>
    </row>
    <row r="499" spans="1:12">
      <c r="A499" s="194"/>
      <c r="B499" s="442" t="s">
        <v>644</v>
      </c>
      <c r="C499" s="443"/>
      <c r="D499" s="443"/>
      <c r="E499" s="444"/>
      <c r="F499" s="151"/>
      <c r="G499" s="151"/>
      <c r="H499" s="151"/>
      <c r="I499" s="151"/>
      <c r="J499" s="151">
        <f t="shared" si="7"/>
        <v>0</v>
      </c>
      <c r="K499" s="156"/>
      <c r="L499" s="176"/>
    </row>
    <row r="500" spans="1:12">
      <c r="A500" s="194"/>
      <c r="B500" s="442" t="s">
        <v>645</v>
      </c>
      <c r="C500" s="443"/>
      <c r="D500" s="443"/>
      <c r="E500" s="444"/>
      <c r="F500" s="151"/>
      <c r="G500" s="151"/>
      <c r="H500" s="151"/>
      <c r="I500" s="151"/>
      <c r="J500" s="151">
        <f t="shared" si="7"/>
        <v>0</v>
      </c>
      <c r="K500" s="156"/>
      <c r="L500" s="176"/>
    </row>
    <row r="501" spans="1:12" ht="15.75" thickBot="1">
      <c r="A501" s="194"/>
      <c r="B501" s="459"/>
      <c r="C501" s="460"/>
      <c r="D501" s="460"/>
      <c r="E501" s="461"/>
      <c r="F501" s="151"/>
      <c r="G501" s="151"/>
      <c r="H501" s="151"/>
      <c r="I501" s="151"/>
      <c r="J501" s="151">
        <f t="shared" si="7"/>
        <v>0</v>
      </c>
      <c r="K501" s="156"/>
      <c r="L501" s="176"/>
    </row>
    <row r="502" spans="1:12" ht="15.75" thickBot="1">
      <c r="A502" s="189" t="s">
        <v>650</v>
      </c>
      <c r="B502" s="443" t="s">
        <v>859</v>
      </c>
      <c r="C502" s="443"/>
      <c r="D502" s="443"/>
      <c r="E502" s="444"/>
      <c r="F502" s="151"/>
      <c r="G502" s="151"/>
      <c r="H502" s="151"/>
      <c r="I502" s="151"/>
      <c r="J502" s="151">
        <f t="shared" si="7"/>
        <v>0</v>
      </c>
      <c r="K502" s="156"/>
      <c r="L502" s="176"/>
    </row>
    <row r="503" spans="1:12">
      <c r="A503" s="186"/>
      <c r="B503" s="442" t="s">
        <v>896</v>
      </c>
      <c r="C503" s="443"/>
      <c r="D503" s="443"/>
      <c r="E503" s="444"/>
      <c r="F503" s="151"/>
      <c r="G503" s="151"/>
      <c r="H503" s="151"/>
      <c r="I503" s="151"/>
      <c r="J503" s="151">
        <f t="shared" si="7"/>
        <v>0</v>
      </c>
      <c r="K503" s="156"/>
      <c r="L503" s="176"/>
    </row>
    <row r="504" spans="1:12" ht="15.75" thickBot="1">
      <c r="A504" s="190"/>
      <c r="B504" s="459"/>
      <c r="C504" s="460"/>
      <c r="D504" s="460"/>
      <c r="E504" s="461"/>
      <c r="F504" s="151"/>
      <c r="G504" s="151"/>
      <c r="H504" s="151"/>
      <c r="I504" s="151"/>
      <c r="J504" s="151">
        <f t="shared" si="7"/>
        <v>0</v>
      </c>
      <c r="K504" s="156"/>
      <c r="L504" s="176"/>
    </row>
    <row r="505" spans="1:12" ht="15.75" thickBot="1">
      <c r="A505" s="189" t="s">
        <v>651</v>
      </c>
      <c r="B505" s="443" t="s">
        <v>652</v>
      </c>
      <c r="C505" s="443"/>
      <c r="D505" s="443"/>
      <c r="E505" s="444"/>
      <c r="F505" s="151"/>
      <c r="G505" s="151"/>
      <c r="H505" s="151"/>
      <c r="I505" s="151"/>
      <c r="J505" s="151">
        <f t="shared" si="7"/>
        <v>0</v>
      </c>
      <c r="K505" s="156"/>
      <c r="L505" s="176"/>
    </row>
    <row r="506" spans="1:12">
      <c r="A506" s="194"/>
      <c r="B506" s="442" t="s">
        <v>653</v>
      </c>
      <c r="C506" s="443"/>
      <c r="D506" s="443"/>
      <c r="E506" s="444"/>
      <c r="F506" s="151"/>
      <c r="G506" s="151"/>
      <c r="H506" s="151"/>
      <c r="I506" s="151"/>
      <c r="J506" s="151">
        <f t="shared" si="7"/>
        <v>0</v>
      </c>
      <c r="K506" s="156"/>
      <c r="L506" s="176"/>
    </row>
    <row r="507" spans="1:12">
      <c r="A507" s="194"/>
      <c r="B507" s="442" t="s">
        <v>654</v>
      </c>
      <c r="C507" s="443"/>
      <c r="D507" s="443"/>
      <c r="E507" s="444"/>
      <c r="F507" s="151"/>
      <c r="G507" s="151"/>
      <c r="H507" s="151"/>
      <c r="I507" s="151"/>
      <c r="J507" s="151">
        <f t="shared" si="7"/>
        <v>0</v>
      </c>
      <c r="K507" s="156"/>
      <c r="L507" s="176"/>
    </row>
    <row r="508" spans="1:12">
      <c r="A508" s="194"/>
      <c r="B508" s="442" t="s">
        <v>655</v>
      </c>
      <c r="C508" s="443"/>
      <c r="D508" s="443"/>
      <c r="E508" s="444"/>
      <c r="F508" s="151"/>
      <c r="G508" s="151"/>
      <c r="H508" s="151"/>
      <c r="I508" s="151"/>
      <c r="J508" s="151">
        <f t="shared" si="7"/>
        <v>0</v>
      </c>
      <c r="K508" s="156"/>
      <c r="L508" s="176"/>
    </row>
    <row r="509" spans="1:12">
      <c r="A509" s="194"/>
      <c r="B509" s="442" t="s">
        <v>656</v>
      </c>
      <c r="C509" s="443"/>
      <c r="D509" s="443"/>
      <c r="E509" s="444"/>
      <c r="F509" s="151"/>
      <c r="G509" s="151"/>
      <c r="H509" s="151"/>
      <c r="I509" s="151"/>
      <c r="J509" s="151">
        <f t="shared" si="7"/>
        <v>0</v>
      </c>
      <c r="K509" s="156"/>
      <c r="L509" s="176"/>
    </row>
    <row r="510" spans="1:12">
      <c r="A510" s="194"/>
      <c r="B510" s="442" t="s">
        <v>657</v>
      </c>
      <c r="C510" s="443"/>
      <c r="D510" s="443"/>
      <c r="E510" s="444"/>
      <c r="F510" s="151"/>
      <c r="G510" s="151"/>
      <c r="H510" s="151"/>
      <c r="I510" s="151"/>
      <c r="J510" s="151">
        <f t="shared" si="7"/>
        <v>0</v>
      </c>
      <c r="K510" s="156"/>
      <c r="L510" s="176"/>
    </row>
    <row r="511" spans="1:12">
      <c r="A511" s="194"/>
      <c r="B511" s="442" t="s">
        <v>658</v>
      </c>
      <c r="C511" s="443"/>
      <c r="D511" s="443"/>
      <c r="E511" s="444"/>
      <c r="F511" s="151"/>
      <c r="G511" s="151"/>
      <c r="H511" s="151"/>
      <c r="I511" s="151"/>
      <c r="J511" s="151">
        <f t="shared" si="7"/>
        <v>0</v>
      </c>
      <c r="K511" s="156"/>
      <c r="L511" s="176"/>
    </row>
    <row r="512" spans="1:12" ht="15.75" thickBot="1">
      <c r="A512" s="194"/>
      <c r="B512" s="459"/>
      <c r="C512" s="460"/>
      <c r="D512" s="460"/>
      <c r="E512" s="461"/>
      <c r="F512" s="151"/>
      <c r="G512" s="151"/>
      <c r="H512" s="151"/>
      <c r="I512" s="151"/>
      <c r="J512" s="151">
        <f t="shared" si="7"/>
        <v>0</v>
      </c>
      <c r="K512" s="156"/>
      <c r="L512" s="176"/>
    </row>
    <row r="513" spans="1:12" ht="15.75" thickBot="1">
      <c r="A513" s="189" t="s">
        <v>393</v>
      </c>
      <c r="B513" s="462" t="s">
        <v>1141</v>
      </c>
      <c r="C513" s="443"/>
      <c r="D513" s="443"/>
      <c r="E513" s="444"/>
      <c r="F513" s="151"/>
      <c r="G513" s="151"/>
      <c r="H513" s="151"/>
      <c r="I513" s="151"/>
      <c r="J513" s="151">
        <f t="shared" si="7"/>
        <v>0</v>
      </c>
      <c r="K513" s="156"/>
      <c r="L513" s="176"/>
    </row>
    <row r="514" spans="1:12">
      <c r="A514" s="200"/>
      <c r="B514" s="442" t="s">
        <v>394</v>
      </c>
      <c r="C514" s="443"/>
      <c r="D514" s="443"/>
      <c r="E514" s="444"/>
      <c r="F514" s="151"/>
      <c r="G514" s="151"/>
      <c r="H514" s="151"/>
      <c r="I514" s="151"/>
      <c r="J514" s="151">
        <f t="shared" si="7"/>
        <v>0</v>
      </c>
      <c r="K514" s="156"/>
      <c r="L514" s="176"/>
    </row>
    <row r="515" spans="1:12">
      <c r="A515" s="201"/>
      <c r="B515" s="442" t="s">
        <v>395</v>
      </c>
      <c r="C515" s="443"/>
      <c r="D515" s="443"/>
      <c r="E515" s="444"/>
      <c r="F515" s="151"/>
      <c r="G515" s="151"/>
      <c r="H515" s="151"/>
      <c r="I515" s="151"/>
      <c r="J515" s="151">
        <f t="shared" si="7"/>
        <v>0</v>
      </c>
      <c r="K515" s="156"/>
      <c r="L515" s="176"/>
    </row>
    <row r="516" spans="1:12">
      <c r="A516" s="201"/>
      <c r="B516" s="442" t="s">
        <v>396</v>
      </c>
      <c r="C516" s="443"/>
      <c r="D516" s="443"/>
      <c r="E516" s="444"/>
      <c r="F516" s="151"/>
      <c r="G516" s="151"/>
      <c r="H516" s="151"/>
      <c r="I516" s="151"/>
      <c r="J516" s="151">
        <f t="shared" si="7"/>
        <v>0</v>
      </c>
      <c r="K516" s="156"/>
      <c r="L516" s="176"/>
    </row>
    <row r="517" spans="1:12">
      <c r="A517" s="201"/>
      <c r="B517" s="442" t="s">
        <v>905</v>
      </c>
      <c r="C517" s="443"/>
      <c r="D517" s="443"/>
      <c r="E517" s="444"/>
      <c r="F517" s="151"/>
      <c r="G517" s="151"/>
      <c r="H517" s="151"/>
      <c r="I517" s="151"/>
      <c r="J517" s="151">
        <f t="shared" si="7"/>
        <v>0</v>
      </c>
      <c r="K517" s="156"/>
      <c r="L517" s="176"/>
    </row>
    <row r="518" spans="1:12">
      <c r="A518" s="201"/>
      <c r="B518" s="442" t="s">
        <v>397</v>
      </c>
      <c r="C518" s="443"/>
      <c r="D518" s="443"/>
      <c r="E518" s="444"/>
      <c r="F518" s="151"/>
      <c r="G518" s="151"/>
      <c r="H518" s="151"/>
      <c r="I518" s="151"/>
      <c r="J518" s="151">
        <f t="shared" si="7"/>
        <v>0</v>
      </c>
      <c r="K518" s="156"/>
      <c r="L518" s="176"/>
    </row>
    <row r="519" spans="1:12">
      <c r="A519" s="202"/>
      <c r="B519" s="414" t="s">
        <v>1328</v>
      </c>
      <c r="C519" s="411"/>
      <c r="D519" s="411"/>
      <c r="E519" s="412"/>
      <c r="F519" s="151"/>
      <c r="G519" s="151"/>
      <c r="H519" s="151"/>
      <c r="I519" s="151"/>
      <c r="J519" s="151">
        <f t="shared" si="7"/>
        <v>0</v>
      </c>
      <c r="K519" s="156"/>
      <c r="L519" s="176"/>
    </row>
    <row r="520" spans="1:12">
      <c r="A520" s="202"/>
      <c r="B520" s="414" t="s">
        <v>1329</v>
      </c>
      <c r="C520" s="411"/>
      <c r="D520" s="411"/>
      <c r="E520" s="412"/>
      <c r="F520" s="151"/>
      <c r="G520" s="151"/>
      <c r="H520" s="151"/>
      <c r="I520" s="151"/>
      <c r="J520" s="151">
        <f t="shared" si="7"/>
        <v>0</v>
      </c>
      <c r="K520" s="156"/>
      <c r="L520" s="176"/>
    </row>
    <row r="521" spans="1:12">
      <c r="A521" s="202"/>
      <c r="B521" s="458" t="s">
        <v>1330</v>
      </c>
      <c r="C521" s="443"/>
      <c r="D521" s="443"/>
      <c r="E521" s="444"/>
      <c r="F521" s="151"/>
      <c r="G521" s="151"/>
      <c r="H521" s="151"/>
      <c r="I521" s="151"/>
      <c r="J521" s="151">
        <f t="shared" si="7"/>
        <v>0</v>
      </c>
      <c r="K521" s="156"/>
      <c r="L521" s="176"/>
    </row>
    <row r="522" spans="1:12" ht="15.75" thickBot="1">
      <c r="A522" s="194"/>
      <c r="B522" s="426"/>
      <c r="C522" s="416"/>
      <c r="D522" s="416"/>
      <c r="E522" s="417"/>
      <c r="F522" s="151"/>
      <c r="G522" s="151"/>
      <c r="H522" s="151"/>
      <c r="I522" s="151"/>
      <c r="J522" s="151">
        <f t="shared" si="7"/>
        <v>0</v>
      </c>
      <c r="K522" s="156"/>
      <c r="L522" s="176"/>
    </row>
    <row r="523" spans="1:12" ht="15.75" thickBot="1">
      <c r="A523" s="189" t="s">
        <v>1175</v>
      </c>
      <c r="B523" s="443" t="s">
        <v>334</v>
      </c>
      <c r="C523" s="443"/>
      <c r="D523" s="443"/>
      <c r="E523" s="444"/>
      <c r="F523" s="151"/>
      <c r="G523" s="151"/>
      <c r="H523" s="151"/>
      <c r="I523" s="151"/>
      <c r="J523" s="151">
        <f t="shared" si="7"/>
        <v>0</v>
      </c>
      <c r="K523" s="156"/>
      <c r="L523" s="176"/>
    </row>
    <row r="524" spans="1:12">
      <c r="A524" s="186"/>
      <c r="B524" s="442" t="s">
        <v>399</v>
      </c>
      <c r="C524" s="443"/>
      <c r="D524" s="443"/>
      <c r="E524" s="444"/>
      <c r="F524" s="151">
        <v>14900</v>
      </c>
      <c r="G524" s="151"/>
      <c r="H524" s="151">
        <v>14900</v>
      </c>
      <c r="I524" s="151">
        <v>2700</v>
      </c>
      <c r="J524" s="151">
        <f t="shared" si="7"/>
        <v>12200</v>
      </c>
      <c r="K524" s="156"/>
      <c r="L524" s="176"/>
    </row>
    <row r="525" spans="1:12">
      <c r="A525" s="186"/>
      <c r="B525" s="442" t="s">
        <v>400</v>
      </c>
      <c r="C525" s="443"/>
      <c r="D525" s="443"/>
      <c r="E525" s="444"/>
      <c r="F525" s="151"/>
      <c r="G525" s="151"/>
      <c r="H525" s="151"/>
      <c r="I525" s="151"/>
      <c r="J525" s="151">
        <f t="shared" si="7"/>
        <v>0</v>
      </c>
      <c r="K525" s="156"/>
      <c r="L525" s="176"/>
    </row>
    <row r="526" spans="1:12">
      <c r="A526" s="186"/>
      <c r="B526" s="442" t="s">
        <v>883</v>
      </c>
      <c r="C526" s="443"/>
      <c r="D526" s="443"/>
      <c r="E526" s="444"/>
      <c r="F526" s="151"/>
      <c r="G526" s="151"/>
      <c r="H526" s="151"/>
      <c r="I526" s="151"/>
      <c r="J526" s="151">
        <f t="shared" si="7"/>
        <v>0</v>
      </c>
      <c r="K526" s="156"/>
      <c r="L526" s="176"/>
    </row>
    <row r="527" spans="1:12">
      <c r="A527" s="186"/>
      <c r="B527" s="442" t="s">
        <v>401</v>
      </c>
      <c r="C527" s="443"/>
      <c r="D527" s="443"/>
      <c r="E527" s="444"/>
      <c r="F527" s="151"/>
      <c r="G527" s="151"/>
      <c r="H527" s="151"/>
      <c r="I527" s="151"/>
      <c r="J527" s="151">
        <f t="shared" si="7"/>
        <v>0</v>
      </c>
      <c r="K527" s="156"/>
      <c r="L527" s="176"/>
    </row>
    <row r="528" spans="1:12">
      <c r="A528" s="186"/>
      <c r="B528" s="442" t="s">
        <v>402</v>
      </c>
      <c r="C528" s="443"/>
      <c r="D528" s="443"/>
      <c r="E528" s="444"/>
      <c r="F528" s="151"/>
      <c r="G528" s="151"/>
      <c r="H528" s="151"/>
      <c r="I528" s="151"/>
      <c r="J528" s="151">
        <f t="shared" si="7"/>
        <v>0</v>
      </c>
      <c r="K528" s="156"/>
      <c r="L528" s="176"/>
    </row>
    <row r="529" spans="1:12" ht="15.75" thickBot="1">
      <c r="A529" s="186"/>
      <c r="B529" s="459"/>
      <c r="C529" s="460"/>
      <c r="D529" s="460"/>
      <c r="E529" s="461"/>
      <c r="F529" s="151"/>
      <c r="G529" s="151"/>
      <c r="H529" s="151"/>
      <c r="I529" s="151"/>
      <c r="J529" s="151">
        <f t="shared" si="7"/>
        <v>0</v>
      </c>
      <c r="K529" s="156"/>
      <c r="L529" s="176"/>
    </row>
    <row r="530" spans="1:12" ht="15.75" thickBot="1">
      <c r="A530" s="189" t="s">
        <v>469</v>
      </c>
      <c r="B530" s="443" t="s">
        <v>661</v>
      </c>
      <c r="C530" s="443"/>
      <c r="D530" s="443"/>
      <c r="E530" s="444"/>
      <c r="F530" s="151"/>
      <c r="G530" s="151"/>
      <c r="H530" s="151"/>
      <c r="I530" s="151"/>
      <c r="J530" s="151">
        <f t="shared" si="7"/>
        <v>0</v>
      </c>
      <c r="K530" s="156"/>
      <c r="L530" s="176"/>
    </row>
    <row r="531" spans="1:12">
      <c r="A531" s="194"/>
      <c r="B531" s="442" t="s">
        <v>662</v>
      </c>
      <c r="C531" s="443"/>
      <c r="D531" s="443"/>
      <c r="E531" s="444"/>
      <c r="F531" s="151"/>
      <c r="G531" s="151"/>
      <c r="H531" s="151"/>
      <c r="I531" s="151"/>
      <c r="J531" s="151">
        <f t="shared" si="7"/>
        <v>0</v>
      </c>
      <c r="K531" s="156"/>
      <c r="L531" s="176"/>
    </row>
    <row r="532" spans="1:12">
      <c r="A532" s="194"/>
      <c r="B532" s="442" t="s">
        <v>663</v>
      </c>
      <c r="C532" s="443"/>
      <c r="D532" s="443"/>
      <c r="E532" s="444"/>
      <c r="F532" s="151"/>
      <c r="G532" s="151"/>
      <c r="H532" s="151"/>
      <c r="I532" s="151"/>
      <c r="J532" s="151">
        <f t="shared" si="7"/>
        <v>0</v>
      </c>
      <c r="K532" s="156"/>
      <c r="L532" s="176"/>
    </row>
    <row r="533" spans="1:12">
      <c r="A533" s="194"/>
      <c r="B533" s="442" t="s">
        <v>664</v>
      </c>
      <c r="C533" s="443"/>
      <c r="D533" s="443"/>
      <c r="E533" s="444"/>
      <c r="F533" s="151"/>
      <c r="G533" s="151"/>
      <c r="H533" s="151"/>
      <c r="I533" s="151"/>
      <c r="J533" s="151">
        <f t="shared" si="7"/>
        <v>0</v>
      </c>
      <c r="K533" s="156"/>
      <c r="L533" s="176"/>
    </row>
    <row r="534" spans="1:12">
      <c r="A534" s="194"/>
      <c r="B534" s="442" t="s">
        <v>665</v>
      </c>
      <c r="C534" s="443"/>
      <c r="D534" s="443"/>
      <c r="E534" s="444"/>
      <c r="F534" s="151"/>
      <c r="G534" s="151"/>
      <c r="H534" s="151"/>
      <c r="I534" s="151"/>
      <c r="J534" s="151">
        <f t="shared" si="7"/>
        <v>0</v>
      </c>
      <c r="K534" s="156"/>
      <c r="L534" s="176"/>
    </row>
    <row r="535" spans="1:12">
      <c r="A535" s="194"/>
      <c r="B535" s="442" t="s">
        <v>666</v>
      </c>
      <c r="C535" s="443"/>
      <c r="D535" s="443"/>
      <c r="E535" s="444"/>
      <c r="F535" s="151"/>
      <c r="G535" s="151"/>
      <c r="H535" s="151"/>
      <c r="I535" s="151"/>
      <c r="J535" s="151">
        <f t="shared" ref="J535:J598" si="8">(H535-I535)</f>
        <v>0</v>
      </c>
      <c r="K535" s="156"/>
      <c r="L535" s="176"/>
    </row>
    <row r="536" spans="1:12">
      <c r="A536" s="194"/>
      <c r="B536" s="442" t="s">
        <v>667</v>
      </c>
      <c r="C536" s="443"/>
      <c r="D536" s="443"/>
      <c r="E536" s="444"/>
      <c r="F536" s="151"/>
      <c r="G536" s="151"/>
      <c r="H536" s="151"/>
      <c r="I536" s="151"/>
      <c r="J536" s="151">
        <f t="shared" si="8"/>
        <v>0</v>
      </c>
      <c r="K536" s="156"/>
      <c r="L536" s="176"/>
    </row>
    <row r="537" spans="1:12">
      <c r="A537" s="194"/>
      <c r="B537" s="466" t="s">
        <v>668</v>
      </c>
      <c r="C537" s="443"/>
      <c r="D537" s="443"/>
      <c r="E537" s="444"/>
      <c r="F537" s="151"/>
      <c r="G537" s="151"/>
      <c r="H537" s="151"/>
      <c r="I537" s="151"/>
      <c r="J537" s="151">
        <f t="shared" si="8"/>
        <v>0</v>
      </c>
      <c r="K537" s="156"/>
      <c r="L537" s="176"/>
    </row>
    <row r="538" spans="1:12">
      <c r="A538" s="194"/>
      <c r="B538" s="442" t="s">
        <v>669</v>
      </c>
      <c r="C538" s="443"/>
      <c r="D538" s="443"/>
      <c r="E538" s="444"/>
      <c r="F538" s="151"/>
      <c r="G538" s="151"/>
      <c r="H538" s="151"/>
      <c r="I538" s="151"/>
      <c r="J538" s="151">
        <f t="shared" si="8"/>
        <v>0</v>
      </c>
      <c r="K538" s="156"/>
      <c r="L538" s="176"/>
    </row>
    <row r="539" spans="1:12">
      <c r="A539" s="194"/>
      <c r="B539" s="442" t="s">
        <v>470</v>
      </c>
      <c r="C539" s="443"/>
      <c r="D539" s="443"/>
      <c r="E539" s="444"/>
      <c r="F539" s="151"/>
      <c r="G539" s="151"/>
      <c r="H539" s="151"/>
      <c r="I539" s="151"/>
      <c r="J539" s="151">
        <f t="shared" si="8"/>
        <v>0</v>
      </c>
      <c r="K539" s="156"/>
      <c r="L539" s="176"/>
    </row>
    <row r="540" spans="1:12">
      <c r="A540" s="186"/>
      <c r="B540" s="442" t="s">
        <v>477</v>
      </c>
      <c r="C540" s="443"/>
      <c r="D540" s="443"/>
      <c r="E540" s="444"/>
      <c r="F540" s="151"/>
      <c r="G540" s="151"/>
      <c r="H540" s="151"/>
      <c r="I540" s="151"/>
      <c r="J540" s="151">
        <f t="shared" si="8"/>
        <v>0</v>
      </c>
      <c r="K540" s="156"/>
      <c r="L540" s="176"/>
    </row>
    <row r="541" spans="1:12" ht="15.75" thickBot="1">
      <c r="A541" s="203"/>
      <c r="B541" s="416"/>
      <c r="C541" s="416"/>
      <c r="D541" s="416"/>
      <c r="E541" s="417"/>
      <c r="F541" s="151"/>
      <c r="G541" s="151"/>
      <c r="H541" s="151"/>
      <c r="I541" s="151"/>
      <c r="J541" s="151">
        <f t="shared" si="8"/>
        <v>0</v>
      </c>
      <c r="K541" s="156"/>
      <c r="L541" s="176"/>
    </row>
    <row r="542" spans="1:12" ht="15.75" thickBot="1">
      <c r="A542" s="189" t="s">
        <v>672</v>
      </c>
      <c r="B542" s="443" t="s">
        <v>673</v>
      </c>
      <c r="C542" s="443"/>
      <c r="D542" s="443"/>
      <c r="E542" s="444"/>
      <c r="F542" s="151"/>
      <c r="G542" s="151"/>
      <c r="H542" s="151"/>
      <c r="I542" s="151"/>
      <c r="J542" s="151">
        <f t="shared" si="8"/>
        <v>0</v>
      </c>
      <c r="K542" s="156"/>
      <c r="L542" s="176"/>
    </row>
    <row r="543" spans="1:12">
      <c r="A543" s="194"/>
      <c r="B543" s="442" t="s">
        <v>674</v>
      </c>
      <c r="C543" s="443"/>
      <c r="D543" s="443"/>
      <c r="E543" s="444"/>
      <c r="F543" s="151"/>
      <c r="G543" s="151"/>
      <c r="H543" s="151"/>
      <c r="I543" s="151"/>
      <c r="J543" s="151">
        <f t="shared" si="8"/>
        <v>0</v>
      </c>
      <c r="K543" s="156"/>
      <c r="L543" s="176"/>
    </row>
    <row r="544" spans="1:12">
      <c r="A544" s="194"/>
      <c r="B544" s="442" t="s">
        <v>675</v>
      </c>
      <c r="C544" s="443"/>
      <c r="D544" s="443"/>
      <c r="E544" s="444"/>
      <c r="F544" s="151"/>
      <c r="G544" s="151"/>
      <c r="H544" s="151"/>
      <c r="I544" s="151"/>
      <c r="J544" s="151">
        <f t="shared" si="8"/>
        <v>0</v>
      </c>
      <c r="K544" s="156"/>
      <c r="L544" s="176"/>
    </row>
    <row r="545" spans="1:12">
      <c r="A545" s="194"/>
      <c r="B545" s="442" t="s">
        <v>676</v>
      </c>
      <c r="C545" s="443"/>
      <c r="D545" s="443"/>
      <c r="E545" s="444"/>
      <c r="F545" s="151"/>
      <c r="G545" s="151"/>
      <c r="H545" s="151"/>
      <c r="I545" s="151"/>
      <c r="J545" s="151">
        <f t="shared" si="8"/>
        <v>0</v>
      </c>
      <c r="K545" s="156"/>
      <c r="L545" s="176"/>
    </row>
    <row r="546" spans="1:12">
      <c r="A546" s="194"/>
      <c r="B546" s="442" t="s">
        <v>677</v>
      </c>
      <c r="C546" s="443"/>
      <c r="D546" s="443"/>
      <c r="E546" s="444"/>
      <c r="F546" s="151"/>
      <c r="G546" s="151"/>
      <c r="H546" s="151"/>
      <c r="I546" s="151"/>
      <c r="J546" s="151">
        <f t="shared" si="8"/>
        <v>0</v>
      </c>
      <c r="K546" s="156"/>
      <c r="L546" s="176"/>
    </row>
    <row r="547" spans="1:12">
      <c r="A547" s="194"/>
      <c r="B547" s="442" t="s">
        <v>678</v>
      </c>
      <c r="C547" s="443"/>
      <c r="D547" s="443"/>
      <c r="E547" s="444"/>
      <c r="F547" s="151"/>
      <c r="G547" s="151"/>
      <c r="H547" s="151"/>
      <c r="I547" s="151"/>
      <c r="J547" s="151">
        <f t="shared" si="8"/>
        <v>0</v>
      </c>
      <c r="K547" s="156"/>
      <c r="L547" s="176"/>
    </row>
    <row r="548" spans="1:12">
      <c r="A548" s="194"/>
      <c r="B548" s="442" t="s">
        <v>890</v>
      </c>
      <c r="C548" s="443"/>
      <c r="D548" s="443"/>
      <c r="E548" s="444"/>
      <c r="F548" s="151"/>
      <c r="G548" s="151"/>
      <c r="H548" s="151"/>
      <c r="I548" s="151"/>
      <c r="J548" s="151">
        <f t="shared" si="8"/>
        <v>0</v>
      </c>
      <c r="K548" s="156"/>
      <c r="L548" s="176"/>
    </row>
    <row r="549" spans="1:12" ht="15.75" thickBot="1">
      <c r="A549" s="194"/>
      <c r="B549" s="459"/>
      <c r="C549" s="460"/>
      <c r="D549" s="460"/>
      <c r="E549" s="461"/>
      <c r="F549" s="151"/>
      <c r="G549" s="151"/>
      <c r="H549" s="151"/>
      <c r="I549" s="151"/>
      <c r="J549" s="151">
        <f t="shared" si="8"/>
        <v>0</v>
      </c>
      <c r="K549" s="156"/>
      <c r="L549" s="176"/>
    </row>
    <row r="550" spans="1:12" ht="15.75" thickBot="1">
      <c r="A550" s="189" t="s">
        <v>403</v>
      </c>
      <c r="B550" s="464" t="s">
        <v>404</v>
      </c>
      <c r="C550" s="464"/>
      <c r="D550" s="464"/>
      <c r="E550" s="465"/>
      <c r="F550" s="151"/>
      <c r="G550" s="151"/>
      <c r="H550" s="151"/>
      <c r="I550" s="151"/>
      <c r="J550" s="151">
        <f t="shared" si="8"/>
        <v>0</v>
      </c>
      <c r="K550" s="156"/>
      <c r="L550" s="176"/>
    </row>
    <row r="551" spans="1:12">
      <c r="A551" s="194"/>
      <c r="B551" s="466" t="s">
        <v>405</v>
      </c>
      <c r="C551" s="464"/>
      <c r="D551" s="464"/>
      <c r="E551" s="465"/>
      <c r="F551" s="151"/>
      <c r="G551" s="151"/>
      <c r="H551" s="151"/>
      <c r="I551" s="151"/>
      <c r="J551" s="151">
        <f t="shared" si="8"/>
        <v>0</v>
      </c>
      <c r="K551" s="156"/>
      <c r="L551" s="176"/>
    </row>
    <row r="552" spans="1:12">
      <c r="A552" s="194"/>
      <c r="B552" s="466" t="s">
        <v>1257</v>
      </c>
      <c r="C552" s="464"/>
      <c r="D552" s="464"/>
      <c r="E552" s="465"/>
      <c r="F552" s="151"/>
      <c r="G552" s="151"/>
      <c r="H552" s="151"/>
      <c r="I552" s="151"/>
      <c r="J552" s="151">
        <f t="shared" si="8"/>
        <v>0</v>
      </c>
      <c r="K552" s="156"/>
      <c r="L552" s="176"/>
    </row>
    <row r="553" spans="1:12">
      <c r="A553" s="194"/>
      <c r="B553" s="466" t="s">
        <v>407</v>
      </c>
      <c r="C553" s="464"/>
      <c r="D553" s="464"/>
      <c r="E553" s="465"/>
      <c r="F553" s="151">
        <v>10000</v>
      </c>
      <c r="G553" s="151"/>
      <c r="H553" s="151">
        <v>10000</v>
      </c>
      <c r="I553" s="151"/>
      <c r="J553" s="151">
        <f t="shared" si="8"/>
        <v>10000</v>
      </c>
      <c r="K553" s="156"/>
      <c r="L553" s="176"/>
    </row>
    <row r="554" spans="1:12">
      <c r="A554" s="194"/>
      <c r="B554" s="466" t="s">
        <v>408</v>
      </c>
      <c r="C554" s="464"/>
      <c r="D554" s="464"/>
      <c r="E554" s="465"/>
      <c r="F554" s="151">
        <v>150</v>
      </c>
      <c r="G554" s="151"/>
      <c r="H554" s="151">
        <v>150</v>
      </c>
      <c r="I554" s="151">
        <v>150</v>
      </c>
      <c r="J554" s="151">
        <f t="shared" si="8"/>
        <v>0</v>
      </c>
      <c r="K554" s="156"/>
      <c r="L554" s="176"/>
    </row>
    <row r="555" spans="1:12">
      <c r="A555" s="194"/>
      <c r="B555" s="466" t="s">
        <v>409</v>
      </c>
      <c r="C555" s="464"/>
      <c r="D555" s="464"/>
      <c r="E555" s="465"/>
      <c r="F555" s="151">
        <v>400</v>
      </c>
      <c r="G555" s="151"/>
      <c r="H555" s="151">
        <v>400</v>
      </c>
      <c r="I555" s="151">
        <v>400</v>
      </c>
      <c r="J555" s="151">
        <f t="shared" si="8"/>
        <v>0</v>
      </c>
      <c r="K555" s="156"/>
      <c r="L555" s="176"/>
    </row>
    <row r="556" spans="1:12">
      <c r="A556" s="194"/>
      <c r="B556" s="466" t="s">
        <v>410</v>
      </c>
      <c r="C556" s="464"/>
      <c r="D556" s="464"/>
      <c r="E556" s="465"/>
      <c r="F556" s="151"/>
      <c r="G556" s="151"/>
      <c r="H556" s="151"/>
      <c r="I556" s="151"/>
      <c r="J556" s="151">
        <f t="shared" si="8"/>
        <v>0</v>
      </c>
      <c r="K556" s="156"/>
      <c r="L556" s="176"/>
    </row>
    <row r="557" spans="1:12">
      <c r="A557" s="194"/>
      <c r="B557" s="466" t="s">
        <v>411</v>
      </c>
      <c r="C557" s="464"/>
      <c r="D557" s="464"/>
      <c r="E557" s="465"/>
      <c r="F557" s="151"/>
      <c r="G557" s="151"/>
      <c r="H557" s="151"/>
      <c r="I557" s="151"/>
      <c r="J557" s="151">
        <f t="shared" si="8"/>
        <v>0</v>
      </c>
      <c r="K557" s="156"/>
      <c r="L557" s="176"/>
    </row>
    <row r="558" spans="1:12">
      <c r="A558" s="194"/>
      <c r="B558" s="466" t="s">
        <v>412</v>
      </c>
      <c r="C558" s="464"/>
      <c r="D558" s="464"/>
      <c r="E558" s="465"/>
      <c r="F558" s="151"/>
      <c r="G558" s="151"/>
      <c r="H558" s="151"/>
      <c r="I558" s="151"/>
      <c r="J558" s="151">
        <f t="shared" si="8"/>
        <v>0</v>
      </c>
      <c r="K558" s="156"/>
      <c r="L558" s="176"/>
    </row>
    <row r="559" spans="1:12">
      <c r="A559" s="194"/>
      <c r="B559" s="466" t="s">
        <v>413</v>
      </c>
      <c r="C559" s="464"/>
      <c r="D559" s="464"/>
      <c r="E559" s="465"/>
      <c r="F559" s="151">
        <v>250</v>
      </c>
      <c r="G559" s="151"/>
      <c r="H559" s="151">
        <v>250</v>
      </c>
      <c r="I559" s="151">
        <v>250</v>
      </c>
      <c r="J559" s="151">
        <f t="shared" si="8"/>
        <v>0</v>
      </c>
      <c r="K559" s="156"/>
      <c r="L559" s="176"/>
    </row>
    <row r="560" spans="1:12">
      <c r="A560" s="194"/>
      <c r="B560" s="466" t="s">
        <v>414</v>
      </c>
      <c r="C560" s="464"/>
      <c r="D560" s="464"/>
      <c r="E560" s="465"/>
      <c r="F560" s="151"/>
      <c r="G560" s="151"/>
      <c r="H560" s="151"/>
      <c r="I560" s="151"/>
      <c r="J560" s="151">
        <f t="shared" si="8"/>
        <v>0</v>
      </c>
      <c r="K560" s="156"/>
      <c r="L560" s="176"/>
    </row>
    <row r="561" spans="1:12">
      <c r="A561" s="194"/>
      <c r="B561" s="466" t="s">
        <v>415</v>
      </c>
      <c r="C561" s="464"/>
      <c r="D561" s="464"/>
      <c r="E561" s="465"/>
      <c r="F561" s="151">
        <v>12</v>
      </c>
      <c r="G561" s="151"/>
      <c r="H561" s="151">
        <v>12</v>
      </c>
      <c r="I561" s="151">
        <v>12</v>
      </c>
      <c r="J561" s="151">
        <f t="shared" si="8"/>
        <v>0</v>
      </c>
      <c r="K561" s="156"/>
      <c r="L561" s="176"/>
    </row>
    <row r="562" spans="1:12">
      <c r="A562" s="194"/>
      <c r="B562" s="466" t="s">
        <v>416</v>
      </c>
      <c r="C562" s="464"/>
      <c r="D562" s="464"/>
      <c r="E562" s="465"/>
      <c r="F562" s="151"/>
      <c r="G562" s="151"/>
      <c r="H562" s="151"/>
      <c r="I562" s="151"/>
      <c r="J562" s="151">
        <f t="shared" si="8"/>
        <v>0</v>
      </c>
      <c r="K562" s="156"/>
      <c r="L562" s="176"/>
    </row>
    <row r="563" spans="1:12">
      <c r="A563" s="194"/>
      <c r="B563" s="466" t="s">
        <v>417</v>
      </c>
      <c r="C563" s="464"/>
      <c r="D563" s="464"/>
      <c r="E563" s="465"/>
      <c r="F563" s="151"/>
      <c r="G563" s="151"/>
      <c r="H563" s="151"/>
      <c r="I563" s="151"/>
      <c r="J563" s="151">
        <f t="shared" si="8"/>
        <v>0</v>
      </c>
      <c r="K563" s="156"/>
      <c r="L563" s="176"/>
    </row>
    <row r="564" spans="1:12">
      <c r="A564" s="194"/>
      <c r="B564" s="204" t="s">
        <v>418</v>
      </c>
      <c r="C564" s="411"/>
      <c r="D564" s="411"/>
      <c r="E564" s="412"/>
      <c r="F564" s="151"/>
      <c r="G564" s="151"/>
      <c r="H564" s="151"/>
      <c r="I564" s="151"/>
      <c r="J564" s="151">
        <f t="shared" si="8"/>
        <v>0</v>
      </c>
      <c r="K564" s="156"/>
      <c r="L564" s="176"/>
    </row>
    <row r="565" spans="1:12">
      <c r="A565" s="194"/>
      <c r="B565" s="467" t="s">
        <v>679</v>
      </c>
      <c r="C565" s="468"/>
      <c r="D565" s="468"/>
      <c r="E565" s="469"/>
      <c r="F565" s="151">
        <v>60</v>
      </c>
      <c r="G565" s="151"/>
      <c r="H565" s="151">
        <v>60</v>
      </c>
      <c r="I565" s="151">
        <v>11</v>
      </c>
      <c r="J565" s="151">
        <f t="shared" si="8"/>
        <v>49</v>
      </c>
      <c r="K565" s="156"/>
      <c r="L565" s="176"/>
    </row>
    <row r="566" spans="1:12">
      <c r="A566" s="194"/>
      <c r="B566" s="204" t="s">
        <v>1075</v>
      </c>
      <c r="C566" s="422"/>
      <c r="D566" s="422"/>
      <c r="E566" s="423"/>
      <c r="F566" s="151"/>
      <c r="G566" s="151"/>
      <c r="H566" s="151"/>
      <c r="I566" s="151"/>
      <c r="J566" s="151">
        <f t="shared" si="8"/>
        <v>0</v>
      </c>
      <c r="K566" s="156"/>
      <c r="L566" s="176"/>
    </row>
    <row r="567" spans="1:12">
      <c r="A567" s="194"/>
      <c r="B567" s="459"/>
      <c r="C567" s="460"/>
      <c r="D567" s="460"/>
      <c r="E567" s="461"/>
      <c r="F567" s="151"/>
      <c r="G567" s="151"/>
      <c r="H567" s="151"/>
      <c r="I567" s="151"/>
      <c r="J567" s="151">
        <f t="shared" si="8"/>
        <v>0</v>
      </c>
      <c r="K567" s="156"/>
      <c r="L567" s="176"/>
    </row>
    <row r="568" spans="1:12">
      <c r="A568" s="177" t="s">
        <v>463</v>
      </c>
      <c r="B568" s="442" t="s">
        <v>345</v>
      </c>
      <c r="C568" s="443"/>
      <c r="D568" s="443"/>
      <c r="E568" s="444"/>
      <c r="F568" s="151"/>
      <c r="G568" s="151"/>
      <c r="H568" s="151"/>
      <c r="I568" s="151"/>
      <c r="J568" s="151">
        <f t="shared" si="8"/>
        <v>0</v>
      </c>
      <c r="K568" s="156"/>
      <c r="L568" s="176"/>
    </row>
    <row r="569" spans="1:12" ht="15.75" thickBot="1">
      <c r="A569" s="202"/>
      <c r="B569" s="459"/>
      <c r="C569" s="460"/>
      <c r="D569" s="460"/>
      <c r="E569" s="461"/>
      <c r="F569" s="151"/>
      <c r="G569" s="151"/>
      <c r="H569" s="151"/>
      <c r="I569" s="151"/>
      <c r="J569" s="151">
        <f t="shared" si="8"/>
        <v>0</v>
      </c>
      <c r="K569" s="156"/>
      <c r="L569" s="176"/>
    </row>
    <row r="570" spans="1:12" ht="15.75" thickBot="1">
      <c r="A570" s="189" t="s">
        <v>682</v>
      </c>
      <c r="B570" s="462" t="s">
        <v>1142</v>
      </c>
      <c r="C570" s="443"/>
      <c r="D570" s="443"/>
      <c r="E570" s="444"/>
      <c r="F570" s="151"/>
      <c r="G570" s="151"/>
      <c r="H570" s="151"/>
      <c r="I570" s="151"/>
      <c r="J570" s="151">
        <f t="shared" si="8"/>
        <v>0</v>
      </c>
      <c r="K570" s="156"/>
      <c r="L570" s="176"/>
    </row>
    <row r="571" spans="1:12">
      <c r="A571" s="200"/>
      <c r="B571" s="458" t="s">
        <v>1094</v>
      </c>
      <c r="C571" s="443"/>
      <c r="D571" s="443"/>
      <c r="E571" s="444"/>
      <c r="F571" s="151"/>
      <c r="G571" s="151"/>
      <c r="H571" s="151"/>
      <c r="I571" s="151"/>
      <c r="J571" s="151">
        <f t="shared" si="8"/>
        <v>0</v>
      </c>
      <c r="K571" s="156"/>
      <c r="L571" s="176"/>
    </row>
    <row r="572" spans="1:12">
      <c r="A572" s="201"/>
      <c r="B572" s="442" t="s">
        <v>683</v>
      </c>
      <c r="C572" s="443"/>
      <c r="D572" s="443"/>
      <c r="E572" s="444"/>
      <c r="F572" s="151"/>
      <c r="G572" s="151"/>
      <c r="H572" s="151"/>
      <c r="I572" s="151"/>
      <c r="J572" s="151">
        <f t="shared" si="8"/>
        <v>0</v>
      </c>
      <c r="K572" s="375"/>
      <c r="L572" s="376"/>
    </row>
    <row r="573" spans="1:12">
      <c r="A573" s="201"/>
      <c r="B573" s="458" t="s">
        <v>1066</v>
      </c>
      <c r="C573" s="443"/>
      <c r="D573" s="443"/>
      <c r="E573" s="444"/>
      <c r="F573" s="151"/>
      <c r="G573" s="151"/>
      <c r="H573" s="151"/>
      <c r="I573" s="151"/>
      <c r="J573" s="151">
        <f t="shared" si="8"/>
        <v>0</v>
      </c>
      <c r="K573" s="375"/>
      <c r="L573" s="376"/>
    </row>
    <row r="574" spans="1:12">
      <c r="A574" s="201"/>
      <c r="B574" s="458" t="s">
        <v>1056</v>
      </c>
      <c r="C574" s="443"/>
      <c r="D574" s="443"/>
      <c r="E574" s="444"/>
      <c r="F574" s="151"/>
      <c r="G574" s="151"/>
      <c r="H574" s="151"/>
      <c r="I574" s="151"/>
      <c r="J574" s="151">
        <f t="shared" si="8"/>
        <v>0</v>
      </c>
      <c r="K574" s="375"/>
      <c r="L574" s="376"/>
    </row>
    <row r="575" spans="1:12">
      <c r="A575" s="201"/>
      <c r="B575" s="442" t="s">
        <v>684</v>
      </c>
      <c r="C575" s="443"/>
      <c r="D575" s="443"/>
      <c r="E575" s="444"/>
      <c r="F575" s="151"/>
      <c r="G575" s="151"/>
      <c r="H575" s="151"/>
      <c r="I575" s="151"/>
      <c r="J575" s="151">
        <f t="shared" si="8"/>
        <v>0</v>
      </c>
      <c r="K575" s="156"/>
      <c r="L575" s="176"/>
    </row>
    <row r="576" spans="1:12" ht="15.75">
      <c r="A576" s="201"/>
      <c r="B576" s="470" t="s">
        <v>685</v>
      </c>
      <c r="C576" s="471"/>
      <c r="D576" s="471"/>
      <c r="E576" s="472"/>
      <c r="F576" s="151"/>
      <c r="G576" s="151"/>
      <c r="H576" s="151"/>
      <c r="I576" s="151"/>
      <c r="J576" s="151">
        <f t="shared" si="8"/>
        <v>0</v>
      </c>
      <c r="K576" s="156"/>
      <c r="L576" s="176"/>
    </row>
    <row r="577" spans="1:12">
      <c r="A577" s="202"/>
      <c r="B577" s="462" t="s">
        <v>1077</v>
      </c>
      <c r="C577" s="443"/>
      <c r="D577" s="443"/>
      <c r="E577" s="444"/>
      <c r="F577" s="151"/>
      <c r="G577" s="151"/>
      <c r="H577" s="151"/>
      <c r="I577" s="151"/>
      <c r="J577" s="151">
        <f t="shared" si="8"/>
        <v>0</v>
      </c>
      <c r="K577" s="156"/>
      <c r="L577" s="176"/>
    </row>
    <row r="578" spans="1:12">
      <c r="A578" s="202"/>
      <c r="B578" s="418" t="s">
        <v>1078</v>
      </c>
      <c r="C578" s="411"/>
      <c r="D578" s="411"/>
      <c r="E578" s="412"/>
      <c r="F578" s="151"/>
      <c r="G578" s="151"/>
      <c r="H578" s="151"/>
      <c r="I578" s="151"/>
      <c r="J578" s="151">
        <f t="shared" si="8"/>
        <v>0</v>
      </c>
      <c r="K578" s="156"/>
      <c r="L578" s="176"/>
    </row>
    <row r="579" spans="1:12" ht="15.75" thickBot="1">
      <c r="A579" s="202"/>
      <c r="B579" s="459"/>
      <c r="C579" s="460"/>
      <c r="D579" s="460"/>
      <c r="E579" s="461"/>
      <c r="F579" s="151"/>
      <c r="G579" s="151"/>
      <c r="H579" s="151"/>
      <c r="I579" s="151"/>
      <c r="J579" s="151">
        <f t="shared" si="8"/>
        <v>0</v>
      </c>
      <c r="K579" s="156"/>
      <c r="L579" s="176"/>
    </row>
    <row r="580" spans="1:12" ht="15.75" thickBot="1">
      <c r="A580" s="189" t="s">
        <v>686</v>
      </c>
      <c r="B580" s="443" t="s">
        <v>687</v>
      </c>
      <c r="C580" s="443"/>
      <c r="D580" s="443"/>
      <c r="E580" s="444"/>
      <c r="F580" s="151"/>
      <c r="G580" s="151"/>
      <c r="H580" s="151"/>
      <c r="I580" s="151"/>
      <c r="J580" s="151">
        <f t="shared" si="8"/>
        <v>0</v>
      </c>
      <c r="K580" s="156"/>
      <c r="L580" s="176"/>
    </row>
    <row r="581" spans="1:12">
      <c r="A581" s="186"/>
      <c r="B581" s="442" t="s">
        <v>956</v>
      </c>
      <c r="C581" s="443"/>
      <c r="D581" s="443"/>
      <c r="E581" s="444"/>
      <c r="F581" s="151">
        <v>10000</v>
      </c>
      <c r="G581" s="151"/>
      <c r="H581" s="151">
        <v>10000</v>
      </c>
      <c r="I581" s="151"/>
      <c r="J581" s="151">
        <f t="shared" si="8"/>
        <v>10000</v>
      </c>
      <c r="K581" s="156"/>
      <c r="L581" s="176"/>
    </row>
    <row r="582" spans="1:12">
      <c r="A582" s="186"/>
      <c r="B582" s="442" t="s">
        <v>957</v>
      </c>
      <c r="C582" s="443"/>
      <c r="D582" s="443"/>
      <c r="E582" s="444"/>
      <c r="F582" s="151">
        <v>5250</v>
      </c>
      <c r="G582" s="151"/>
      <c r="H582" s="151">
        <v>5250</v>
      </c>
      <c r="I582" s="151">
        <v>2000</v>
      </c>
      <c r="J582" s="151">
        <f t="shared" si="8"/>
        <v>3250</v>
      </c>
      <c r="K582" s="156"/>
      <c r="L582" s="176"/>
    </row>
    <row r="583" spans="1:12">
      <c r="A583" s="186"/>
      <c r="B583" s="442" t="s">
        <v>958</v>
      </c>
      <c r="C583" s="443"/>
      <c r="D583" s="443"/>
      <c r="E583" s="444"/>
      <c r="F583" s="151">
        <v>5500</v>
      </c>
      <c r="G583" s="151"/>
      <c r="H583" s="151">
        <v>5500</v>
      </c>
      <c r="I583" s="151">
        <v>1500</v>
      </c>
      <c r="J583" s="151">
        <f t="shared" si="8"/>
        <v>4000</v>
      </c>
      <c r="K583" s="156"/>
      <c r="L583" s="176"/>
    </row>
    <row r="584" spans="1:12" ht="15.75" thickBot="1">
      <c r="A584" s="178"/>
      <c r="B584" s="459"/>
      <c r="C584" s="460"/>
      <c r="D584" s="460"/>
      <c r="E584" s="461"/>
      <c r="F584" s="151"/>
      <c r="G584" s="151"/>
      <c r="H584" s="151"/>
      <c r="I584" s="151"/>
      <c r="J584" s="151">
        <f t="shared" si="8"/>
        <v>0</v>
      </c>
      <c r="K584" s="156"/>
      <c r="L584" s="176"/>
    </row>
    <row r="585" spans="1:12" ht="15.75" thickBot="1">
      <c r="A585" s="199" t="s">
        <v>688</v>
      </c>
      <c r="B585" s="443" t="s">
        <v>689</v>
      </c>
      <c r="C585" s="443"/>
      <c r="D585" s="443"/>
      <c r="E585" s="444"/>
      <c r="F585" s="151"/>
      <c r="G585" s="151"/>
      <c r="H585" s="151"/>
      <c r="I585" s="151"/>
      <c r="J585" s="151">
        <f t="shared" si="8"/>
        <v>0</v>
      </c>
      <c r="K585" s="156"/>
      <c r="L585" s="176"/>
    </row>
    <row r="586" spans="1:12">
      <c r="A586" s="205"/>
      <c r="B586" s="413" t="s">
        <v>842</v>
      </c>
      <c r="C586" s="411"/>
      <c r="D586" s="411"/>
      <c r="E586" s="412"/>
      <c r="F586" s="151"/>
      <c r="G586" s="151"/>
      <c r="H586" s="151"/>
      <c r="I586" s="151"/>
      <c r="J586" s="151">
        <f t="shared" si="8"/>
        <v>0</v>
      </c>
      <c r="K586" s="156"/>
      <c r="L586" s="176"/>
    </row>
    <row r="587" spans="1:12">
      <c r="A587" s="205"/>
      <c r="B587" s="413" t="s">
        <v>860</v>
      </c>
      <c r="C587" s="411"/>
      <c r="D587" s="411"/>
      <c r="E587" s="412"/>
      <c r="F587" s="151"/>
      <c r="G587" s="151"/>
      <c r="H587" s="151"/>
      <c r="I587" s="151"/>
      <c r="J587" s="151">
        <f t="shared" si="8"/>
        <v>0</v>
      </c>
      <c r="K587" s="156"/>
      <c r="L587" s="176"/>
    </row>
    <row r="588" spans="1:12" ht="15.75" thickBot="1">
      <c r="A588" s="205"/>
      <c r="B588" s="459"/>
      <c r="C588" s="460"/>
      <c r="D588" s="460"/>
      <c r="E588" s="461"/>
      <c r="F588" s="151"/>
      <c r="G588" s="151"/>
      <c r="H588" s="151"/>
      <c r="I588" s="151"/>
      <c r="J588" s="151">
        <f t="shared" si="8"/>
        <v>0</v>
      </c>
      <c r="K588" s="156"/>
      <c r="L588" s="176"/>
    </row>
    <row r="589" spans="1:12" ht="15.75" thickBot="1">
      <c r="A589" s="206" t="s">
        <v>924</v>
      </c>
      <c r="B589" s="473" t="s">
        <v>926</v>
      </c>
      <c r="C589" s="443"/>
      <c r="D589" s="443"/>
      <c r="E589" s="444"/>
      <c r="F589" s="151"/>
      <c r="G589" s="151"/>
      <c r="H589" s="151"/>
      <c r="I589" s="151"/>
      <c r="J589" s="151">
        <f t="shared" si="8"/>
        <v>0</v>
      </c>
      <c r="K589" s="156"/>
      <c r="L589" s="176"/>
    </row>
    <row r="590" spans="1:12">
      <c r="A590" s="207" t="s">
        <v>925</v>
      </c>
      <c r="B590" s="473" t="s">
        <v>948</v>
      </c>
      <c r="C590" s="443"/>
      <c r="D590" s="443"/>
      <c r="E590" s="444"/>
      <c r="F590" s="151"/>
      <c r="G590" s="151"/>
      <c r="H590" s="151"/>
      <c r="I590" s="151"/>
      <c r="J590" s="151">
        <f t="shared" si="8"/>
        <v>0</v>
      </c>
      <c r="K590" s="156"/>
      <c r="L590" s="176"/>
    </row>
    <row r="591" spans="1:12" ht="15.75" thickBot="1">
      <c r="A591" s="208"/>
      <c r="B591" s="416"/>
      <c r="C591" s="416"/>
      <c r="D591" s="416"/>
      <c r="E591" s="417"/>
      <c r="F591" s="151"/>
      <c r="G591" s="151"/>
      <c r="H591" s="151"/>
      <c r="I591" s="151"/>
      <c r="J591" s="151">
        <f t="shared" si="8"/>
        <v>0</v>
      </c>
      <c r="K591" s="156"/>
      <c r="L591" s="176"/>
    </row>
    <row r="592" spans="1:12" ht="15.75" thickBot="1">
      <c r="A592" s="189" t="s">
        <v>690</v>
      </c>
      <c r="B592" s="443" t="s">
        <v>691</v>
      </c>
      <c r="C592" s="443"/>
      <c r="D592" s="443"/>
      <c r="E592" s="444"/>
      <c r="F592" s="151"/>
      <c r="G592" s="151"/>
      <c r="H592" s="151"/>
      <c r="I592" s="151"/>
      <c r="J592" s="151">
        <f t="shared" si="8"/>
        <v>0</v>
      </c>
      <c r="K592" s="156"/>
      <c r="L592" s="176"/>
    </row>
    <row r="593" spans="1:12" ht="15.75" thickBot="1">
      <c r="A593" s="186"/>
      <c r="B593" s="459"/>
      <c r="C593" s="460"/>
      <c r="D593" s="460"/>
      <c r="E593" s="461"/>
      <c r="F593" s="151"/>
      <c r="G593" s="151"/>
      <c r="H593" s="151"/>
      <c r="I593" s="151"/>
      <c r="J593" s="151">
        <f t="shared" si="8"/>
        <v>0</v>
      </c>
      <c r="K593" s="156"/>
      <c r="L593" s="176"/>
    </row>
    <row r="594" spans="1:12" ht="15.75" thickBot="1">
      <c r="A594" s="189" t="s">
        <v>692</v>
      </c>
      <c r="B594" s="443" t="s">
        <v>340</v>
      </c>
      <c r="C594" s="443"/>
      <c r="D594" s="443"/>
      <c r="E594" s="444"/>
      <c r="F594" s="151"/>
      <c r="G594" s="151"/>
      <c r="H594" s="151"/>
      <c r="I594" s="151"/>
      <c r="J594" s="151">
        <f t="shared" si="8"/>
        <v>0</v>
      </c>
      <c r="K594" s="156"/>
      <c r="L594" s="176"/>
    </row>
    <row r="595" spans="1:12">
      <c r="A595" s="209"/>
      <c r="B595" s="442" t="s">
        <v>339</v>
      </c>
      <c r="C595" s="443"/>
      <c r="D595" s="443"/>
      <c r="E595" s="444"/>
      <c r="F595" s="151"/>
      <c r="G595" s="151"/>
      <c r="H595" s="151"/>
      <c r="I595" s="151"/>
      <c r="J595" s="151">
        <f t="shared" si="8"/>
        <v>0</v>
      </c>
      <c r="K595" s="156"/>
      <c r="L595" s="176"/>
    </row>
    <row r="596" spans="1:12">
      <c r="A596" s="186"/>
      <c r="B596" s="413" t="s">
        <v>949</v>
      </c>
      <c r="C596" s="411"/>
      <c r="D596" s="411"/>
      <c r="E596" s="412"/>
      <c r="F596" s="151"/>
      <c r="G596" s="151"/>
      <c r="H596" s="151"/>
      <c r="I596" s="151"/>
      <c r="J596" s="151">
        <f t="shared" si="8"/>
        <v>0</v>
      </c>
      <c r="K596" s="156"/>
      <c r="L596" s="176"/>
    </row>
    <row r="597" spans="1:12" ht="15.75" thickBot="1">
      <c r="A597" s="186"/>
      <c r="B597" s="459"/>
      <c r="C597" s="460"/>
      <c r="D597" s="460"/>
      <c r="E597" s="461"/>
      <c r="F597" s="151"/>
      <c r="G597" s="151"/>
      <c r="H597" s="151"/>
      <c r="I597" s="151"/>
      <c r="J597" s="151">
        <f t="shared" si="8"/>
        <v>0</v>
      </c>
      <c r="K597" s="156"/>
      <c r="L597" s="176"/>
    </row>
    <row r="598" spans="1:12" ht="15.75" thickBot="1">
      <c r="A598" s="199" t="s">
        <v>693</v>
      </c>
      <c r="B598" s="443" t="s">
        <v>694</v>
      </c>
      <c r="C598" s="443"/>
      <c r="D598" s="443"/>
      <c r="E598" s="444"/>
      <c r="F598" s="151"/>
      <c r="G598" s="151"/>
      <c r="H598" s="151"/>
      <c r="I598" s="151"/>
      <c r="J598" s="151">
        <f t="shared" si="8"/>
        <v>0</v>
      </c>
      <c r="K598" s="156"/>
      <c r="L598" s="176"/>
    </row>
    <row r="599" spans="1:12" ht="15.75" thickBot="1">
      <c r="A599" s="210"/>
      <c r="B599" s="459"/>
      <c r="C599" s="460"/>
      <c r="D599" s="460"/>
      <c r="E599" s="461"/>
      <c r="F599" s="151"/>
      <c r="G599" s="151"/>
      <c r="H599" s="151"/>
      <c r="I599" s="151"/>
      <c r="J599" s="151">
        <f t="shared" ref="J599:J662" si="9">(H599-I599)</f>
        <v>0</v>
      </c>
      <c r="K599" s="156"/>
      <c r="L599" s="176"/>
    </row>
    <row r="600" spans="1:12" ht="15.75" thickBot="1">
      <c r="A600" s="189" t="s">
        <v>695</v>
      </c>
      <c r="B600" s="443" t="s">
        <v>696</v>
      </c>
      <c r="C600" s="443"/>
      <c r="D600" s="443"/>
      <c r="E600" s="444"/>
      <c r="F600" s="151">
        <v>700</v>
      </c>
      <c r="G600" s="151"/>
      <c r="H600" s="151">
        <v>700</v>
      </c>
      <c r="I600" s="151">
        <v>700</v>
      </c>
      <c r="J600" s="151">
        <f t="shared" si="9"/>
        <v>0</v>
      </c>
      <c r="K600" s="156"/>
      <c r="L600" s="176"/>
    </row>
    <row r="601" spans="1:12">
      <c r="A601" s="209"/>
      <c r="B601" s="442" t="s">
        <v>697</v>
      </c>
      <c r="C601" s="443"/>
      <c r="D601" s="443"/>
      <c r="E601" s="444"/>
      <c r="F601" s="151">
        <v>680</v>
      </c>
      <c r="G601" s="151"/>
      <c r="H601" s="151">
        <v>680</v>
      </c>
      <c r="I601" s="151">
        <v>680</v>
      </c>
      <c r="J601" s="151">
        <f t="shared" si="9"/>
        <v>0</v>
      </c>
      <c r="K601" s="156"/>
      <c r="L601" s="176"/>
    </row>
    <row r="602" spans="1:12" ht="15.75" thickBot="1">
      <c r="A602" s="186"/>
      <c r="B602" s="459"/>
      <c r="C602" s="460"/>
      <c r="D602" s="460"/>
      <c r="E602" s="461"/>
      <c r="F602" s="151"/>
      <c r="G602" s="151"/>
      <c r="H602" s="151"/>
      <c r="I602" s="151"/>
      <c r="J602" s="151">
        <f t="shared" si="9"/>
        <v>0</v>
      </c>
      <c r="K602" s="156"/>
      <c r="L602" s="176"/>
    </row>
    <row r="603" spans="1:12" ht="15.75" thickBot="1">
      <c r="A603" s="215" t="s">
        <v>439</v>
      </c>
      <c r="B603" s="407" t="s">
        <v>438</v>
      </c>
      <c r="C603" s="408"/>
      <c r="D603" s="408"/>
      <c r="E603" s="409"/>
      <c r="F603" s="151">
        <v>6000</v>
      </c>
      <c r="G603" s="151"/>
      <c r="H603" s="151">
        <v>6000</v>
      </c>
      <c r="I603" s="151">
        <v>2667</v>
      </c>
      <c r="J603" s="151">
        <f t="shared" si="9"/>
        <v>3333</v>
      </c>
      <c r="K603" s="156"/>
      <c r="L603" s="176"/>
    </row>
    <row r="604" spans="1:12">
      <c r="A604" s="211"/>
      <c r="B604" s="407" t="s">
        <v>437</v>
      </c>
      <c r="C604" s="408"/>
      <c r="D604" s="408"/>
      <c r="E604" s="409"/>
      <c r="F604" s="151">
        <v>3000</v>
      </c>
      <c r="G604" s="151"/>
      <c r="H604" s="151">
        <v>3000</v>
      </c>
      <c r="I604" s="151">
        <v>500</v>
      </c>
      <c r="J604" s="151">
        <f t="shared" si="9"/>
        <v>2500</v>
      </c>
      <c r="K604" s="156"/>
      <c r="L604" s="176"/>
    </row>
    <row r="605" spans="1:12">
      <c r="A605" s="211"/>
      <c r="B605" s="442" t="s">
        <v>436</v>
      </c>
      <c r="C605" s="443"/>
      <c r="D605" s="443"/>
      <c r="E605" s="444"/>
      <c r="F605" s="151"/>
      <c r="G605" s="151"/>
      <c r="H605" s="151"/>
      <c r="I605" s="151"/>
      <c r="J605" s="151">
        <f t="shared" si="9"/>
        <v>0</v>
      </c>
      <c r="K605" s="156"/>
      <c r="L605" s="176"/>
    </row>
    <row r="606" spans="1:12">
      <c r="A606" s="211"/>
      <c r="B606" s="442" t="s">
        <v>435</v>
      </c>
      <c r="C606" s="443"/>
      <c r="D606" s="443"/>
      <c r="E606" s="444"/>
      <c r="F606" s="151"/>
      <c r="G606" s="151"/>
      <c r="H606" s="151"/>
      <c r="I606" s="151"/>
      <c r="J606" s="151">
        <f t="shared" si="9"/>
        <v>0</v>
      </c>
      <c r="K606" s="156"/>
      <c r="L606" s="176"/>
    </row>
    <row r="607" spans="1:12">
      <c r="A607" s="211"/>
      <c r="B607" s="442" t="s">
        <v>434</v>
      </c>
      <c r="C607" s="443"/>
      <c r="D607" s="443"/>
      <c r="E607" s="444"/>
      <c r="F607" s="151">
        <v>2000</v>
      </c>
      <c r="G607" s="151"/>
      <c r="H607" s="151">
        <v>2000</v>
      </c>
      <c r="I607" s="151">
        <v>2000</v>
      </c>
      <c r="J607" s="151">
        <f t="shared" si="9"/>
        <v>0</v>
      </c>
      <c r="K607" s="156"/>
      <c r="L607" s="176"/>
    </row>
    <row r="608" spans="1:12">
      <c r="A608" s="211"/>
      <c r="B608" s="442" t="s">
        <v>433</v>
      </c>
      <c r="C608" s="443"/>
      <c r="D608" s="443"/>
      <c r="E608" s="444"/>
      <c r="F608" s="151"/>
      <c r="G608" s="151"/>
      <c r="H608" s="151"/>
      <c r="I608" s="151"/>
      <c r="J608" s="151">
        <f t="shared" si="9"/>
        <v>0</v>
      </c>
      <c r="K608" s="156"/>
      <c r="L608" s="176"/>
    </row>
    <row r="609" spans="1:12">
      <c r="A609" s="211"/>
      <c r="B609" s="442" t="s">
        <v>773</v>
      </c>
      <c r="C609" s="443"/>
      <c r="D609" s="443"/>
      <c r="E609" s="444"/>
      <c r="F609" s="151">
        <v>4800</v>
      </c>
      <c r="G609" s="151"/>
      <c r="H609" s="151">
        <v>4800</v>
      </c>
      <c r="I609" s="151">
        <v>4800</v>
      </c>
      <c r="J609" s="151">
        <f t="shared" si="9"/>
        <v>0</v>
      </c>
      <c r="K609" s="156"/>
      <c r="L609" s="176"/>
    </row>
    <row r="610" spans="1:12">
      <c r="A610" s="211"/>
      <c r="B610" s="413" t="s">
        <v>861</v>
      </c>
      <c r="C610" s="411"/>
      <c r="D610" s="411"/>
      <c r="E610" s="412"/>
      <c r="F610" s="151">
        <v>4000</v>
      </c>
      <c r="G610" s="151"/>
      <c r="H610" s="151">
        <v>4000</v>
      </c>
      <c r="I610" s="151">
        <v>4000</v>
      </c>
      <c r="J610" s="151">
        <f t="shared" si="9"/>
        <v>0</v>
      </c>
      <c r="K610" s="156"/>
      <c r="L610" s="176"/>
    </row>
    <row r="611" spans="1:12">
      <c r="A611" s="211"/>
      <c r="B611" s="414" t="s">
        <v>1031</v>
      </c>
      <c r="C611" s="411"/>
      <c r="D611" s="411"/>
      <c r="E611" s="412"/>
      <c r="F611" s="151"/>
      <c r="G611" s="151"/>
      <c r="H611" s="151"/>
      <c r="I611" s="151"/>
      <c r="J611" s="151">
        <f t="shared" si="9"/>
        <v>0</v>
      </c>
      <c r="K611" s="156"/>
      <c r="L611" s="176"/>
    </row>
    <row r="612" spans="1:12">
      <c r="A612" s="211"/>
      <c r="B612" s="414" t="s">
        <v>1331</v>
      </c>
      <c r="C612" s="411"/>
      <c r="D612" s="411"/>
      <c r="E612" s="412"/>
      <c r="F612" s="151"/>
      <c r="G612" s="151"/>
      <c r="H612" s="151"/>
      <c r="I612" s="151"/>
      <c r="J612" s="151">
        <f t="shared" si="9"/>
        <v>0</v>
      </c>
      <c r="K612" s="156"/>
      <c r="L612" s="176"/>
    </row>
    <row r="613" spans="1:12">
      <c r="A613" s="211"/>
      <c r="B613" s="413" t="s">
        <v>869</v>
      </c>
      <c r="C613" s="411"/>
      <c r="D613" s="411"/>
      <c r="E613" s="412"/>
      <c r="F613" s="151"/>
      <c r="G613" s="151"/>
      <c r="H613" s="151"/>
      <c r="I613" s="151"/>
      <c r="J613" s="151">
        <f t="shared" si="9"/>
        <v>0</v>
      </c>
      <c r="K613" s="156"/>
      <c r="L613" s="176"/>
    </row>
    <row r="614" spans="1:12">
      <c r="A614" s="211"/>
      <c r="B614" s="413" t="s">
        <v>968</v>
      </c>
      <c r="C614" s="411"/>
      <c r="D614" s="411"/>
      <c r="E614" s="412"/>
      <c r="F614" s="151"/>
      <c r="G614" s="151"/>
      <c r="H614" s="151"/>
      <c r="I614" s="151"/>
      <c r="J614" s="151">
        <f t="shared" si="9"/>
        <v>0</v>
      </c>
      <c r="K614" s="156"/>
      <c r="L614" s="176"/>
    </row>
    <row r="615" spans="1:12">
      <c r="A615" s="211"/>
      <c r="B615" s="414" t="s">
        <v>1036</v>
      </c>
      <c r="C615" s="411"/>
      <c r="D615" s="411"/>
      <c r="E615" s="412"/>
      <c r="F615" s="151"/>
      <c r="G615" s="151"/>
      <c r="H615" s="151"/>
      <c r="I615" s="151"/>
      <c r="J615" s="151">
        <f t="shared" si="9"/>
        <v>0</v>
      </c>
      <c r="K615" s="156"/>
      <c r="L615" s="176"/>
    </row>
    <row r="616" spans="1:12">
      <c r="A616" s="211"/>
      <c r="B616" s="414" t="s">
        <v>1344</v>
      </c>
      <c r="C616" s="411"/>
      <c r="D616" s="411"/>
      <c r="E616" s="412"/>
      <c r="F616" s="151">
        <v>100</v>
      </c>
      <c r="G616" s="151"/>
      <c r="H616" s="151">
        <v>100</v>
      </c>
      <c r="I616" s="151"/>
      <c r="J616" s="151">
        <f t="shared" si="9"/>
        <v>100</v>
      </c>
      <c r="K616" s="156"/>
      <c r="L616" s="176"/>
    </row>
    <row r="617" spans="1:12" ht="15.75" thickBot="1">
      <c r="A617" s="211"/>
      <c r="B617" s="442"/>
      <c r="C617" s="443"/>
      <c r="D617" s="443"/>
      <c r="E617" s="444"/>
      <c r="F617" s="151"/>
      <c r="G617" s="151"/>
      <c r="H617" s="151"/>
      <c r="I617" s="151"/>
      <c r="J617" s="151">
        <f t="shared" si="9"/>
        <v>0</v>
      </c>
      <c r="K617" s="156"/>
      <c r="L617" s="176"/>
    </row>
    <row r="618" spans="1:12">
      <c r="A618" s="213" t="s">
        <v>471</v>
      </c>
      <c r="B618" s="166" t="s">
        <v>774</v>
      </c>
      <c r="C618" s="166"/>
      <c r="D618" s="166"/>
      <c r="E618" s="166"/>
      <c r="F618" s="151"/>
      <c r="G618" s="151"/>
      <c r="H618" s="151"/>
      <c r="I618" s="151"/>
      <c r="J618" s="151">
        <f t="shared" si="9"/>
        <v>0</v>
      </c>
      <c r="K618" s="156"/>
      <c r="L618" s="176"/>
    </row>
    <row r="619" spans="1:12" ht="15.75" thickBot="1">
      <c r="A619" s="214" t="s">
        <v>472</v>
      </c>
      <c r="B619" s="488" t="s">
        <v>775</v>
      </c>
      <c r="C619" s="464"/>
      <c r="D619" s="464"/>
      <c r="E619" s="465"/>
      <c r="F619" s="151"/>
      <c r="G619" s="151"/>
      <c r="H619" s="151"/>
      <c r="I619" s="151"/>
      <c r="J619" s="151">
        <f t="shared" si="9"/>
        <v>0</v>
      </c>
      <c r="K619" s="156"/>
      <c r="L619" s="176"/>
    </row>
    <row r="620" spans="1:12">
      <c r="A620" s="211"/>
      <c r="B620" s="488" t="s">
        <v>776</v>
      </c>
      <c r="C620" s="464"/>
      <c r="D620" s="464"/>
      <c r="E620" s="465"/>
      <c r="F620" s="151"/>
      <c r="G620" s="151"/>
      <c r="H620" s="151"/>
      <c r="I620" s="151"/>
      <c r="J620" s="151">
        <f t="shared" si="9"/>
        <v>0</v>
      </c>
      <c r="K620" s="156"/>
      <c r="L620" s="176"/>
    </row>
    <row r="621" spans="1:12">
      <c r="A621" s="184"/>
      <c r="B621" s="464" t="s">
        <v>776</v>
      </c>
      <c r="C621" s="464"/>
      <c r="D621" s="464"/>
      <c r="E621" s="465"/>
      <c r="F621" s="151"/>
      <c r="G621" s="151"/>
      <c r="H621" s="151"/>
      <c r="I621" s="151"/>
      <c r="J621" s="151">
        <f t="shared" si="9"/>
        <v>0</v>
      </c>
      <c r="K621" s="156"/>
      <c r="L621" s="176"/>
    </row>
    <row r="622" spans="1:12">
      <c r="A622" s="184"/>
      <c r="B622" s="408" t="s">
        <v>777</v>
      </c>
      <c r="C622" s="408"/>
      <c r="D622" s="408"/>
      <c r="E622" s="409"/>
      <c r="F622" s="151"/>
      <c r="G622" s="151"/>
      <c r="H622" s="151"/>
      <c r="I622" s="151"/>
      <c r="J622" s="151">
        <f t="shared" si="9"/>
        <v>0</v>
      </c>
      <c r="K622" s="156"/>
      <c r="L622" s="176"/>
    </row>
    <row r="623" spans="1:12">
      <c r="A623" s="184"/>
      <c r="B623" s="408" t="s">
        <v>778</v>
      </c>
      <c r="C623" s="408"/>
      <c r="D623" s="408"/>
      <c r="E623" s="409"/>
      <c r="F623" s="151"/>
      <c r="G623" s="151"/>
      <c r="H623" s="151"/>
      <c r="I623" s="151"/>
      <c r="J623" s="151">
        <f t="shared" si="9"/>
        <v>0</v>
      </c>
      <c r="K623" s="156"/>
      <c r="L623" s="176"/>
    </row>
    <row r="624" spans="1:12">
      <c r="A624" s="184"/>
      <c r="B624" s="408" t="s">
        <v>779</v>
      </c>
      <c r="C624" s="408"/>
      <c r="D624" s="408"/>
      <c r="E624" s="409"/>
      <c r="F624" s="151"/>
      <c r="G624" s="151"/>
      <c r="H624" s="151"/>
      <c r="I624" s="151"/>
      <c r="J624" s="151">
        <f t="shared" si="9"/>
        <v>0</v>
      </c>
      <c r="K624" s="156"/>
      <c r="L624" s="176"/>
    </row>
    <row r="625" spans="1:12">
      <c r="A625" s="184"/>
      <c r="B625" s="408" t="s">
        <v>473</v>
      </c>
      <c r="C625" s="408"/>
      <c r="D625" s="408"/>
      <c r="E625" s="409"/>
      <c r="F625" s="151"/>
      <c r="G625" s="151"/>
      <c r="H625" s="151"/>
      <c r="I625" s="151"/>
      <c r="J625" s="151">
        <f t="shared" si="9"/>
        <v>0</v>
      </c>
      <c r="K625" s="156"/>
      <c r="L625" s="176"/>
    </row>
    <row r="626" spans="1:12">
      <c r="A626" s="184"/>
      <c r="B626" s="408" t="s">
        <v>809</v>
      </c>
      <c r="C626" s="408"/>
      <c r="D626" s="408"/>
      <c r="E626" s="409"/>
      <c r="F626" s="151">
        <v>1000</v>
      </c>
      <c r="G626" s="151"/>
      <c r="H626" s="151">
        <v>1000</v>
      </c>
      <c r="I626" s="151">
        <v>1000</v>
      </c>
      <c r="J626" s="151">
        <f t="shared" si="9"/>
        <v>0</v>
      </c>
      <c r="K626" s="156"/>
      <c r="L626" s="176"/>
    </row>
    <row r="627" spans="1:12">
      <c r="A627" s="184"/>
      <c r="B627" s="408" t="s">
        <v>474</v>
      </c>
      <c r="C627" s="408"/>
      <c r="D627" s="408"/>
      <c r="E627" s="409"/>
      <c r="F627" s="151">
        <v>1000</v>
      </c>
      <c r="G627" s="151"/>
      <c r="H627" s="151">
        <v>1000</v>
      </c>
      <c r="I627" s="151">
        <v>1000</v>
      </c>
      <c r="J627" s="151">
        <f t="shared" si="9"/>
        <v>0</v>
      </c>
      <c r="K627" s="156"/>
      <c r="L627" s="176"/>
    </row>
    <row r="628" spans="1:12">
      <c r="A628" s="184"/>
      <c r="B628" s="408" t="s">
        <v>780</v>
      </c>
      <c r="C628" s="408"/>
      <c r="D628" s="408"/>
      <c r="E628" s="409"/>
      <c r="F628" s="151"/>
      <c r="G628" s="151"/>
      <c r="H628" s="151"/>
      <c r="I628" s="151"/>
      <c r="J628" s="151">
        <f t="shared" si="9"/>
        <v>0</v>
      </c>
      <c r="K628" s="156"/>
      <c r="L628" s="176"/>
    </row>
    <row r="629" spans="1:12">
      <c r="A629" s="184"/>
      <c r="B629" s="408" t="s">
        <v>781</v>
      </c>
      <c r="C629" s="408"/>
      <c r="D629" s="408"/>
      <c r="E629" s="409"/>
      <c r="F629" s="151"/>
      <c r="G629" s="151"/>
      <c r="H629" s="151"/>
      <c r="I629" s="151"/>
      <c r="J629" s="151">
        <f t="shared" si="9"/>
        <v>0</v>
      </c>
      <c r="K629" s="156"/>
      <c r="L629" s="176"/>
    </row>
    <row r="630" spans="1:12">
      <c r="A630" s="184"/>
      <c r="B630" s="464" t="s">
        <v>1143</v>
      </c>
      <c r="C630" s="464"/>
      <c r="D630" s="464"/>
      <c r="E630" s="465"/>
      <c r="F630"/>
      <c r="G630" s="151"/>
      <c r="H630" s="151"/>
      <c r="I630" s="151"/>
      <c r="J630" s="151">
        <f t="shared" si="9"/>
        <v>0</v>
      </c>
      <c r="K630" s="156"/>
      <c r="L630" s="176"/>
    </row>
    <row r="631" spans="1:12">
      <c r="A631" s="184"/>
      <c r="B631" s="408" t="s">
        <v>782</v>
      </c>
      <c r="C631" s="408"/>
      <c r="D631" s="408"/>
      <c r="E631" s="409"/>
      <c r="F631" s="151"/>
      <c r="G631" s="151"/>
      <c r="H631" s="151"/>
      <c r="I631" s="151"/>
      <c r="J631" s="151">
        <f t="shared" si="9"/>
        <v>0</v>
      </c>
      <c r="K631" s="156"/>
      <c r="L631" s="176"/>
    </row>
    <row r="632" spans="1:12">
      <c r="A632" s="184"/>
      <c r="B632" s="408" t="s">
        <v>783</v>
      </c>
      <c r="C632" s="408"/>
      <c r="D632" s="408"/>
      <c r="E632" s="409"/>
      <c r="F632" s="151"/>
      <c r="G632" s="151"/>
      <c r="H632" s="151"/>
      <c r="I632" s="151"/>
      <c r="J632" s="151">
        <f t="shared" si="9"/>
        <v>0</v>
      </c>
      <c r="K632" s="156"/>
      <c r="L632" s="176"/>
    </row>
    <row r="633" spans="1:12">
      <c r="A633" s="184"/>
      <c r="B633" s="408" t="s">
        <v>784</v>
      </c>
      <c r="C633" s="408"/>
      <c r="D633" s="408"/>
      <c r="E633" s="409"/>
      <c r="F633" s="151"/>
      <c r="G633" s="151"/>
      <c r="H633" s="151"/>
      <c r="I633" s="151"/>
      <c r="J633" s="151">
        <f t="shared" si="9"/>
        <v>0</v>
      </c>
      <c r="K633" s="156"/>
      <c r="L633" s="176"/>
    </row>
    <row r="634" spans="1:12">
      <c r="A634" s="184"/>
      <c r="B634" s="408" t="s">
        <v>982</v>
      </c>
      <c r="C634" s="408"/>
      <c r="D634" s="408"/>
      <c r="E634" s="409"/>
      <c r="F634" s="151"/>
      <c r="G634" s="151"/>
      <c r="H634" s="151"/>
      <c r="I634" s="151"/>
      <c r="J634" s="151">
        <f t="shared" si="9"/>
        <v>0</v>
      </c>
      <c r="K634" s="156"/>
      <c r="L634" s="176"/>
    </row>
    <row r="635" spans="1:12">
      <c r="A635" s="184"/>
      <c r="B635" s="662" t="s">
        <v>785</v>
      </c>
      <c r="C635" s="408"/>
      <c r="D635" s="408"/>
      <c r="E635" s="409"/>
      <c r="F635" s="151"/>
      <c r="G635" s="151"/>
      <c r="H635" s="151"/>
      <c r="I635" s="151"/>
      <c r="J635" s="151">
        <f t="shared" si="9"/>
        <v>0</v>
      </c>
      <c r="K635" s="156"/>
      <c r="L635" s="176"/>
    </row>
    <row r="636" spans="1:12">
      <c r="A636" s="184"/>
      <c r="B636" s="464" t="s">
        <v>786</v>
      </c>
      <c r="C636" s="464"/>
      <c r="D636" s="464"/>
      <c r="E636" s="465"/>
      <c r="F636" s="151">
        <v>3000</v>
      </c>
      <c r="G636" s="151"/>
      <c r="H636" s="151">
        <v>3000</v>
      </c>
      <c r="I636" s="151">
        <v>3000</v>
      </c>
      <c r="J636" s="151">
        <f t="shared" si="9"/>
        <v>0</v>
      </c>
      <c r="K636" s="156"/>
      <c r="L636" s="176"/>
    </row>
    <row r="637" spans="1:12">
      <c r="A637" s="218"/>
      <c r="B637" s="407" t="s">
        <v>862</v>
      </c>
      <c r="C637" s="408"/>
      <c r="D637" s="408"/>
      <c r="E637" s="409"/>
      <c r="F637" s="151">
        <v>2000</v>
      </c>
      <c r="G637" s="151"/>
      <c r="H637" s="151">
        <v>2000</v>
      </c>
      <c r="I637" s="151">
        <v>300</v>
      </c>
      <c r="J637" s="151">
        <f t="shared" si="9"/>
        <v>1700</v>
      </c>
      <c r="K637" s="156"/>
      <c r="L637" s="176"/>
    </row>
    <row r="638" spans="1:12">
      <c r="A638" s="218"/>
      <c r="B638" s="407" t="s">
        <v>870</v>
      </c>
      <c r="C638" s="408"/>
      <c r="D638" s="408"/>
      <c r="E638" s="409"/>
      <c r="F638" s="151">
        <v>2000</v>
      </c>
      <c r="G638" s="151"/>
      <c r="H638" s="151">
        <v>2000</v>
      </c>
      <c r="I638" s="151"/>
      <c r="J638" s="151">
        <f t="shared" si="9"/>
        <v>2000</v>
      </c>
      <c r="K638" s="156"/>
      <c r="L638" s="176"/>
    </row>
    <row r="639" spans="1:12">
      <c r="A639" s="218"/>
      <c r="B639" s="407" t="s">
        <v>871</v>
      </c>
      <c r="C639" s="408"/>
      <c r="D639" s="408"/>
      <c r="E639" s="409"/>
      <c r="F639" s="151"/>
      <c r="G639" s="151"/>
      <c r="H639" s="151"/>
      <c r="I639" s="151"/>
      <c r="J639" s="151">
        <f t="shared" si="9"/>
        <v>0</v>
      </c>
      <c r="K639" s="156"/>
      <c r="L639" s="176"/>
    </row>
    <row r="640" spans="1:12">
      <c r="A640" s="218"/>
      <c r="B640" s="407" t="s">
        <v>817</v>
      </c>
      <c r="C640" s="408"/>
      <c r="D640" s="408"/>
      <c r="E640" s="409"/>
      <c r="F640" s="151"/>
      <c r="G640" s="151"/>
      <c r="H640" s="151"/>
      <c r="I640" s="151"/>
      <c r="J640" s="151">
        <f t="shared" si="9"/>
        <v>0</v>
      </c>
      <c r="K640" s="156"/>
      <c r="L640" s="176"/>
    </row>
    <row r="641" spans="1:12">
      <c r="A641" s="218"/>
      <c r="B641" s="407" t="s">
        <v>810</v>
      </c>
      <c r="C641" s="408"/>
      <c r="D641" s="408"/>
      <c r="E641" s="409"/>
      <c r="F641" s="151"/>
      <c r="G641" s="151"/>
      <c r="H641" s="151"/>
      <c r="I641" s="151"/>
      <c r="J641" s="151">
        <f t="shared" si="9"/>
        <v>0</v>
      </c>
      <c r="K641" s="156"/>
      <c r="L641" s="176"/>
    </row>
    <row r="642" spans="1:12">
      <c r="A642" s="218"/>
      <c r="B642" s="407" t="s">
        <v>1008</v>
      </c>
      <c r="C642" s="408"/>
      <c r="D642" s="408"/>
      <c r="E642" s="409"/>
      <c r="F642" s="151"/>
      <c r="G642" s="151"/>
      <c r="H642" s="151"/>
      <c r="I642" s="151"/>
      <c r="J642" s="151">
        <f t="shared" si="9"/>
        <v>0</v>
      </c>
      <c r="K642" s="156"/>
      <c r="L642" s="176"/>
    </row>
    <row r="643" spans="1:12">
      <c r="A643" s="184"/>
      <c r="B643" s="407" t="s">
        <v>998</v>
      </c>
      <c r="C643" s="408"/>
      <c r="D643" s="408"/>
      <c r="E643" s="409"/>
      <c r="F643" s="151">
        <v>100</v>
      </c>
      <c r="G643" s="151"/>
      <c r="H643" s="151">
        <v>100</v>
      </c>
      <c r="I643" s="151">
        <v>100</v>
      </c>
      <c r="J643" s="151">
        <f t="shared" si="9"/>
        <v>0</v>
      </c>
      <c r="K643" s="156"/>
      <c r="L643" s="176"/>
    </row>
    <row r="644" spans="1:12">
      <c r="A644" s="184"/>
      <c r="B644" s="407" t="s">
        <v>1057</v>
      </c>
      <c r="C644" s="408"/>
      <c r="D644" s="408"/>
      <c r="E644" s="409"/>
      <c r="F644" s="151"/>
      <c r="G644" s="151"/>
      <c r="H644" s="151"/>
      <c r="I644" s="151"/>
      <c r="J644" s="151">
        <f t="shared" si="9"/>
        <v>0</v>
      </c>
      <c r="K644" s="156"/>
      <c r="L644" s="176"/>
    </row>
    <row r="645" spans="1:12">
      <c r="A645" s="184"/>
      <c r="B645" s="407" t="s">
        <v>1058</v>
      </c>
      <c r="C645" s="408"/>
      <c r="D645" s="408"/>
      <c r="E645" s="409"/>
      <c r="F645" s="151"/>
      <c r="G645" s="151"/>
      <c r="H645" s="151"/>
      <c r="I645" s="151"/>
      <c r="J645" s="151">
        <f t="shared" si="9"/>
        <v>0</v>
      </c>
      <c r="K645" s="156"/>
      <c r="L645" s="176"/>
    </row>
    <row r="646" spans="1:12">
      <c r="A646" s="184"/>
      <c r="B646" s="407" t="s">
        <v>1059</v>
      </c>
      <c r="C646" s="408"/>
      <c r="D646" s="408"/>
      <c r="E646" s="409"/>
      <c r="F646" s="151"/>
      <c r="G646" s="151"/>
      <c r="H646" s="151"/>
      <c r="I646" s="151"/>
      <c r="J646" s="151">
        <f t="shared" si="9"/>
        <v>0</v>
      </c>
      <c r="K646" s="156"/>
      <c r="L646" s="176"/>
    </row>
    <row r="647" spans="1:12">
      <c r="A647" s="184"/>
      <c r="B647" s="407" t="s">
        <v>1068</v>
      </c>
      <c r="C647" s="408"/>
      <c r="D647" s="408"/>
      <c r="E647" s="409"/>
      <c r="F647" s="151"/>
      <c r="G647" s="151"/>
      <c r="H647" s="151"/>
      <c r="I647" s="151"/>
      <c r="J647" s="151">
        <f t="shared" si="9"/>
        <v>0</v>
      </c>
      <c r="K647" s="156"/>
      <c r="L647" s="176"/>
    </row>
    <row r="648" spans="1:12">
      <c r="A648" s="184"/>
      <c r="B648" s="407" t="s">
        <v>1069</v>
      </c>
      <c r="C648" s="408"/>
      <c r="D648" s="408"/>
      <c r="E648" s="409"/>
      <c r="F648" s="151"/>
      <c r="G648" s="151"/>
      <c r="H648" s="151"/>
      <c r="I648" s="151"/>
      <c r="J648" s="151">
        <f t="shared" si="9"/>
        <v>0</v>
      </c>
      <c r="K648" s="156"/>
      <c r="L648" s="176"/>
    </row>
    <row r="649" spans="1:12">
      <c r="A649" s="184"/>
      <c r="B649" s="407" t="s">
        <v>1079</v>
      </c>
      <c r="C649" s="408"/>
      <c r="D649" s="408"/>
      <c r="E649" s="409"/>
      <c r="F649" s="151"/>
      <c r="G649" s="151"/>
      <c r="H649" s="151"/>
      <c r="I649" s="151"/>
      <c r="J649" s="151">
        <f t="shared" si="9"/>
        <v>0</v>
      </c>
      <c r="K649" s="156"/>
      <c r="L649" s="176"/>
    </row>
    <row r="650" spans="1:12">
      <c r="A650" s="184"/>
      <c r="B650" s="407" t="s">
        <v>1080</v>
      </c>
      <c r="C650" s="408"/>
      <c r="D650" s="408"/>
      <c r="E650" s="409"/>
      <c r="F650" s="151">
        <v>1500</v>
      </c>
      <c r="G650" s="151"/>
      <c r="H650" s="151">
        <v>1500</v>
      </c>
      <c r="I650" s="151">
        <v>1500</v>
      </c>
      <c r="J650" s="151">
        <f t="shared" si="9"/>
        <v>0</v>
      </c>
      <c r="K650" s="156"/>
      <c r="L650" s="176"/>
    </row>
    <row r="651" spans="1:12">
      <c r="A651" s="184"/>
      <c r="B651" s="466" t="s">
        <v>1144</v>
      </c>
      <c r="C651" s="464"/>
      <c r="D651" s="464"/>
      <c r="E651" s="465"/>
      <c r="F651" s="151">
        <v>1000</v>
      </c>
      <c r="G651" s="151"/>
      <c r="H651" s="151">
        <v>1000</v>
      </c>
      <c r="I651" s="151">
        <v>1000</v>
      </c>
      <c r="J651" s="151">
        <f t="shared" si="9"/>
        <v>0</v>
      </c>
      <c r="K651" s="156"/>
      <c r="L651" s="176"/>
    </row>
    <row r="652" spans="1:12">
      <c r="A652" s="184"/>
      <c r="B652" s="466" t="s">
        <v>1145</v>
      </c>
      <c r="C652" s="464"/>
      <c r="D652" s="464"/>
      <c r="E652" s="465"/>
      <c r="F652" s="151"/>
      <c r="G652" s="151"/>
      <c r="H652" s="151"/>
      <c r="I652" s="151"/>
      <c r="J652" s="151">
        <f t="shared" si="9"/>
        <v>0</v>
      </c>
      <c r="K652" s="156"/>
      <c r="L652" s="176"/>
    </row>
    <row r="653" spans="1:12">
      <c r="A653" s="184"/>
      <c r="B653" s="426"/>
      <c r="C653" s="416"/>
      <c r="D653" s="416"/>
      <c r="E653" s="417"/>
      <c r="F653" s="151"/>
      <c r="G653" s="151"/>
      <c r="H653" s="151"/>
      <c r="I653" s="151"/>
      <c r="J653" s="151">
        <f t="shared" si="9"/>
        <v>0</v>
      </c>
      <c r="K653" s="156"/>
      <c r="L653" s="176"/>
    </row>
    <row r="654" spans="1:12" ht="15.75" thickBot="1">
      <c r="A654" s="214" t="s">
        <v>787</v>
      </c>
      <c r="B654" s="408" t="s">
        <v>951</v>
      </c>
      <c r="C654" s="408"/>
      <c r="D654" s="408"/>
      <c r="E654" s="409"/>
      <c r="F654" s="151"/>
      <c r="G654" s="151"/>
      <c r="H654" s="151"/>
      <c r="I654" s="151"/>
      <c r="J654" s="151">
        <f t="shared" si="9"/>
        <v>0</v>
      </c>
      <c r="K654" s="156"/>
      <c r="L654" s="176"/>
    </row>
    <row r="655" spans="1:12" ht="15.75" thickBot="1">
      <c r="A655" s="215" t="s">
        <v>788</v>
      </c>
      <c r="B655" s="408" t="s">
        <v>789</v>
      </c>
      <c r="C655" s="408"/>
      <c r="D655" s="408"/>
      <c r="E655" s="409"/>
      <c r="F655" s="151"/>
      <c r="G655" s="151"/>
      <c r="H655" s="151"/>
      <c r="I655" s="151"/>
      <c r="J655" s="151">
        <f t="shared" si="9"/>
        <v>0</v>
      </c>
      <c r="K655" s="156"/>
      <c r="L655" s="176"/>
    </row>
    <row r="656" spans="1:12">
      <c r="A656" s="219"/>
      <c r="B656" s="408" t="s">
        <v>790</v>
      </c>
      <c r="C656" s="408"/>
      <c r="D656" s="408"/>
      <c r="E656" s="409"/>
      <c r="F656" s="151"/>
      <c r="G656" s="151"/>
      <c r="H656" s="151"/>
      <c r="I656" s="151"/>
      <c r="J656" s="151">
        <f t="shared" si="9"/>
        <v>0</v>
      </c>
      <c r="K656" s="156"/>
      <c r="L656" s="176"/>
    </row>
    <row r="657" spans="1:12">
      <c r="A657" s="219"/>
      <c r="B657" s="411" t="s">
        <v>986</v>
      </c>
      <c r="C657" s="411"/>
      <c r="D657" s="411"/>
      <c r="E657" s="409"/>
      <c r="F657" s="151"/>
      <c r="G657" s="151"/>
      <c r="H657" s="151"/>
      <c r="I657" s="151"/>
      <c r="J657" s="151">
        <f t="shared" si="9"/>
        <v>0</v>
      </c>
      <c r="K657" s="156"/>
      <c r="L657" s="176"/>
    </row>
    <row r="658" spans="1:12" ht="15.75" thickBot="1">
      <c r="A658" s="219"/>
      <c r="B658" s="408"/>
      <c r="C658" s="408"/>
      <c r="D658" s="408"/>
      <c r="E658" s="409"/>
      <c r="F658" s="151"/>
      <c r="G658" s="151"/>
      <c r="H658" s="151"/>
      <c r="I658" s="151"/>
      <c r="J658" s="151">
        <f t="shared" si="9"/>
        <v>0</v>
      </c>
      <c r="K658" s="156"/>
      <c r="L658" s="176"/>
    </row>
    <row r="659" spans="1:12" ht="15.75" thickBot="1">
      <c r="A659" s="189" t="s">
        <v>419</v>
      </c>
      <c r="B659" s="473" t="s">
        <v>983</v>
      </c>
      <c r="C659" s="443"/>
      <c r="D659" s="443"/>
      <c r="E659" s="444"/>
      <c r="F659" s="151"/>
      <c r="G659" s="151"/>
      <c r="H659" s="151"/>
      <c r="I659" s="151"/>
      <c r="J659" s="151">
        <f t="shared" si="9"/>
        <v>0</v>
      </c>
      <c r="K659" s="156"/>
      <c r="L659" s="176"/>
    </row>
    <row r="660" spans="1:12">
      <c r="A660" s="220"/>
      <c r="B660" s="410" t="s">
        <v>420</v>
      </c>
      <c r="C660" s="411"/>
      <c r="D660" s="411"/>
      <c r="E660" s="412"/>
      <c r="F660" s="151"/>
      <c r="G660" s="151"/>
      <c r="H660" s="151"/>
      <c r="I660" s="151"/>
      <c r="J660" s="151">
        <f t="shared" si="9"/>
        <v>0</v>
      </c>
      <c r="K660" s="156"/>
      <c r="L660" s="176"/>
    </row>
    <row r="661" spans="1:12">
      <c r="A661" s="221"/>
      <c r="B661" s="443" t="s">
        <v>984</v>
      </c>
      <c r="C661" s="443"/>
      <c r="D661" s="443"/>
      <c r="E661" s="444"/>
      <c r="F661" s="151"/>
      <c r="G661" s="151"/>
      <c r="H661" s="151"/>
      <c r="I661" s="151"/>
      <c r="J661" s="151">
        <f t="shared" si="9"/>
        <v>0</v>
      </c>
      <c r="K661" s="156"/>
      <c r="L661" s="176"/>
    </row>
    <row r="662" spans="1:12" ht="15.75" thickBot="1">
      <c r="A662" s="221"/>
      <c r="B662" s="411"/>
      <c r="C662" s="411"/>
      <c r="D662" s="411"/>
      <c r="E662" s="412"/>
      <c r="F662" s="151"/>
      <c r="G662" s="151"/>
      <c r="H662" s="151"/>
      <c r="I662" s="151"/>
      <c r="J662" s="151">
        <f t="shared" si="9"/>
        <v>0</v>
      </c>
      <c r="K662" s="156"/>
      <c r="L662" s="176"/>
    </row>
    <row r="663" spans="1:12" ht="15.75" thickBot="1">
      <c r="A663" s="189" t="s">
        <v>475</v>
      </c>
      <c r="B663" s="411" t="s">
        <v>476</v>
      </c>
      <c r="C663" s="411"/>
      <c r="D663" s="411"/>
      <c r="E663" s="412"/>
      <c r="F663" s="151">
        <v>1500</v>
      </c>
      <c r="G663" s="151"/>
      <c r="H663" s="151">
        <v>1500</v>
      </c>
      <c r="I663" s="151">
        <v>1500</v>
      </c>
      <c r="J663" s="151">
        <f t="shared" ref="J663:J736" si="10">(H663-I663)</f>
        <v>0</v>
      </c>
      <c r="K663" s="156"/>
      <c r="L663" s="176"/>
    </row>
    <row r="664" spans="1:12">
      <c r="A664" s="221"/>
      <c r="B664" s="411" t="s">
        <v>791</v>
      </c>
      <c r="C664" s="411"/>
      <c r="D664" s="411"/>
      <c r="E664" s="412"/>
      <c r="F664" s="151"/>
      <c r="G664" s="151"/>
      <c r="H664" s="151"/>
      <c r="I664" s="151"/>
      <c r="J664" s="151">
        <f t="shared" si="10"/>
        <v>0</v>
      </c>
      <c r="K664" s="156"/>
      <c r="L664" s="176"/>
    </row>
    <row r="665" spans="1:12" ht="15.75" thickBot="1">
      <c r="A665" s="221"/>
      <c r="B665" s="411"/>
      <c r="C665" s="411"/>
      <c r="D665" s="411"/>
      <c r="E665" s="412"/>
      <c r="F665" s="151"/>
      <c r="G665" s="151"/>
      <c r="H665" s="151"/>
      <c r="I665" s="151"/>
      <c r="J665" s="151">
        <f t="shared" si="10"/>
        <v>0</v>
      </c>
      <c r="K665" s="156"/>
      <c r="L665" s="176"/>
    </row>
    <row r="666" spans="1:12">
      <c r="A666" s="222" t="s">
        <v>792</v>
      </c>
      <c r="B666" s="418" t="s">
        <v>1038</v>
      </c>
      <c r="C666" s="411"/>
      <c r="D666" s="411"/>
      <c r="E666" s="412"/>
      <c r="F666" s="151"/>
      <c r="G666" s="151"/>
      <c r="H666" s="151"/>
      <c r="I666" s="151"/>
      <c r="J666" s="151">
        <f t="shared" si="10"/>
        <v>0</v>
      </c>
      <c r="K666" s="156"/>
      <c r="L666" s="176"/>
    </row>
    <row r="667" spans="1:12" ht="15.75" thickBot="1">
      <c r="A667" s="223" t="s">
        <v>793</v>
      </c>
      <c r="B667" s="418" t="s">
        <v>1039</v>
      </c>
      <c r="C667" s="411"/>
      <c r="D667" s="411"/>
      <c r="E667" s="412"/>
      <c r="F667" s="151"/>
      <c r="G667" s="151"/>
      <c r="H667" s="151"/>
      <c r="I667" s="151"/>
      <c r="J667" s="151">
        <f t="shared" si="10"/>
        <v>0</v>
      </c>
      <c r="K667" s="156"/>
      <c r="L667" s="176"/>
    </row>
    <row r="668" spans="1:12" ht="15.75" thickBot="1">
      <c r="A668" s="221"/>
      <c r="B668" s="411"/>
      <c r="C668" s="411"/>
      <c r="D668" s="411"/>
      <c r="E668" s="412"/>
      <c r="F668" s="151"/>
      <c r="G668" s="151"/>
      <c r="H668" s="151"/>
      <c r="I668" s="151"/>
      <c r="J668" s="151">
        <f t="shared" si="10"/>
        <v>0</v>
      </c>
      <c r="K668" s="156"/>
      <c r="L668" s="176"/>
    </row>
    <row r="669" spans="1:12">
      <c r="A669" s="222" t="s">
        <v>421</v>
      </c>
      <c r="B669" s="411" t="s">
        <v>422</v>
      </c>
      <c r="C669" s="411"/>
      <c r="D669" s="411"/>
      <c r="E669" s="412"/>
      <c r="F669" s="151"/>
      <c r="G669" s="151"/>
      <c r="H669" s="151"/>
      <c r="I669" s="151"/>
      <c r="J669" s="151">
        <f t="shared" si="10"/>
        <v>0</v>
      </c>
      <c r="K669" s="156"/>
      <c r="L669" s="176"/>
    </row>
    <row r="670" spans="1:12" ht="15.75" thickBot="1">
      <c r="A670" s="223" t="s">
        <v>423</v>
      </c>
      <c r="B670" s="411" t="s">
        <v>424</v>
      </c>
      <c r="C670" s="411"/>
      <c r="D670" s="411"/>
      <c r="E670" s="412"/>
      <c r="F670" s="151"/>
      <c r="G670" s="151"/>
      <c r="H670" s="151"/>
      <c r="I670" s="151"/>
      <c r="J670" s="151">
        <f t="shared" si="10"/>
        <v>0</v>
      </c>
      <c r="K670" s="156"/>
      <c r="L670" s="176"/>
    </row>
    <row r="671" spans="1:12">
      <c r="A671" s="221"/>
      <c r="B671" s="411" t="s">
        <v>794</v>
      </c>
      <c r="C671" s="411"/>
      <c r="D671" s="411"/>
      <c r="E671" s="412"/>
      <c r="F671" s="151"/>
      <c r="G671" s="151"/>
      <c r="H671" s="151"/>
      <c r="I671" s="151"/>
      <c r="J671" s="151">
        <f t="shared" si="10"/>
        <v>0</v>
      </c>
      <c r="K671" s="156"/>
      <c r="L671" s="176"/>
    </row>
    <row r="672" spans="1:12">
      <c r="A672" s="221"/>
      <c r="B672" s="411" t="s">
        <v>425</v>
      </c>
      <c r="C672" s="411"/>
      <c r="D672" s="411"/>
      <c r="E672" s="412"/>
      <c r="F672" s="151"/>
      <c r="G672" s="151"/>
      <c r="H672" s="151"/>
      <c r="I672" s="151"/>
      <c r="J672" s="151">
        <f t="shared" si="10"/>
        <v>0</v>
      </c>
      <c r="K672" s="156"/>
      <c r="L672" s="176"/>
    </row>
    <row r="673" spans="1:12">
      <c r="A673" s="221"/>
      <c r="B673" s="411" t="s">
        <v>795</v>
      </c>
      <c r="C673" s="411"/>
      <c r="D673" s="411"/>
      <c r="E673" s="412"/>
      <c r="F673" s="151"/>
      <c r="G673" s="151"/>
      <c r="H673" s="151"/>
      <c r="I673" s="151"/>
      <c r="J673" s="151">
        <f t="shared" si="10"/>
        <v>0</v>
      </c>
      <c r="K673" s="156"/>
      <c r="L673" s="176"/>
    </row>
    <row r="674" spans="1:12" ht="15.75" thickBot="1">
      <c r="A674" s="221"/>
      <c r="B674" s="411"/>
      <c r="C674" s="411"/>
      <c r="D674" s="411"/>
      <c r="E674" s="412"/>
      <c r="F674" s="151"/>
      <c r="G674" s="151"/>
      <c r="H674" s="151"/>
      <c r="I674" s="151"/>
      <c r="J674" s="151">
        <f t="shared" si="10"/>
        <v>0</v>
      </c>
      <c r="K674" s="156"/>
      <c r="L674" s="176"/>
    </row>
    <row r="675" spans="1:12" ht="15.75" thickBot="1">
      <c r="A675" s="189" t="s">
        <v>426</v>
      </c>
      <c r="B675" s="411" t="s">
        <v>427</v>
      </c>
      <c r="C675" s="411"/>
      <c r="D675" s="411"/>
      <c r="E675" s="412"/>
      <c r="F675" s="151">
        <v>16000</v>
      </c>
      <c r="G675" s="151"/>
      <c r="H675" s="151">
        <v>16000</v>
      </c>
      <c r="I675" s="151">
        <v>16000</v>
      </c>
      <c r="J675" s="151">
        <f t="shared" si="10"/>
        <v>0</v>
      </c>
      <c r="K675" s="156"/>
      <c r="L675" s="176"/>
    </row>
    <row r="676" spans="1:12">
      <c r="A676" s="221"/>
      <c r="B676" s="411" t="s">
        <v>428</v>
      </c>
      <c r="C676" s="411"/>
      <c r="D676" s="411"/>
      <c r="E676" s="412"/>
      <c r="F676" s="151"/>
      <c r="G676" s="151"/>
      <c r="H676" s="151"/>
      <c r="I676" s="151"/>
      <c r="J676" s="151">
        <f t="shared" si="10"/>
        <v>0</v>
      </c>
      <c r="K676" s="156"/>
      <c r="L676" s="176"/>
    </row>
    <row r="677" spans="1:12">
      <c r="A677" s="221"/>
      <c r="B677" s="411" t="s">
        <v>429</v>
      </c>
      <c r="C677" s="411"/>
      <c r="D677" s="411"/>
      <c r="E677" s="412"/>
      <c r="F677" s="151"/>
      <c r="G677" s="151"/>
      <c r="H677" s="151"/>
      <c r="I677" s="151"/>
      <c r="J677" s="151">
        <f t="shared" si="10"/>
        <v>0</v>
      </c>
      <c r="K677" s="156"/>
      <c r="L677" s="176"/>
    </row>
    <row r="678" spans="1:12">
      <c r="A678" s="221"/>
      <c r="B678" s="413" t="s">
        <v>863</v>
      </c>
      <c r="C678" s="411"/>
      <c r="D678" s="411"/>
      <c r="E678" s="412"/>
      <c r="F678" s="151"/>
      <c r="G678" s="151"/>
      <c r="H678" s="151"/>
      <c r="I678" s="151"/>
      <c r="J678" s="151">
        <f t="shared" si="10"/>
        <v>0</v>
      </c>
      <c r="K678" s="156"/>
      <c r="L678" s="176"/>
    </row>
    <row r="679" spans="1:12">
      <c r="A679" s="221"/>
      <c r="B679" s="413" t="s">
        <v>813</v>
      </c>
      <c r="C679" s="411"/>
      <c r="D679" s="411"/>
      <c r="E679" s="412"/>
      <c r="F679" s="151"/>
      <c r="G679" s="151"/>
      <c r="H679" s="151"/>
      <c r="I679" s="151"/>
      <c r="J679" s="151">
        <f t="shared" si="10"/>
        <v>0</v>
      </c>
      <c r="K679" s="156"/>
      <c r="L679" s="176"/>
    </row>
    <row r="680" spans="1:12">
      <c r="A680" s="221"/>
      <c r="B680" s="418" t="s">
        <v>1070</v>
      </c>
      <c r="C680" s="411"/>
      <c r="D680" s="411"/>
      <c r="E680" s="412"/>
      <c r="F680" s="151"/>
      <c r="G680" s="151"/>
      <c r="H680" s="151"/>
      <c r="I680" s="151"/>
      <c r="J680" s="151">
        <f t="shared" si="10"/>
        <v>0</v>
      </c>
      <c r="K680" s="156"/>
      <c r="L680" s="176"/>
    </row>
    <row r="681" spans="1:12">
      <c r="A681" s="221"/>
      <c r="B681" s="418" t="s">
        <v>1071</v>
      </c>
      <c r="C681" s="411"/>
      <c r="D681" s="411"/>
      <c r="E681" s="412"/>
      <c r="F681" s="151"/>
      <c r="G681" s="151"/>
      <c r="H681" s="151"/>
      <c r="I681" s="151"/>
      <c r="J681" s="151">
        <f t="shared" si="10"/>
        <v>0</v>
      </c>
      <c r="K681" s="156"/>
      <c r="L681" s="176"/>
    </row>
    <row r="682" spans="1:12" ht="15.75" thickBot="1">
      <c r="A682" s="221"/>
      <c r="B682" s="411"/>
      <c r="C682" s="411"/>
      <c r="D682" s="411"/>
      <c r="E682" s="412"/>
      <c r="F682" s="151"/>
      <c r="G682" s="151"/>
      <c r="H682" s="151"/>
      <c r="I682" s="151"/>
      <c r="J682" s="151">
        <f t="shared" si="10"/>
        <v>0</v>
      </c>
      <c r="K682" s="156"/>
      <c r="L682" s="176"/>
    </row>
    <row r="683" spans="1:12" ht="15.75" thickBot="1">
      <c r="A683" s="224" t="s">
        <v>796</v>
      </c>
      <c r="B683" s="411" t="s">
        <v>797</v>
      </c>
      <c r="C683" s="411"/>
      <c r="D683" s="411"/>
      <c r="E683" s="412"/>
      <c r="F683" s="151"/>
      <c r="G683" s="151"/>
      <c r="H683" s="151"/>
      <c r="I683" s="151"/>
      <c r="J683" s="151">
        <f t="shared" si="10"/>
        <v>0</v>
      </c>
      <c r="K683" s="156"/>
      <c r="L683" s="176"/>
    </row>
    <row r="684" spans="1:12">
      <c r="A684" s="374"/>
      <c r="B684" s="414" t="s">
        <v>1258</v>
      </c>
      <c r="C684" s="411"/>
      <c r="D684" s="411"/>
      <c r="E684" s="412"/>
      <c r="F684" s="151"/>
      <c r="G684" s="151"/>
      <c r="H684" s="151"/>
      <c r="I684" s="151"/>
      <c r="J684" s="151">
        <f t="shared" si="10"/>
        <v>0</v>
      </c>
      <c r="K684" s="156"/>
      <c r="L684" s="176"/>
    </row>
    <row r="685" spans="1:12">
      <c r="A685" s="374"/>
      <c r="B685" s="414" t="s">
        <v>1259</v>
      </c>
      <c r="C685" s="411"/>
      <c r="D685" s="411"/>
      <c r="E685" s="412"/>
      <c r="F685" s="151"/>
      <c r="G685" s="151"/>
      <c r="H685" s="151"/>
      <c r="I685" s="151"/>
      <c r="J685" s="151">
        <f t="shared" si="10"/>
        <v>0</v>
      </c>
      <c r="K685" s="156"/>
      <c r="L685" s="176"/>
    </row>
    <row r="686" spans="1:12" ht="15.75" thickBot="1">
      <c r="A686" s="221"/>
      <c r="B686" s="411"/>
      <c r="C686" s="411"/>
      <c r="D686" s="411"/>
      <c r="E686" s="412"/>
      <c r="F686" s="151"/>
      <c r="G686" s="151"/>
      <c r="H686" s="151"/>
      <c r="I686" s="151"/>
      <c r="J686" s="151">
        <f t="shared" si="10"/>
        <v>0</v>
      </c>
      <c r="K686" s="156"/>
      <c r="L686" s="176"/>
    </row>
    <row r="687" spans="1:12" ht="15.75" thickBot="1">
      <c r="A687" s="215" t="s">
        <v>430</v>
      </c>
      <c r="B687" s="411" t="s">
        <v>431</v>
      </c>
      <c r="C687" s="411"/>
      <c r="D687" s="411"/>
      <c r="E687" s="412"/>
      <c r="F687" s="151"/>
      <c r="G687" s="151"/>
      <c r="H687" s="151"/>
      <c r="I687" s="151"/>
      <c r="J687" s="151">
        <f t="shared" si="10"/>
        <v>0</v>
      </c>
      <c r="K687" s="156"/>
      <c r="L687" s="176"/>
    </row>
    <row r="688" spans="1:12">
      <c r="A688" s="211"/>
      <c r="B688" s="413" t="s">
        <v>432</v>
      </c>
      <c r="C688" s="411"/>
      <c r="D688" s="411"/>
      <c r="E688" s="412"/>
      <c r="F688" s="151"/>
      <c r="G688" s="151"/>
      <c r="H688" s="151"/>
      <c r="I688" s="151"/>
      <c r="J688" s="151">
        <f t="shared" si="10"/>
        <v>0</v>
      </c>
      <c r="K688" s="156"/>
      <c r="L688" s="176"/>
    </row>
    <row r="689" spans="1:12">
      <c r="A689" s="211"/>
      <c r="B689" s="442" t="s">
        <v>900</v>
      </c>
      <c r="C689" s="443"/>
      <c r="D689" s="443"/>
      <c r="E689" s="444"/>
      <c r="F689" s="151">
        <v>6000</v>
      </c>
      <c r="G689" s="151"/>
      <c r="H689" s="151">
        <v>6000</v>
      </c>
      <c r="I689" s="151">
        <v>5700</v>
      </c>
      <c r="J689" s="151">
        <f t="shared" si="10"/>
        <v>300</v>
      </c>
      <c r="K689" s="156"/>
      <c r="L689" s="176"/>
    </row>
    <row r="690" spans="1:12">
      <c r="A690" s="211"/>
      <c r="B690" s="442" t="s">
        <v>901</v>
      </c>
      <c r="C690" s="443"/>
      <c r="D690" s="443"/>
      <c r="E690" s="444"/>
      <c r="F690" s="151">
        <v>2000</v>
      </c>
      <c r="G690" s="151"/>
      <c r="H690" s="151">
        <v>2000</v>
      </c>
      <c r="I690" s="151">
        <v>2000</v>
      </c>
      <c r="J690" s="151">
        <f t="shared" si="10"/>
        <v>0</v>
      </c>
      <c r="K690" s="156"/>
      <c r="L690" s="176"/>
    </row>
    <row r="691" spans="1:12">
      <c r="A691" s="211"/>
      <c r="B691" s="442" t="s">
        <v>902</v>
      </c>
      <c r="C691" s="443"/>
      <c r="D691" s="443"/>
      <c r="E691" s="444"/>
      <c r="F691" s="151">
        <v>6000</v>
      </c>
      <c r="G691" s="151"/>
      <c r="H691" s="151">
        <v>6000</v>
      </c>
      <c r="I691" s="151">
        <v>6000</v>
      </c>
      <c r="J691" s="151">
        <f t="shared" si="10"/>
        <v>0</v>
      </c>
      <c r="K691" s="156"/>
      <c r="L691" s="176"/>
    </row>
    <row r="692" spans="1:12" ht="15.75" thickBot="1">
      <c r="A692" s="211"/>
      <c r="B692" s="413"/>
      <c r="C692" s="411"/>
      <c r="D692" s="411"/>
      <c r="E692" s="412"/>
      <c r="F692" s="151"/>
      <c r="G692" s="151"/>
      <c r="H692" s="151"/>
      <c r="I692" s="151"/>
      <c r="J692" s="151">
        <f t="shared" si="10"/>
        <v>0</v>
      </c>
      <c r="K692" s="156"/>
      <c r="L692" s="176"/>
    </row>
    <row r="693" spans="1:12" ht="15.75" thickBot="1">
      <c r="A693" s="215" t="s">
        <v>798</v>
      </c>
      <c r="B693" s="473" t="s">
        <v>799</v>
      </c>
      <c r="C693" s="443"/>
      <c r="D693" s="443"/>
      <c r="E693" s="444"/>
      <c r="F693" s="151">
        <v>31000</v>
      </c>
      <c r="G693" s="151"/>
      <c r="H693" s="151">
        <v>31000</v>
      </c>
      <c r="I693" s="151">
        <v>29000</v>
      </c>
      <c r="J693" s="151">
        <f t="shared" si="10"/>
        <v>2000</v>
      </c>
      <c r="K693" s="156"/>
      <c r="L693" s="176"/>
    </row>
    <row r="694" spans="1:12">
      <c r="A694" s="183"/>
      <c r="B694" s="413" t="s">
        <v>891</v>
      </c>
      <c r="C694" s="411"/>
      <c r="D694" s="411"/>
      <c r="E694" s="412"/>
      <c r="F694" s="151"/>
      <c r="G694" s="151"/>
      <c r="H694" s="151"/>
      <c r="I694" s="151"/>
      <c r="J694" s="151">
        <f t="shared" si="10"/>
        <v>0</v>
      </c>
      <c r="K694" s="156"/>
      <c r="L694" s="176"/>
    </row>
    <row r="695" spans="1:12">
      <c r="A695" s="221"/>
      <c r="B695" s="411"/>
      <c r="C695" s="411"/>
      <c r="D695" s="411"/>
      <c r="E695" s="412"/>
      <c r="F695" s="151"/>
      <c r="G695" s="151"/>
      <c r="H695" s="151"/>
      <c r="I695" s="151"/>
      <c r="J695" s="151">
        <f t="shared" si="10"/>
        <v>0</v>
      </c>
      <c r="K695" s="156"/>
      <c r="L695" s="176"/>
    </row>
    <row r="696" spans="1:12">
      <c r="A696" s="225" t="s">
        <v>800</v>
      </c>
      <c r="B696" s="485" t="s">
        <v>1345</v>
      </c>
      <c r="C696" s="486"/>
      <c r="D696" s="486"/>
      <c r="E696" s="487"/>
      <c r="F696" s="151">
        <v>300</v>
      </c>
      <c r="G696" s="151"/>
      <c r="H696" s="151">
        <v>300</v>
      </c>
      <c r="I696" s="151">
        <v>300</v>
      </c>
      <c r="J696" s="151">
        <f t="shared" si="10"/>
        <v>0</v>
      </c>
      <c r="K696" s="156"/>
      <c r="L696" s="176"/>
    </row>
    <row r="697" spans="1:12">
      <c r="A697" s="221"/>
      <c r="B697" s="485" t="s">
        <v>1346</v>
      </c>
      <c r="C697" s="486"/>
      <c r="D697" s="486"/>
      <c r="E697" s="487"/>
      <c r="F697" s="151">
        <v>500</v>
      </c>
      <c r="G697" s="151"/>
      <c r="H697" s="151">
        <v>500</v>
      </c>
      <c r="I697" s="151"/>
      <c r="J697" s="151">
        <f t="shared" si="10"/>
        <v>500</v>
      </c>
      <c r="K697" s="156"/>
      <c r="L697" s="176"/>
    </row>
    <row r="698" spans="1:12">
      <c r="A698" s="221"/>
      <c r="B698" s="485" t="s">
        <v>1347</v>
      </c>
      <c r="C698" s="486"/>
      <c r="D698" s="486"/>
      <c r="E698" s="487"/>
      <c r="F698" s="151">
        <v>1000</v>
      </c>
      <c r="G698" s="151"/>
      <c r="H698" s="151">
        <v>1000</v>
      </c>
      <c r="I698" s="151"/>
      <c r="J698" s="151">
        <f t="shared" si="10"/>
        <v>1000</v>
      </c>
      <c r="K698" s="156"/>
      <c r="L698" s="176"/>
    </row>
    <row r="699" spans="1:12">
      <c r="A699" s="221"/>
      <c r="B699" s="485" t="s">
        <v>1348</v>
      </c>
      <c r="C699" s="486"/>
      <c r="D699" s="486"/>
      <c r="E699" s="487"/>
      <c r="F699" s="151">
        <v>300</v>
      </c>
      <c r="G699" s="151"/>
      <c r="H699" s="151">
        <v>300</v>
      </c>
      <c r="I699" s="151"/>
      <c r="J699" s="151">
        <f t="shared" si="10"/>
        <v>300</v>
      </c>
      <c r="K699" s="156"/>
      <c r="L699" s="176"/>
    </row>
    <row r="700" spans="1:12">
      <c r="A700" s="221"/>
      <c r="B700" s="485" t="s">
        <v>1349</v>
      </c>
      <c r="C700" s="486"/>
      <c r="D700" s="486"/>
      <c r="E700" s="487"/>
      <c r="F700" s="151">
        <v>500</v>
      </c>
      <c r="G700" s="151"/>
      <c r="H700" s="151">
        <v>500</v>
      </c>
      <c r="I700" s="151"/>
      <c r="J700" s="151">
        <f t="shared" si="10"/>
        <v>500</v>
      </c>
      <c r="K700" s="156"/>
      <c r="L700" s="176"/>
    </row>
    <row r="701" spans="1:12">
      <c r="A701" s="221"/>
      <c r="B701" s="485" t="s">
        <v>1350</v>
      </c>
      <c r="C701" s="486"/>
      <c r="D701" s="486"/>
      <c r="E701" s="487"/>
      <c r="F701" s="151">
        <v>500</v>
      </c>
      <c r="G701" s="151"/>
      <c r="H701" s="151">
        <v>500</v>
      </c>
      <c r="I701" s="151"/>
      <c r="J701" s="151">
        <f t="shared" si="10"/>
        <v>500</v>
      </c>
      <c r="K701" s="156"/>
      <c r="L701" s="176"/>
    </row>
    <row r="702" spans="1:12">
      <c r="A702" s="221"/>
      <c r="B702" s="485" t="s">
        <v>1351</v>
      </c>
      <c r="C702" s="486"/>
      <c r="D702" s="486"/>
      <c r="E702" s="487"/>
      <c r="F702" s="151">
        <v>150</v>
      </c>
      <c r="G702" s="151"/>
      <c r="H702" s="151">
        <v>150</v>
      </c>
      <c r="I702" s="151"/>
      <c r="J702" s="151">
        <f t="shared" si="10"/>
        <v>150</v>
      </c>
      <c r="K702" s="156"/>
      <c r="L702" s="176"/>
    </row>
    <row r="703" spans="1:12">
      <c r="A703" s="221"/>
      <c r="B703" s="485" t="s">
        <v>1352</v>
      </c>
      <c r="C703" s="486"/>
      <c r="D703" s="486"/>
      <c r="E703" s="487"/>
      <c r="F703" s="151">
        <v>200</v>
      </c>
      <c r="G703" s="151"/>
      <c r="H703" s="151">
        <v>200</v>
      </c>
      <c r="I703" s="151"/>
      <c r="J703" s="151">
        <f t="shared" si="10"/>
        <v>200</v>
      </c>
      <c r="K703" s="156"/>
      <c r="L703" s="176"/>
    </row>
    <row r="704" spans="1:12">
      <c r="A704" s="221"/>
      <c r="B704" s="485" t="s">
        <v>1353</v>
      </c>
      <c r="C704" s="486"/>
      <c r="D704" s="486"/>
      <c r="E704" s="487"/>
      <c r="F704" s="151">
        <v>300</v>
      </c>
      <c r="G704" s="151"/>
      <c r="H704" s="151">
        <v>300</v>
      </c>
      <c r="I704" s="151">
        <v>279</v>
      </c>
      <c r="J704" s="151">
        <f t="shared" si="10"/>
        <v>21</v>
      </c>
      <c r="K704" s="156"/>
      <c r="L704" s="176"/>
    </row>
    <row r="705" spans="1:12">
      <c r="A705" s="221"/>
      <c r="B705" s="485" t="s">
        <v>1354</v>
      </c>
      <c r="C705" s="486"/>
      <c r="D705" s="486"/>
      <c r="E705" s="487"/>
      <c r="F705" s="151">
        <v>500</v>
      </c>
      <c r="G705" s="151"/>
      <c r="H705" s="151">
        <v>500</v>
      </c>
      <c r="I705" s="151"/>
      <c r="J705" s="151">
        <f t="shared" si="10"/>
        <v>500</v>
      </c>
      <c r="K705" s="156"/>
      <c r="L705" s="176"/>
    </row>
    <row r="706" spans="1:12">
      <c r="A706" s="221"/>
      <c r="B706" s="485" t="s">
        <v>1355</v>
      </c>
      <c r="C706" s="486"/>
      <c r="D706" s="486"/>
      <c r="E706" s="487"/>
      <c r="F706" s="151">
        <v>500</v>
      </c>
      <c r="G706" s="151"/>
      <c r="H706" s="151">
        <v>500</v>
      </c>
      <c r="I706" s="151"/>
      <c r="J706" s="151">
        <f t="shared" si="10"/>
        <v>500</v>
      </c>
      <c r="K706" s="156"/>
      <c r="L706" s="176"/>
    </row>
    <row r="707" spans="1:12">
      <c r="A707" s="221"/>
      <c r="B707" s="485" t="s">
        <v>1356</v>
      </c>
      <c r="C707" s="486"/>
      <c r="D707" s="486"/>
      <c r="E707" s="487"/>
      <c r="F707" s="151">
        <v>200</v>
      </c>
      <c r="G707" s="151"/>
      <c r="H707" s="151">
        <v>200</v>
      </c>
      <c r="I707" s="151">
        <v>200</v>
      </c>
      <c r="J707" s="151">
        <f t="shared" si="10"/>
        <v>0</v>
      </c>
      <c r="K707" s="156"/>
      <c r="L707" s="176"/>
    </row>
    <row r="708" spans="1:12">
      <c r="A708" s="221"/>
      <c r="B708" s="485" t="s">
        <v>1357</v>
      </c>
      <c r="C708" s="486"/>
      <c r="D708" s="486"/>
      <c r="E708" s="487"/>
      <c r="F708" s="151">
        <v>199</v>
      </c>
      <c r="G708" s="151"/>
      <c r="H708" s="151">
        <v>199</v>
      </c>
      <c r="I708" s="151">
        <v>199</v>
      </c>
      <c r="J708" s="151">
        <f t="shared" si="10"/>
        <v>0</v>
      </c>
      <c r="K708" s="156"/>
      <c r="L708" s="176"/>
    </row>
    <row r="709" spans="1:12">
      <c r="A709" s="221"/>
      <c r="B709" s="485" t="s">
        <v>1358</v>
      </c>
      <c r="C709" s="486"/>
      <c r="D709" s="486"/>
      <c r="E709" s="487"/>
      <c r="F709" s="151">
        <v>17</v>
      </c>
      <c r="G709" s="151"/>
      <c r="H709" s="151">
        <v>17</v>
      </c>
      <c r="I709" s="151">
        <v>17</v>
      </c>
      <c r="J709" s="151">
        <f t="shared" si="10"/>
        <v>0</v>
      </c>
      <c r="K709" s="156"/>
      <c r="L709" s="176"/>
    </row>
    <row r="710" spans="1:12">
      <c r="A710" s="221"/>
      <c r="B710" s="485" t="s">
        <v>1359</v>
      </c>
      <c r="C710" s="486"/>
      <c r="D710" s="486"/>
      <c r="E710" s="487"/>
      <c r="F710" s="151">
        <v>58</v>
      </c>
      <c r="G710" s="151"/>
      <c r="H710" s="151">
        <v>58</v>
      </c>
      <c r="I710" s="151">
        <v>58</v>
      </c>
      <c r="J710" s="151">
        <f t="shared" si="10"/>
        <v>0</v>
      </c>
      <c r="K710" s="156"/>
      <c r="L710" s="176"/>
    </row>
    <row r="711" spans="1:12">
      <c r="A711" s="221"/>
      <c r="B711" s="485" t="s">
        <v>1360</v>
      </c>
      <c r="C711" s="486"/>
      <c r="D711" s="486"/>
      <c r="E711" s="487"/>
      <c r="F711" s="151">
        <v>58</v>
      </c>
      <c r="G711" s="151"/>
      <c r="H711" s="151">
        <v>58</v>
      </c>
      <c r="I711" s="151">
        <v>58</v>
      </c>
      <c r="J711" s="151">
        <f t="shared" si="10"/>
        <v>0</v>
      </c>
      <c r="K711" s="156"/>
      <c r="L711" s="176"/>
    </row>
    <row r="712" spans="1:12" ht="15.75" thickBot="1">
      <c r="A712" s="221"/>
      <c r="B712" s="390" t="s">
        <v>1319</v>
      </c>
      <c r="C712" s="411"/>
      <c r="D712" s="411"/>
      <c r="E712" s="412"/>
      <c r="F712" s="151"/>
      <c r="G712" s="151"/>
      <c r="H712" s="151"/>
      <c r="I712" s="151"/>
      <c r="J712" s="151">
        <f t="shared" si="10"/>
        <v>0</v>
      </c>
      <c r="K712" s="156"/>
      <c r="L712" s="176"/>
    </row>
    <row r="713" spans="1:12" ht="15.75" thickBot="1">
      <c r="A713" s="215" t="s">
        <v>925</v>
      </c>
      <c r="B713" s="489" t="s">
        <v>987</v>
      </c>
      <c r="C713" s="490"/>
      <c r="D713" s="490"/>
      <c r="E713" s="491"/>
      <c r="F713" s="151"/>
      <c r="G713" s="151"/>
      <c r="H713" s="151"/>
      <c r="I713" s="151"/>
      <c r="J713" s="151">
        <f t="shared" si="10"/>
        <v>0</v>
      </c>
      <c r="K713" s="156"/>
      <c r="L713" s="176"/>
    </row>
    <row r="714" spans="1:12">
      <c r="A714" s="221"/>
      <c r="B714" s="404" t="s">
        <v>1013</v>
      </c>
      <c r="C714" s="404"/>
      <c r="D714" s="404"/>
      <c r="E714" s="405"/>
      <c r="F714" s="151"/>
      <c r="G714" s="151"/>
      <c r="H714" s="151"/>
      <c r="I714" s="151"/>
      <c r="J714" s="151">
        <f t="shared" si="10"/>
        <v>0</v>
      </c>
      <c r="K714" s="156"/>
      <c r="L714" s="176"/>
    </row>
    <row r="715" spans="1:12" ht="15.75" thickBot="1">
      <c r="A715" s="221"/>
      <c r="B715" s="227"/>
      <c r="C715" s="228"/>
      <c r="D715" s="228"/>
      <c r="E715" s="229"/>
      <c r="F715" s="151"/>
      <c r="G715" s="151"/>
      <c r="H715" s="151"/>
      <c r="I715" s="151"/>
      <c r="J715" s="151">
        <f t="shared" si="10"/>
        <v>0</v>
      </c>
      <c r="K715" s="156"/>
      <c r="L715" s="176"/>
    </row>
    <row r="716" spans="1:12" ht="15.75" thickBot="1">
      <c r="A716" s="215" t="s">
        <v>835</v>
      </c>
      <c r="B716" s="227" t="s">
        <v>864</v>
      </c>
      <c r="C716" s="228"/>
      <c r="D716" s="228"/>
      <c r="E716" s="229"/>
      <c r="F716" s="151"/>
      <c r="G716" s="151"/>
      <c r="H716" s="151"/>
      <c r="I716" s="151"/>
      <c r="J716" s="151">
        <f t="shared" si="10"/>
        <v>0</v>
      </c>
      <c r="K716" s="156"/>
      <c r="L716" s="176"/>
    </row>
    <row r="717" spans="1:12">
      <c r="A717" s="221"/>
      <c r="B717" s="227" t="s">
        <v>872</v>
      </c>
      <c r="C717" s="228"/>
      <c r="D717" s="228"/>
      <c r="E717" s="229"/>
      <c r="F717" s="151"/>
      <c r="G717" s="151"/>
      <c r="H717" s="151"/>
      <c r="I717" s="151"/>
      <c r="J717" s="151">
        <f t="shared" si="10"/>
        <v>0</v>
      </c>
      <c r="K717" s="156"/>
      <c r="L717" s="176"/>
    </row>
    <row r="718" spans="1:12">
      <c r="A718" s="221"/>
      <c r="B718" s="227" t="s">
        <v>1009</v>
      </c>
      <c r="C718" s="228"/>
      <c r="D718" s="228"/>
      <c r="E718" s="229"/>
      <c r="F718" s="151"/>
      <c r="G718" s="151"/>
      <c r="H718" s="151"/>
      <c r="I718" s="151"/>
      <c r="J718" s="151">
        <f t="shared" si="10"/>
        <v>0</v>
      </c>
      <c r="K718" s="156"/>
      <c r="L718" s="176"/>
    </row>
    <row r="719" spans="1:12">
      <c r="A719" s="221"/>
      <c r="B719" s="485" t="s">
        <v>1040</v>
      </c>
      <c r="C719" s="486"/>
      <c r="D719" s="486"/>
      <c r="E719" s="487"/>
      <c r="F719" s="151">
        <v>2000</v>
      </c>
      <c r="G719" s="151"/>
      <c r="H719" s="151">
        <v>2000</v>
      </c>
      <c r="I719" s="151">
        <v>2000</v>
      </c>
      <c r="J719" s="151">
        <f t="shared" si="10"/>
        <v>0</v>
      </c>
      <c r="K719" s="156"/>
      <c r="L719" s="176"/>
    </row>
    <row r="720" spans="1:12">
      <c r="A720" s="221"/>
      <c r="B720" s="485" t="s">
        <v>1041</v>
      </c>
      <c r="C720" s="486"/>
      <c r="D720" s="486"/>
      <c r="E720" s="487"/>
      <c r="F720" s="151">
        <v>1800</v>
      </c>
      <c r="G720" s="151"/>
      <c r="H720" s="151">
        <v>1800</v>
      </c>
      <c r="I720" s="151">
        <v>1800</v>
      </c>
      <c r="J720" s="151">
        <f t="shared" si="10"/>
        <v>0</v>
      </c>
      <c r="K720" s="156"/>
      <c r="L720" s="176"/>
    </row>
    <row r="721" spans="1:12">
      <c r="A721" s="221"/>
      <c r="B721" s="227" t="s">
        <v>1201</v>
      </c>
      <c r="C721" s="228"/>
      <c r="D721" s="228"/>
      <c r="E721" s="229"/>
      <c r="F721" s="151">
        <v>7000</v>
      </c>
      <c r="G721" s="151"/>
      <c r="H721" s="151">
        <v>7000</v>
      </c>
      <c r="I721" s="151">
        <v>7000</v>
      </c>
      <c r="J721" s="151">
        <f t="shared" si="10"/>
        <v>0</v>
      </c>
      <c r="K721" s="156"/>
      <c r="L721" s="176"/>
    </row>
    <row r="722" spans="1:12" ht="15.75" thickBot="1">
      <c r="A722" s="221"/>
      <c r="B722" s="227"/>
      <c r="C722" s="228"/>
      <c r="D722" s="228"/>
      <c r="E722" s="229"/>
      <c r="F722" s="151"/>
      <c r="G722" s="151"/>
      <c r="H722" s="151"/>
      <c r="I722" s="151"/>
      <c r="J722" s="151">
        <f t="shared" si="10"/>
        <v>0</v>
      </c>
      <c r="K722" s="156"/>
      <c r="L722" s="176"/>
    </row>
    <row r="723" spans="1:12" ht="15.75" thickBot="1">
      <c r="A723" s="215" t="s">
        <v>801</v>
      </c>
      <c r="B723" s="227" t="s">
        <v>802</v>
      </c>
      <c r="C723" s="228"/>
      <c r="D723" s="228"/>
      <c r="E723" s="229"/>
      <c r="F723" s="151"/>
      <c r="G723" s="151"/>
      <c r="H723" s="151"/>
      <c r="I723" s="151"/>
      <c r="J723" s="151">
        <f t="shared" si="10"/>
        <v>0</v>
      </c>
      <c r="K723" s="156"/>
      <c r="L723" s="176"/>
    </row>
    <row r="724" spans="1:12">
      <c r="A724" s="183"/>
      <c r="B724" s="485" t="s">
        <v>803</v>
      </c>
      <c r="C724" s="486"/>
      <c r="D724" s="486"/>
      <c r="E724" s="487"/>
      <c r="F724" s="151"/>
      <c r="G724" s="151"/>
      <c r="H724" s="151"/>
      <c r="I724" s="151"/>
      <c r="J724" s="151">
        <f t="shared" si="10"/>
        <v>0</v>
      </c>
      <c r="K724" s="156"/>
      <c r="L724" s="176"/>
    </row>
    <row r="725" spans="1:12">
      <c r="A725" s="183"/>
      <c r="B725" s="485" t="s">
        <v>873</v>
      </c>
      <c r="C725" s="486"/>
      <c r="D725" s="486"/>
      <c r="E725" s="487"/>
      <c r="F725" s="151"/>
      <c r="G725" s="151"/>
      <c r="H725" s="151"/>
      <c r="I725" s="151"/>
      <c r="J725" s="151">
        <f t="shared" si="10"/>
        <v>0</v>
      </c>
      <c r="K725" s="156"/>
      <c r="L725" s="176"/>
    </row>
    <row r="726" spans="1:12" ht="15.75" thickBot="1">
      <c r="A726" s="183"/>
      <c r="B726" s="227"/>
      <c r="C726" s="228"/>
      <c r="D726" s="228"/>
      <c r="E726" s="229"/>
      <c r="F726" s="151"/>
      <c r="G726" s="151"/>
      <c r="H726" s="151"/>
      <c r="I726" s="151"/>
      <c r="J726" s="151">
        <f t="shared" si="10"/>
        <v>0</v>
      </c>
      <c r="K726" s="156"/>
      <c r="L726" s="176"/>
    </row>
    <row r="727" spans="1:12" ht="15.75" thickBot="1">
      <c r="A727" s="215" t="s">
        <v>804</v>
      </c>
      <c r="B727" s="227" t="s">
        <v>805</v>
      </c>
      <c r="C727" s="228"/>
      <c r="D727" s="228"/>
      <c r="E727" s="229"/>
      <c r="F727" s="151"/>
      <c r="G727" s="151"/>
      <c r="H727" s="151"/>
      <c r="I727" s="151"/>
      <c r="J727" s="151">
        <f t="shared" si="10"/>
        <v>0</v>
      </c>
      <c r="K727" s="156"/>
      <c r="L727" s="176"/>
    </row>
    <row r="728" spans="1:12">
      <c r="A728" s="183"/>
      <c r="B728" s="227" t="s">
        <v>1032</v>
      </c>
      <c r="C728" s="228"/>
      <c r="D728" s="228"/>
      <c r="E728" s="229"/>
      <c r="F728" s="151"/>
      <c r="G728" s="151"/>
      <c r="H728" s="151"/>
      <c r="I728" s="151"/>
      <c r="J728" s="151">
        <f t="shared" si="10"/>
        <v>0</v>
      </c>
      <c r="K728" s="156"/>
      <c r="L728" s="176"/>
    </row>
    <row r="729" spans="1:12">
      <c r="A729" s="183"/>
      <c r="B729" s="227" t="s">
        <v>874</v>
      </c>
      <c r="C729" s="228"/>
      <c r="D729" s="228"/>
      <c r="E729" s="229"/>
      <c r="F729" s="151"/>
      <c r="G729" s="151"/>
      <c r="H729" s="151"/>
      <c r="I729" s="151"/>
      <c r="J729" s="151">
        <f t="shared" si="10"/>
        <v>0</v>
      </c>
      <c r="K729" s="156"/>
      <c r="L729" s="176"/>
    </row>
    <row r="730" spans="1:12">
      <c r="A730" s="183"/>
      <c r="B730" s="227" t="s">
        <v>892</v>
      </c>
      <c r="C730" s="228"/>
      <c r="D730" s="228"/>
      <c r="E730" s="229"/>
      <c r="F730" s="151"/>
      <c r="G730" s="151"/>
      <c r="H730" s="151"/>
      <c r="I730" s="151"/>
      <c r="J730" s="151">
        <f t="shared" si="10"/>
        <v>0</v>
      </c>
      <c r="K730" s="156"/>
      <c r="L730" s="176"/>
    </row>
    <row r="731" spans="1:12">
      <c r="A731" s="183"/>
      <c r="B731" s="227" t="s">
        <v>952</v>
      </c>
      <c r="C731" s="228"/>
      <c r="D731" s="228"/>
      <c r="E731" s="229"/>
      <c r="F731" s="151"/>
      <c r="G731" s="151"/>
      <c r="H731" s="151"/>
      <c r="I731" s="151"/>
      <c r="J731" s="151">
        <f t="shared" si="10"/>
        <v>0</v>
      </c>
      <c r="K731" s="156"/>
      <c r="L731" s="176"/>
    </row>
    <row r="732" spans="1:12">
      <c r="A732" s="183"/>
      <c r="B732" s="227" t="s">
        <v>1033</v>
      </c>
      <c r="C732" s="228"/>
      <c r="D732" s="228"/>
      <c r="E732" s="229"/>
      <c r="F732" s="151"/>
      <c r="G732" s="151"/>
      <c r="H732" s="151"/>
      <c r="I732" s="151"/>
      <c r="J732" s="151">
        <f t="shared" si="10"/>
        <v>0</v>
      </c>
      <c r="K732" s="156"/>
      <c r="L732" s="176"/>
    </row>
    <row r="733" spans="1:12">
      <c r="A733" s="183"/>
      <c r="B733" s="227" t="s">
        <v>1042</v>
      </c>
      <c r="C733" s="228"/>
      <c r="D733" s="228"/>
      <c r="E733" s="229"/>
      <c r="F733" s="151"/>
      <c r="G733" s="151"/>
      <c r="H733" s="151"/>
      <c r="I733" s="151"/>
      <c r="J733" s="151">
        <f t="shared" si="10"/>
        <v>0</v>
      </c>
      <c r="K733" s="156"/>
      <c r="L733" s="176"/>
    </row>
    <row r="734" spans="1:12" ht="15.75" thickBot="1">
      <c r="A734" s="221"/>
      <c r="B734" s="492"/>
      <c r="C734" s="493"/>
      <c r="D734" s="493"/>
      <c r="E734" s="405"/>
      <c r="F734" s="151"/>
      <c r="G734" s="151"/>
      <c r="H734" s="151"/>
      <c r="I734" s="151"/>
      <c r="J734" s="151">
        <f t="shared" si="10"/>
        <v>0</v>
      </c>
      <c r="K734" s="156"/>
      <c r="L734" s="176"/>
    </row>
    <row r="735" spans="1:12" ht="15.75" thickBot="1">
      <c r="A735" s="224" t="s">
        <v>929</v>
      </c>
      <c r="B735" s="494" t="s">
        <v>931</v>
      </c>
      <c r="C735" s="486"/>
      <c r="D735" s="486"/>
      <c r="E735" s="487"/>
      <c r="F735" s="151"/>
      <c r="G735" s="151"/>
      <c r="H735" s="151"/>
      <c r="I735" s="151"/>
      <c r="J735" s="151">
        <f t="shared" si="10"/>
        <v>0</v>
      </c>
      <c r="K735" s="156"/>
      <c r="L735" s="176"/>
    </row>
    <row r="736" spans="1:12">
      <c r="A736" s="230" t="s">
        <v>930</v>
      </c>
      <c r="B736" s="485" t="s">
        <v>932</v>
      </c>
      <c r="C736" s="486"/>
      <c r="D736" s="486"/>
      <c r="E736" s="487"/>
      <c r="F736" s="151"/>
      <c r="G736" s="151"/>
      <c r="H736" s="151"/>
      <c r="I736" s="151"/>
      <c r="J736" s="151">
        <f t="shared" si="10"/>
        <v>0</v>
      </c>
      <c r="K736" s="156"/>
      <c r="L736" s="176"/>
    </row>
    <row r="737" spans="1:12">
      <c r="A737" s="221"/>
      <c r="B737" s="485" t="s">
        <v>933</v>
      </c>
      <c r="C737" s="486"/>
      <c r="D737" s="486"/>
      <c r="E737" s="487"/>
      <c r="F737" s="151">
        <v>720</v>
      </c>
      <c r="G737" s="151"/>
      <c r="H737" s="151">
        <v>720</v>
      </c>
      <c r="I737" s="151">
        <v>720</v>
      </c>
      <c r="J737" s="151">
        <f t="shared" ref="J737:J805" si="11">(H737-I737)</f>
        <v>0</v>
      </c>
      <c r="K737" s="156"/>
      <c r="L737" s="176"/>
    </row>
    <row r="738" spans="1:12">
      <c r="A738" s="221"/>
      <c r="B738" s="404" t="s">
        <v>1072</v>
      </c>
      <c r="C738" s="404"/>
      <c r="D738" s="404"/>
      <c r="E738" s="405"/>
      <c r="F738" s="151"/>
      <c r="G738" s="151"/>
      <c r="H738" s="151"/>
      <c r="I738" s="151"/>
      <c r="J738" s="151">
        <f t="shared" si="11"/>
        <v>0</v>
      </c>
      <c r="K738" s="156"/>
      <c r="L738" s="176"/>
    </row>
    <row r="739" spans="1:12">
      <c r="A739" s="221"/>
      <c r="B739" s="404" t="s">
        <v>1073</v>
      </c>
      <c r="C739" s="404"/>
      <c r="D739" s="404"/>
      <c r="E739" s="405"/>
      <c r="F739" s="151"/>
      <c r="G739" s="151"/>
      <c r="H739" s="151"/>
      <c r="I739" s="151"/>
      <c r="J739" s="151">
        <f t="shared" si="11"/>
        <v>0</v>
      </c>
      <c r="K739" s="156"/>
      <c r="L739" s="176"/>
    </row>
    <row r="740" spans="1:12">
      <c r="A740" s="221"/>
      <c r="B740" s="404" t="s">
        <v>1105</v>
      </c>
      <c r="C740" s="404"/>
      <c r="D740" s="404"/>
      <c r="E740" s="405"/>
      <c r="F740" s="151"/>
      <c r="G740" s="151"/>
      <c r="H740" s="151"/>
      <c r="I740" s="151"/>
      <c r="J740" s="151">
        <f t="shared" si="11"/>
        <v>0</v>
      </c>
      <c r="K740" s="156"/>
      <c r="L740" s="176"/>
    </row>
    <row r="741" spans="1:12" ht="15.75" thickBot="1">
      <c r="A741" s="226"/>
      <c r="B741" s="406"/>
      <c r="C741" s="406"/>
      <c r="D741" s="406"/>
      <c r="E741" s="405"/>
      <c r="F741" s="151"/>
      <c r="G741" s="151"/>
      <c r="H741" s="151"/>
      <c r="I741" s="151"/>
      <c r="J741" s="151">
        <f t="shared" si="11"/>
        <v>0</v>
      </c>
      <c r="K741" s="156"/>
      <c r="L741" s="176"/>
    </row>
    <row r="742" spans="1:12" ht="15.75" thickBot="1">
      <c r="A742" s="215" t="s">
        <v>806</v>
      </c>
      <c r="B742" s="482" t="s">
        <v>383</v>
      </c>
      <c r="C742" s="483"/>
      <c r="D742" s="483"/>
      <c r="E742" s="484"/>
      <c r="F742" s="151">
        <v>2000</v>
      </c>
      <c r="G742" s="151"/>
      <c r="H742" s="151">
        <v>2000</v>
      </c>
      <c r="I742" s="151"/>
      <c r="J742" s="151">
        <f t="shared" si="11"/>
        <v>2000</v>
      </c>
      <c r="K742" s="156"/>
      <c r="L742" s="176"/>
    </row>
    <row r="743" spans="1:12" ht="15.75" thickBot="1">
      <c r="A743" s="221"/>
      <c r="B743" s="411"/>
      <c r="C743" s="411"/>
      <c r="D743" s="411"/>
      <c r="E743" s="412"/>
      <c r="F743" s="151"/>
      <c r="G743" s="151"/>
      <c r="H743" s="151"/>
      <c r="I743" s="151"/>
      <c r="J743" s="151">
        <f t="shared" si="11"/>
        <v>0</v>
      </c>
      <c r="K743" s="156"/>
      <c r="L743" s="176"/>
    </row>
    <row r="744" spans="1:12" ht="15.75" thickBot="1">
      <c r="A744" s="215" t="s">
        <v>807</v>
      </c>
      <c r="B744" s="481" t="s">
        <v>808</v>
      </c>
      <c r="C744" s="476"/>
      <c r="D744" s="476"/>
      <c r="E744" s="477"/>
      <c r="F744" s="151"/>
      <c r="G744" s="151"/>
      <c r="H744" s="151"/>
      <c r="I744" s="151"/>
      <c r="J744" s="151">
        <f t="shared" si="11"/>
        <v>0</v>
      </c>
      <c r="K744" s="156"/>
      <c r="L744" s="176"/>
    </row>
    <row r="745" spans="1:12" ht="15.75" thickBot="1">
      <c r="A745" s="231"/>
      <c r="B745" s="401"/>
      <c r="C745" s="401"/>
      <c r="D745" s="401"/>
      <c r="E745" s="402"/>
      <c r="F745" s="151"/>
      <c r="G745" s="151"/>
      <c r="H745" s="151"/>
      <c r="I745" s="151"/>
      <c r="J745" s="151">
        <f t="shared" si="11"/>
        <v>0</v>
      </c>
      <c r="K745" s="156"/>
      <c r="L745" s="176"/>
    </row>
    <row r="746" spans="1:12" ht="15.75" thickBot="1">
      <c r="A746" s="215" t="s">
        <v>911</v>
      </c>
      <c r="B746" s="481" t="s">
        <v>936</v>
      </c>
      <c r="C746" s="476"/>
      <c r="D746" s="476"/>
      <c r="E746" s="477"/>
      <c r="F746" s="151"/>
      <c r="G746" s="151"/>
      <c r="H746" s="151"/>
      <c r="I746" s="151"/>
      <c r="J746" s="151">
        <f t="shared" si="11"/>
        <v>0</v>
      </c>
      <c r="K746" s="156"/>
      <c r="L746" s="176"/>
    </row>
    <row r="747" spans="1:12">
      <c r="A747" s="232" t="s">
        <v>912</v>
      </c>
      <c r="B747" s="401" t="s">
        <v>914</v>
      </c>
      <c r="C747" s="401"/>
      <c r="D747" s="401"/>
      <c r="E747" s="402"/>
      <c r="F747" s="151"/>
      <c r="G747" s="151"/>
      <c r="H747" s="151"/>
      <c r="I747" s="151"/>
      <c r="J747" s="151">
        <f t="shared" si="11"/>
        <v>0</v>
      </c>
      <c r="K747" s="156"/>
      <c r="L747" s="176"/>
    </row>
    <row r="748" spans="1:12">
      <c r="A748" s="184"/>
      <c r="B748" s="401" t="s">
        <v>915</v>
      </c>
      <c r="C748" s="401"/>
      <c r="D748" s="401"/>
      <c r="E748" s="402"/>
      <c r="F748" s="151"/>
      <c r="G748" s="151"/>
      <c r="H748" s="151"/>
      <c r="I748" s="151"/>
      <c r="J748" s="151">
        <f t="shared" si="11"/>
        <v>0</v>
      </c>
      <c r="K748" s="156"/>
      <c r="L748" s="176"/>
    </row>
    <row r="749" spans="1:12">
      <c r="A749" s="184"/>
      <c r="B749" s="475" t="s">
        <v>937</v>
      </c>
      <c r="C749" s="476"/>
      <c r="D749" s="476"/>
      <c r="E749" s="477"/>
      <c r="F749" s="151"/>
      <c r="G749" s="151"/>
      <c r="H749" s="151"/>
      <c r="I749" s="151"/>
      <c r="J749" s="151">
        <f t="shared" si="11"/>
        <v>0</v>
      </c>
      <c r="K749" s="156"/>
      <c r="L749" s="176"/>
    </row>
    <row r="750" spans="1:12">
      <c r="A750" s="184"/>
      <c r="B750" s="401" t="s">
        <v>913</v>
      </c>
      <c r="C750" s="401"/>
      <c r="D750" s="401"/>
      <c r="E750" s="402"/>
      <c r="F750" s="151"/>
      <c r="G750" s="151"/>
      <c r="H750" s="151"/>
      <c r="I750" s="151"/>
      <c r="J750" s="151">
        <f t="shared" si="11"/>
        <v>0</v>
      </c>
      <c r="K750" s="156"/>
      <c r="L750" s="176"/>
    </row>
    <row r="751" spans="1:12">
      <c r="A751" s="233"/>
      <c r="B751" s="401" t="s">
        <v>969</v>
      </c>
      <c r="C751" s="401"/>
      <c r="D751" s="401"/>
      <c r="E751" s="402"/>
      <c r="F751" s="151"/>
      <c r="G751" s="151"/>
      <c r="H751" s="151"/>
      <c r="I751" s="151"/>
      <c r="J751" s="151">
        <f t="shared" si="11"/>
        <v>0</v>
      </c>
      <c r="K751" s="156"/>
      <c r="L751" s="176"/>
    </row>
    <row r="752" spans="1:12">
      <c r="A752" s="233"/>
      <c r="B752" s="401" t="s">
        <v>971</v>
      </c>
      <c r="C752" s="401"/>
      <c r="D752" s="401"/>
      <c r="E752" s="402"/>
      <c r="F752" s="151"/>
      <c r="G752" s="151"/>
      <c r="H752" s="151"/>
      <c r="I752" s="151"/>
      <c r="J752" s="151">
        <f t="shared" si="11"/>
        <v>0</v>
      </c>
      <c r="K752" s="156"/>
      <c r="L752" s="176"/>
    </row>
    <row r="753" spans="1:12">
      <c r="A753" s="233"/>
      <c r="B753" s="401" t="s">
        <v>970</v>
      </c>
      <c r="C753" s="401"/>
      <c r="D753" s="401"/>
      <c r="E753" s="402"/>
      <c r="F753" s="151"/>
      <c r="G753" s="151"/>
      <c r="H753" s="151"/>
      <c r="I753" s="151"/>
      <c r="J753" s="151">
        <f t="shared" si="11"/>
        <v>0</v>
      </c>
      <c r="K753" s="156"/>
      <c r="L753" s="176"/>
    </row>
    <row r="754" spans="1:12">
      <c r="A754" s="233"/>
      <c r="B754" s="278" t="s">
        <v>1004</v>
      </c>
      <c r="C754" s="401"/>
      <c r="D754" s="401"/>
      <c r="E754" s="402"/>
      <c r="F754" s="151"/>
      <c r="G754" s="151"/>
      <c r="H754" s="151"/>
      <c r="I754" s="151"/>
      <c r="J754" s="151">
        <f t="shared" si="11"/>
        <v>0</v>
      </c>
      <c r="K754" s="156"/>
      <c r="L754" s="176"/>
    </row>
    <row r="755" spans="1:12">
      <c r="A755" s="233"/>
      <c r="B755" s="278" t="s">
        <v>1015</v>
      </c>
      <c r="C755" s="401"/>
      <c r="D755" s="401"/>
      <c r="E755" s="402"/>
      <c r="F755" s="151"/>
      <c r="G755" s="151"/>
      <c r="H755" s="151"/>
      <c r="I755" s="151"/>
      <c r="J755" s="151">
        <f t="shared" si="11"/>
        <v>0</v>
      </c>
      <c r="K755" s="156"/>
      <c r="L755" s="176"/>
    </row>
    <row r="756" spans="1:12">
      <c r="A756" s="233"/>
      <c r="B756" s="278" t="s">
        <v>1016</v>
      </c>
      <c r="C756" s="401"/>
      <c r="D756" s="401"/>
      <c r="E756" s="402"/>
      <c r="F756" s="151"/>
      <c r="G756" s="151"/>
      <c r="H756" s="151"/>
      <c r="I756" s="151"/>
      <c r="J756" s="151">
        <f t="shared" si="11"/>
        <v>0</v>
      </c>
      <c r="K756" s="156"/>
      <c r="L756" s="176"/>
    </row>
    <row r="757" spans="1:12">
      <c r="A757" s="233"/>
      <c r="B757" s="401"/>
      <c r="C757" s="401"/>
      <c r="D757" s="401"/>
      <c r="E757" s="402"/>
      <c r="F757" s="151"/>
      <c r="G757" s="151"/>
      <c r="H757" s="151"/>
      <c r="I757" s="151"/>
      <c r="J757" s="151">
        <f t="shared" si="11"/>
        <v>0</v>
      </c>
      <c r="K757" s="156"/>
      <c r="L757" s="176"/>
    </row>
    <row r="758" spans="1:12" ht="15.75" thickBot="1">
      <c r="A758" s="234"/>
      <c r="B758" s="401"/>
      <c r="C758" s="401"/>
      <c r="D758" s="401"/>
      <c r="E758" s="402"/>
      <c r="F758" s="151"/>
      <c r="G758" s="151"/>
      <c r="H758" s="151"/>
      <c r="I758" s="151"/>
      <c r="J758" s="151">
        <f t="shared" si="11"/>
        <v>0</v>
      </c>
      <c r="K758" s="156"/>
      <c r="L758" s="176"/>
    </row>
    <row r="759" spans="1:12" ht="15.75" thickBot="1">
      <c r="A759" s="215" t="s">
        <v>830</v>
      </c>
      <c r="B759" s="401" t="s">
        <v>875</v>
      </c>
      <c r="C759" s="401"/>
      <c r="D759" s="401"/>
      <c r="E759" s="402"/>
      <c r="F759" s="151"/>
      <c r="G759" s="151"/>
      <c r="H759" s="151"/>
      <c r="I759" s="151"/>
      <c r="J759" s="151">
        <f t="shared" si="11"/>
        <v>0</v>
      </c>
      <c r="K759" s="156"/>
      <c r="L759" s="176"/>
    </row>
    <row r="760" spans="1:12" ht="15.75" thickBot="1">
      <c r="A760" s="235"/>
      <c r="B760" s="401"/>
      <c r="C760" s="401"/>
      <c r="D760" s="401"/>
      <c r="E760" s="402"/>
      <c r="F760" s="151"/>
      <c r="G760" s="151"/>
      <c r="H760" s="151"/>
      <c r="I760" s="151"/>
      <c r="J760" s="151">
        <f t="shared" si="11"/>
        <v>0</v>
      </c>
      <c r="K760" s="156"/>
      <c r="L760" s="176"/>
    </row>
    <row r="761" spans="1:12" ht="15.75" thickBot="1">
      <c r="A761" s="215" t="s">
        <v>832</v>
      </c>
      <c r="B761" s="401" t="s">
        <v>833</v>
      </c>
      <c r="C761" s="401"/>
      <c r="D761" s="401"/>
      <c r="E761" s="402"/>
      <c r="F761" s="151"/>
      <c r="G761" s="151"/>
      <c r="H761" s="151"/>
      <c r="I761" s="151"/>
      <c r="J761" s="151">
        <f t="shared" si="11"/>
        <v>0</v>
      </c>
      <c r="K761" s="156"/>
      <c r="L761" s="176"/>
    </row>
    <row r="762" spans="1:12" ht="15.75" thickBot="1">
      <c r="A762" s="231"/>
      <c r="B762" s="401"/>
      <c r="C762" s="401"/>
      <c r="D762" s="401"/>
      <c r="E762" s="402"/>
      <c r="F762" s="151"/>
      <c r="G762" s="151"/>
      <c r="H762" s="151"/>
      <c r="I762" s="151"/>
      <c r="J762" s="151">
        <f t="shared" si="11"/>
        <v>0</v>
      </c>
      <c r="K762" s="156"/>
      <c r="L762" s="176"/>
    </row>
    <row r="763" spans="1:12" ht="15.75" thickBot="1">
      <c r="A763" s="215" t="s">
        <v>876</v>
      </c>
      <c r="B763" s="401" t="s">
        <v>877</v>
      </c>
      <c r="C763" s="401"/>
      <c r="D763" s="401"/>
      <c r="E763" s="402"/>
      <c r="F763" s="151"/>
      <c r="G763" s="151"/>
      <c r="H763" s="151"/>
      <c r="I763" s="151"/>
      <c r="J763" s="151">
        <f t="shared" si="11"/>
        <v>0</v>
      </c>
      <c r="K763" s="156"/>
      <c r="L763" s="176"/>
    </row>
    <row r="764" spans="1:12" ht="15.75" thickBot="1">
      <c r="A764" s="236"/>
      <c r="B764" s="401"/>
      <c r="C764" s="401"/>
      <c r="D764" s="401"/>
      <c r="E764" s="402"/>
      <c r="F764" s="151"/>
      <c r="G764" s="151"/>
      <c r="H764" s="151"/>
      <c r="I764" s="151"/>
      <c r="J764" s="151">
        <f t="shared" si="11"/>
        <v>0</v>
      </c>
      <c r="K764" s="156"/>
      <c r="L764" s="176"/>
    </row>
    <row r="765" spans="1:12" ht="15.75" thickBot="1">
      <c r="A765" s="215" t="s">
        <v>814</v>
      </c>
      <c r="B765" s="401" t="s">
        <v>884</v>
      </c>
      <c r="C765" s="401"/>
      <c r="D765" s="401"/>
      <c r="E765" s="402"/>
      <c r="F765" s="151"/>
      <c r="G765" s="151"/>
      <c r="H765" s="151"/>
      <c r="I765" s="151"/>
      <c r="J765" s="151">
        <f t="shared" si="11"/>
        <v>0</v>
      </c>
      <c r="K765" s="156"/>
      <c r="L765" s="176"/>
    </row>
    <row r="766" spans="1:12">
      <c r="A766" s="219"/>
      <c r="B766" s="401" t="s">
        <v>953</v>
      </c>
      <c r="C766" s="401"/>
      <c r="D766" s="401"/>
      <c r="E766" s="402"/>
      <c r="F766" s="151"/>
      <c r="G766" s="151"/>
      <c r="H766" s="151"/>
      <c r="I766" s="151"/>
      <c r="J766" s="151">
        <f t="shared" si="11"/>
        <v>0</v>
      </c>
      <c r="K766" s="156"/>
      <c r="L766" s="176"/>
    </row>
    <row r="767" spans="1:12">
      <c r="A767" s="219"/>
      <c r="B767" s="401" t="s">
        <v>954</v>
      </c>
      <c r="C767" s="401"/>
      <c r="D767" s="401"/>
      <c r="E767" s="402"/>
      <c r="F767" s="151"/>
      <c r="G767" s="151"/>
      <c r="H767" s="151"/>
      <c r="I767" s="151"/>
      <c r="J767" s="151">
        <f t="shared" si="11"/>
        <v>0</v>
      </c>
      <c r="K767" s="156"/>
      <c r="L767" s="176"/>
    </row>
    <row r="768" spans="1:12">
      <c r="A768" s="219"/>
      <c r="B768" s="401" t="s">
        <v>1043</v>
      </c>
      <c r="C768" s="401"/>
      <c r="D768" s="401"/>
      <c r="E768" s="402"/>
      <c r="F768" s="151"/>
      <c r="G768" s="151"/>
      <c r="H768" s="151"/>
      <c r="I768" s="151"/>
      <c r="J768" s="151">
        <f t="shared" si="11"/>
        <v>0</v>
      </c>
      <c r="K768" s="156"/>
      <c r="L768" s="176"/>
    </row>
    <row r="769" spans="1:12" ht="15.75" thickBot="1">
      <c r="A769" s="219"/>
      <c r="B769" s="401"/>
      <c r="C769" s="401"/>
      <c r="D769" s="401"/>
      <c r="E769" s="402"/>
      <c r="F769" s="151"/>
      <c r="G769" s="151"/>
      <c r="H769" s="151"/>
      <c r="I769" s="151"/>
      <c r="J769" s="151">
        <f t="shared" si="11"/>
        <v>0</v>
      </c>
      <c r="K769" s="156"/>
      <c r="L769" s="176"/>
    </row>
    <row r="770" spans="1:12" ht="15.75" thickBot="1">
      <c r="A770" s="215" t="s">
        <v>919</v>
      </c>
      <c r="B770" s="401" t="s">
        <v>920</v>
      </c>
      <c r="C770" s="401"/>
      <c r="D770" s="401"/>
      <c r="E770" s="402"/>
      <c r="F770" s="151"/>
      <c r="G770" s="151"/>
      <c r="H770" s="151"/>
      <c r="I770" s="151"/>
      <c r="J770" s="151">
        <f t="shared" si="11"/>
        <v>0</v>
      </c>
      <c r="K770" s="156"/>
      <c r="L770" s="176"/>
    </row>
    <row r="771" spans="1:12">
      <c r="A771" s="183"/>
      <c r="B771" s="403" t="s">
        <v>921</v>
      </c>
      <c r="C771" s="401"/>
      <c r="D771" s="401"/>
      <c r="E771" s="402"/>
      <c r="F771" s="151"/>
      <c r="G771" s="151"/>
      <c r="H771" s="151"/>
      <c r="I771" s="151"/>
      <c r="J771" s="151">
        <f t="shared" si="11"/>
        <v>0</v>
      </c>
      <c r="K771" s="156"/>
      <c r="L771" s="176"/>
    </row>
    <row r="772" spans="1:12">
      <c r="A772" s="183"/>
      <c r="B772" s="170" t="s">
        <v>922</v>
      </c>
      <c r="C772" s="171"/>
      <c r="D772" s="171"/>
      <c r="E772" s="172"/>
      <c r="F772" s="151"/>
      <c r="G772" s="151"/>
      <c r="H772" s="151"/>
      <c r="I772" s="151"/>
      <c r="J772" s="151">
        <f t="shared" si="11"/>
        <v>0</v>
      </c>
      <c r="K772" s="156"/>
      <c r="L772" s="176"/>
    </row>
    <row r="773" spans="1:12">
      <c r="A773" s="183"/>
      <c r="B773" s="170" t="s">
        <v>923</v>
      </c>
      <c r="C773" s="171"/>
      <c r="D773" s="171"/>
      <c r="E773" s="172"/>
      <c r="F773" s="151"/>
      <c r="G773" s="151"/>
      <c r="H773" s="151"/>
      <c r="I773" s="151"/>
      <c r="J773" s="151">
        <f t="shared" si="11"/>
        <v>0</v>
      </c>
      <c r="K773" s="156"/>
      <c r="L773" s="176"/>
    </row>
    <row r="774" spans="1:12" ht="15.75" thickBot="1">
      <c r="A774" s="237"/>
      <c r="B774" s="478"/>
      <c r="C774" s="479"/>
      <c r="D774" s="479"/>
      <c r="E774" s="480"/>
      <c r="F774" s="151"/>
      <c r="G774" s="151"/>
      <c r="H774" s="151"/>
      <c r="I774" s="151"/>
      <c r="J774" s="151">
        <f t="shared" si="11"/>
        <v>0</v>
      </c>
      <c r="K774" s="156"/>
      <c r="L774" s="176"/>
    </row>
    <row r="775" spans="1:12" ht="15.75" thickBot="1">
      <c r="A775" s="215" t="s">
        <v>934</v>
      </c>
      <c r="B775" s="481" t="s">
        <v>896</v>
      </c>
      <c r="C775" s="476"/>
      <c r="D775" s="476"/>
      <c r="E775" s="477"/>
      <c r="F775" s="151"/>
      <c r="G775" s="151"/>
      <c r="H775" s="151"/>
      <c r="I775" s="151"/>
      <c r="J775" s="151">
        <f t="shared" si="11"/>
        <v>0</v>
      </c>
      <c r="K775" s="156"/>
      <c r="L775" s="176"/>
    </row>
    <row r="776" spans="1:12" ht="15.75" thickBot="1">
      <c r="A776" s="236"/>
      <c r="B776" s="420"/>
      <c r="C776" s="420"/>
      <c r="D776" s="420"/>
      <c r="E776" s="421"/>
      <c r="F776" s="151"/>
      <c r="G776" s="151"/>
      <c r="H776" s="151"/>
      <c r="I776" s="151"/>
      <c r="J776" s="151">
        <f t="shared" si="11"/>
        <v>0</v>
      </c>
      <c r="K776" s="156"/>
      <c r="L776" s="176"/>
    </row>
    <row r="777" spans="1:12" ht="15.75" thickBot="1">
      <c r="A777" s="215" t="s">
        <v>1155</v>
      </c>
      <c r="B777" s="481" t="s">
        <v>1156</v>
      </c>
      <c r="C777" s="476"/>
      <c r="D777" s="476"/>
      <c r="E777" s="477"/>
      <c r="F777" s="151"/>
      <c r="G777" s="151"/>
      <c r="H777" s="151"/>
      <c r="I777" s="151"/>
      <c r="J777" s="151">
        <f t="shared" si="11"/>
        <v>0</v>
      </c>
      <c r="K777" s="156"/>
      <c r="L777" s="176"/>
    </row>
    <row r="778" spans="1:12">
      <c r="A778" s="219" t="s">
        <v>793</v>
      </c>
      <c r="B778" s="475" t="s">
        <v>1157</v>
      </c>
      <c r="C778" s="476"/>
      <c r="D778" s="476"/>
      <c r="E778" s="477"/>
      <c r="F778" s="151"/>
      <c r="G778" s="151"/>
      <c r="H778" s="151"/>
      <c r="I778" s="151"/>
      <c r="J778" s="151">
        <f t="shared" si="11"/>
        <v>0</v>
      </c>
      <c r="K778" s="156"/>
      <c r="L778" s="176"/>
    </row>
    <row r="779" spans="1:12">
      <c r="A779" s="219"/>
      <c r="B779" s="475" t="s">
        <v>1158</v>
      </c>
      <c r="C779" s="476"/>
      <c r="D779" s="476"/>
      <c r="E779" s="477"/>
      <c r="F779" s="151"/>
      <c r="G779" s="151"/>
      <c r="H779" s="151"/>
      <c r="I779" s="151"/>
      <c r="J779" s="151">
        <f t="shared" si="11"/>
        <v>0</v>
      </c>
      <c r="K779" s="156"/>
      <c r="L779" s="176"/>
    </row>
    <row r="780" spans="1:12" ht="15.75" thickBot="1">
      <c r="A780" s="219"/>
      <c r="B780" s="401"/>
      <c r="C780" s="401"/>
      <c r="D780" s="401"/>
      <c r="E780" s="402"/>
      <c r="F780" s="151"/>
      <c r="G780" s="151"/>
      <c r="H780" s="151"/>
      <c r="I780" s="151"/>
      <c r="J780" s="151">
        <f t="shared" si="11"/>
        <v>0</v>
      </c>
      <c r="K780" s="156"/>
      <c r="L780" s="176"/>
    </row>
    <row r="781" spans="1:12" ht="15.75" thickBot="1">
      <c r="A781" s="215" t="s">
        <v>1021</v>
      </c>
      <c r="B781" s="481" t="s">
        <v>1023</v>
      </c>
      <c r="C781" s="476"/>
      <c r="D781" s="476"/>
      <c r="E781" s="477"/>
      <c r="F781" s="151"/>
      <c r="G781" s="151"/>
      <c r="H781" s="151"/>
      <c r="I781" s="151"/>
      <c r="J781" s="151">
        <f t="shared" si="11"/>
        <v>0</v>
      </c>
      <c r="K781" s="156"/>
      <c r="L781" s="176"/>
    </row>
    <row r="782" spans="1:12">
      <c r="A782" s="219" t="s">
        <v>1022</v>
      </c>
      <c r="B782" s="401"/>
      <c r="C782" s="401"/>
      <c r="D782" s="401"/>
      <c r="E782" s="402"/>
      <c r="F782" s="151"/>
      <c r="G782" s="151"/>
      <c r="H782" s="151"/>
      <c r="I782" s="151"/>
      <c r="J782" s="151">
        <f t="shared" si="11"/>
        <v>0</v>
      </c>
      <c r="K782" s="156"/>
      <c r="L782" s="176"/>
    </row>
    <row r="783" spans="1:12" ht="15.75" thickBot="1">
      <c r="A783" s="219"/>
      <c r="B783" s="401"/>
      <c r="C783" s="401"/>
      <c r="D783" s="401"/>
      <c r="E783" s="402"/>
      <c r="F783" s="151"/>
      <c r="G783" s="151"/>
      <c r="H783" s="151"/>
      <c r="I783" s="151"/>
      <c r="J783" s="151">
        <f t="shared" si="11"/>
        <v>0</v>
      </c>
      <c r="K783" s="156"/>
      <c r="L783" s="176"/>
    </row>
    <row r="784" spans="1:12" ht="15.75" thickBot="1">
      <c r="A784" s="215" t="s">
        <v>1060</v>
      </c>
      <c r="B784" s="401" t="s">
        <v>1061</v>
      </c>
      <c r="C784" s="401"/>
      <c r="D784" s="401"/>
      <c r="E784" s="402"/>
      <c r="F784" s="151"/>
      <c r="G784" s="151"/>
      <c r="H784" s="151"/>
      <c r="I784" s="151"/>
      <c r="J784" s="151">
        <f t="shared" si="11"/>
        <v>0</v>
      </c>
      <c r="K784" s="156"/>
      <c r="L784" s="176"/>
    </row>
    <row r="785" spans="1:12">
      <c r="A785" s="219"/>
      <c r="B785" s="401" t="s">
        <v>1062</v>
      </c>
      <c r="C785" s="401"/>
      <c r="D785" s="401"/>
      <c r="E785" s="402"/>
      <c r="F785" s="151"/>
      <c r="G785" s="151"/>
      <c r="H785" s="151"/>
      <c r="I785" s="151"/>
      <c r="J785" s="151">
        <f t="shared" si="11"/>
        <v>0</v>
      </c>
      <c r="K785" s="156"/>
      <c r="L785" s="176"/>
    </row>
    <row r="786" spans="1:12" ht="15.75" thickBot="1">
      <c r="A786" s="219"/>
      <c r="B786" s="401"/>
      <c r="C786" s="401"/>
      <c r="D786" s="401"/>
      <c r="E786" s="402"/>
      <c r="F786" s="151"/>
      <c r="G786" s="151"/>
      <c r="H786" s="151"/>
      <c r="I786" s="151"/>
      <c r="J786" s="151">
        <f t="shared" si="11"/>
        <v>0</v>
      </c>
      <c r="K786" s="156"/>
      <c r="L786" s="176"/>
    </row>
    <row r="787" spans="1:12" ht="15.75" thickBot="1">
      <c r="A787" s="215" t="s">
        <v>999</v>
      </c>
      <c r="B787" s="401" t="s">
        <v>1000</v>
      </c>
      <c r="C787" s="401"/>
      <c r="D787" s="401"/>
      <c r="E787" s="402"/>
      <c r="F787" s="151">
        <v>17394</v>
      </c>
      <c r="G787" s="151"/>
      <c r="H787" s="151">
        <v>17394</v>
      </c>
      <c r="I787" s="151">
        <v>17394</v>
      </c>
      <c r="J787" s="151">
        <f t="shared" si="11"/>
        <v>0</v>
      </c>
      <c r="K787" s="156"/>
      <c r="L787" s="176"/>
    </row>
    <row r="788" spans="1:12">
      <c r="A788" s="219"/>
      <c r="B788" s="401" t="s">
        <v>1001</v>
      </c>
      <c r="C788" s="401"/>
      <c r="D788" s="401"/>
      <c r="E788" s="402"/>
      <c r="F788" s="151">
        <v>17307</v>
      </c>
      <c r="G788" s="151"/>
      <c r="H788" s="151">
        <v>17307</v>
      </c>
      <c r="I788" s="151">
        <v>17307</v>
      </c>
      <c r="J788" s="151">
        <f t="shared" si="11"/>
        <v>0</v>
      </c>
      <c r="K788" s="156"/>
      <c r="L788" s="176"/>
    </row>
    <row r="789" spans="1:12">
      <c r="A789" s="183"/>
      <c r="B789" s="403" t="s">
        <v>1082</v>
      </c>
      <c r="C789" s="401"/>
      <c r="D789" s="401"/>
      <c r="E789" s="402"/>
      <c r="F789" s="151"/>
      <c r="G789" s="151"/>
      <c r="H789" s="151"/>
      <c r="I789" s="151"/>
      <c r="J789" s="151">
        <f t="shared" si="11"/>
        <v>0</v>
      </c>
      <c r="K789" s="156"/>
      <c r="L789" s="176"/>
    </row>
    <row r="790" spans="1:12">
      <c r="A790" s="183"/>
      <c r="B790" s="403" t="s">
        <v>1083</v>
      </c>
      <c r="C790" s="401"/>
      <c r="D790" s="401"/>
      <c r="E790" s="402"/>
      <c r="F790" s="151">
        <v>900000</v>
      </c>
      <c r="G790" s="151"/>
      <c r="H790" s="151">
        <v>900000</v>
      </c>
      <c r="I790" s="151">
        <v>900000</v>
      </c>
      <c r="J790" s="151">
        <f t="shared" si="11"/>
        <v>0</v>
      </c>
      <c r="K790" s="156"/>
      <c r="L790" s="176"/>
    </row>
    <row r="791" spans="1:12">
      <c r="A791" s="183"/>
      <c r="B791" s="403" t="s">
        <v>1084</v>
      </c>
      <c r="C791" s="401"/>
      <c r="D791" s="401"/>
      <c r="E791" s="402"/>
      <c r="F791" s="151">
        <v>150000</v>
      </c>
      <c r="G791" s="151"/>
      <c r="H791" s="151">
        <v>150000</v>
      </c>
      <c r="I791" s="151">
        <v>150000</v>
      </c>
      <c r="J791" s="151">
        <f t="shared" si="11"/>
        <v>0</v>
      </c>
      <c r="K791" s="156"/>
      <c r="L791" s="176"/>
    </row>
    <row r="792" spans="1:12">
      <c r="A792" s="183"/>
      <c r="B792" s="403" t="s">
        <v>1247</v>
      </c>
      <c r="C792" s="401"/>
      <c r="D792" s="401"/>
      <c r="E792" s="402"/>
      <c r="F792" s="151">
        <v>13141</v>
      </c>
      <c r="G792" s="151"/>
      <c r="H792" s="151">
        <v>13141</v>
      </c>
      <c r="I792" s="151">
        <v>13141</v>
      </c>
      <c r="J792" s="151">
        <f t="shared" si="11"/>
        <v>0</v>
      </c>
      <c r="K792" s="156"/>
      <c r="L792" s="176"/>
    </row>
    <row r="793" spans="1:12">
      <c r="A793" s="183"/>
      <c r="B793" s="403" t="s">
        <v>1106</v>
      </c>
      <c r="C793" s="401"/>
      <c r="D793" s="401"/>
      <c r="E793" s="402"/>
      <c r="F793" s="151">
        <v>300000</v>
      </c>
      <c r="G793" s="151"/>
      <c r="H793" s="151">
        <v>300000</v>
      </c>
      <c r="I793" s="151">
        <v>300000</v>
      </c>
      <c r="J793" s="151">
        <f t="shared" si="11"/>
        <v>0</v>
      </c>
      <c r="K793" s="156"/>
      <c r="L793" s="176"/>
    </row>
    <row r="794" spans="1:12">
      <c r="A794" s="183"/>
      <c r="B794" s="403" t="s">
        <v>1107</v>
      </c>
      <c r="C794" s="401"/>
      <c r="D794" s="401"/>
      <c r="E794" s="402"/>
      <c r="F794" s="151">
        <v>210000</v>
      </c>
      <c r="G794" s="151"/>
      <c r="H794" s="151">
        <v>210000</v>
      </c>
      <c r="I794" s="151">
        <v>210000</v>
      </c>
      <c r="J794" s="151">
        <f t="shared" si="11"/>
        <v>0</v>
      </c>
      <c r="K794" s="156"/>
      <c r="L794" s="176"/>
    </row>
    <row r="795" spans="1:12">
      <c r="A795" s="219"/>
      <c r="B795" s="401" t="s">
        <v>1332</v>
      </c>
      <c r="C795" s="401"/>
      <c r="D795" s="401"/>
      <c r="E795" s="402"/>
      <c r="F795" s="151">
        <v>300</v>
      </c>
      <c r="G795" s="151"/>
      <c r="H795" s="151">
        <v>300</v>
      </c>
      <c r="I795" s="151">
        <v>300</v>
      </c>
      <c r="J795" s="151">
        <f t="shared" si="11"/>
        <v>0</v>
      </c>
      <c r="K795" s="366"/>
      <c r="L795" s="367"/>
    </row>
    <row r="796" spans="1:12">
      <c r="A796" s="219"/>
      <c r="B796" s="475" t="s">
        <v>1320</v>
      </c>
      <c r="C796" s="476"/>
      <c r="D796" s="476"/>
      <c r="E796" s="477"/>
      <c r="F796" s="151"/>
      <c r="G796" s="151"/>
      <c r="H796" s="151"/>
      <c r="I796" s="151"/>
      <c r="J796" s="151">
        <f t="shared" si="11"/>
        <v>0</v>
      </c>
      <c r="K796" s="366"/>
      <c r="L796" s="367"/>
    </row>
    <row r="797" spans="1:12">
      <c r="A797" s="219"/>
      <c r="B797" s="475" t="s">
        <v>1267</v>
      </c>
      <c r="C797" s="476"/>
      <c r="D797" s="476"/>
      <c r="E797" s="477"/>
      <c r="F797" s="151">
        <v>11179</v>
      </c>
      <c r="G797" s="151"/>
      <c r="H797" s="151">
        <v>11179</v>
      </c>
      <c r="I797" s="151">
        <v>11179</v>
      </c>
      <c r="J797" s="151">
        <f t="shared" si="11"/>
        <v>0</v>
      </c>
      <c r="K797" s="378"/>
      <c r="L797" s="379"/>
    </row>
    <row r="798" spans="1:12">
      <c r="A798" s="183"/>
      <c r="B798" s="403" t="s">
        <v>1333</v>
      </c>
      <c r="C798" s="401"/>
      <c r="D798" s="401"/>
      <c r="E798" s="402"/>
      <c r="F798" s="151"/>
      <c r="G798" s="151"/>
      <c r="H798" s="151"/>
      <c r="I798" s="151"/>
      <c r="J798" s="151">
        <f t="shared" si="11"/>
        <v>0</v>
      </c>
      <c r="K798" s="378"/>
      <c r="L798" s="379"/>
    </row>
    <row r="799" spans="1:12">
      <c r="A799" s="183"/>
      <c r="B799" s="403"/>
      <c r="C799" s="401"/>
      <c r="D799" s="401"/>
      <c r="E799" s="402"/>
      <c r="F799" s="151"/>
      <c r="G799" s="151"/>
      <c r="H799" s="151"/>
      <c r="I799" s="151"/>
      <c r="J799" s="151">
        <f t="shared" si="11"/>
        <v>0</v>
      </c>
      <c r="K799" s="366"/>
      <c r="L799" s="367"/>
    </row>
    <row r="800" spans="1:12" ht="15.75" thickBot="1">
      <c r="A800" s="313" t="s">
        <v>1011</v>
      </c>
      <c r="B800" s="401" t="s">
        <v>1012</v>
      </c>
      <c r="C800" s="401"/>
      <c r="D800" s="401"/>
      <c r="E800" s="402"/>
      <c r="F800" s="151"/>
      <c r="G800" s="151"/>
      <c r="H800" s="151"/>
      <c r="I800" s="151"/>
      <c r="J800" s="151">
        <f t="shared" si="11"/>
        <v>0</v>
      </c>
      <c r="K800" s="366"/>
      <c r="L800" s="367"/>
    </row>
    <row r="801" spans="1:12" ht="15.75" thickBot="1">
      <c r="A801" s="314"/>
      <c r="B801" s="401"/>
      <c r="C801" s="401"/>
      <c r="D801" s="401"/>
      <c r="E801" s="402"/>
      <c r="F801" s="151"/>
      <c r="G801" s="151"/>
      <c r="H801" s="151"/>
      <c r="I801" s="151"/>
      <c r="J801" s="151">
        <f t="shared" si="11"/>
        <v>0</v>
      </c>
      <c r="K801" s="366"/>
      <c r="L801" s="367"/>
    </row>
    <row r="802" spans="1:12" ht="15.75" thickBot="1">
      <c r="A802" s="215" t="s">
        <v>1044</v>
      </c>
      <c r="B802" s="401" t="s">
        <v>1045</v>
      </c>
      <c r="C802" s="401"/>
      <c r="D802" s="401"/>
      <c r="E802" s="402"/>
      <c r="F802" s="151"/>
      <c r="G802" s="151"/>
      <c r="H802" s="151"/>
      <c r="I802" s="151"/>
      <c r="J802" s="151">
        <f t="shared" si="11"/>
        <v>0</v>
      </c>
      <c r="K802" s="366"/>
      <c r="L802" s="367"/>
    </row>
    <row r="803" spans="1:12">
      <c r="A803" s="232"/>
      <c r="B803" s="462" t="s">
        <v>545</v>
      </c>
      <c r="C803" s="443"/>
      <c r="D803" s="443"/>
      <c r="E803" s="444"/>
      <c r="F803" s="151"/>
      <c r="G803" s="151"/>
      <c r="H803" s="151"/>
      <c r="I803" s="151"/>
      <c r="J803" s="151">
        <f t="shared" si="11"/>
        <v>0</v>
      </c>
      <c r="K803" s="366"/>
      <c r="L803" s="367"/>
    </row>
    <row r="804" spans="1:12" ht="15.75" thickBot="1">
      <c r="A804" s="232"/>
      <c r="B804" s="418"/>
      <c r="C804" s="411"/>
      <c r="D804" s="411"/>
      <c r="E804" s="412"/>
      <c r="F804" s="151"/>
      <c r="G804" s="151"/>
      <c r="H804" s="151"/>
      <c r="I804" s="151"/>
      <c r="J804" s="151">
        <f t="shared" si="11"/>
        <v>0</v>
      </c>
      <c r="K804" s="366"/>
      <c r="L804" s="367"/>
    </row>
    <row r="805" spans="1:12" ht="15.75" thickBot="1">
      <c r="A805" s="215" t="s">
        <v>1268</v>
      </c>
      <c r="B805" s="418" t="s">
        <v>174</v>
      </c>
      <c r="C805" s="411"/>
      <c r="D805" s="411"/>
      <c r="E805" s="412"/>
      <c r="F805" s="151">
        <v>12000</v>
      </c>
      <c r="G805" s="151"/>
      <c r="H805" s="151">
        <v>12000</v>
      </c>
      <c r="I805" s="151">
        <v>12000</v>
      </c>
      <c r="J805" s="151">
        <f t="shared" si="11"/>
        <v>0</v>
      </c>
      <c r="K805" s="366"/>
      <c r="L805" s="367"/>
    </row>
    <row r="806" spans="1:12" ht="15.75" thickBot="1">
      <c r="A806" s="236"/>
      <c r="B806" s="418"/>
      <c r="C806" s="411"/>
      <c r="D806" s="411"/>
      <c r="E806" s="412"/>
      <c r="F806" s="151"/>
      <c r="G806" s="151"/>
      <c r="H806" s="151"/>
      <c r="I806" s="151"/>
      <c r="J806" s="151">
        <f t="shared" ref="J806:J812" si="12">(H806-I806)</f>
        <v>0</v>
      </c>
      <c r="K806" s="366"/>
      <c r="L806" s="367"/>
    </row>
    <row r="807" spans="1:12" ht="15.75" thickBot="1">
      <c r="A807" s="215" t="s">
        <v>1277</v>
      </c>
      <c r="B807" s="418" t="s">
        <v>1278</v>
      </c>
      <c r="C807" s="411"/>
      <c r="D807" s="411"/>
      <c r="E807" s="412"/>
      <c r="F807" s="151"/>
      <c r="G807" s="151"/>
      <c r="H807" s="151"/>
      <c r="I807" s="151"/>
      <c r="J807" s="151">
        <f t="shared" si="12"/>
        <v>0</v>
      </c>
      <c r="K807" s="366"/>
      <c r="L807" s="367"/>
    </row>
    <row r="808" spans="1:12">
      <c r="A808" s="219"/>
      <c r="B808" s="418" t="s">
        <v>1321</v>
      </c>
      <c r="C808" s="411"/>
      <c r="D808" s="411"/>
      <c r="E808" s="412"/>
      <c r="F808" s="151"/>
      <c r="G808" s="151"/>
      <c r="H808" s="151"/>
      <c r="I808" s="151"/>
      <c r="J808" s="151">
        <f t="shared" si="12"/>
        <v>0</v>
      </c>
      <c r="K808" s="366"/>
      <c r="L808" s="367"/>
    </row>
    <row r="809" spans="1:12">
      <c r="A809" s="219"/>
      <c r="B809" s="418" t="s">
        <v>1322</v>
      </c>
      <c r="C809" s="411"/>
      <c r="D809" s="411"/>
      <c r="E809" s="412"/>
      <c r="F809" s="151"/>
      <c r="G809" s="151"/>
      <c r="H809" s="151"/>
      <c r="I809" s="151"/>
      <c r="J809" s="151">
        <f t="shared" si="12"/>
        <v>0</v>
      </c>
      <c r="K809" s="366"/>
      <c r="L809" s="367"/>
    </row>
    <row r="810" spans="1:12">
      <c r="A810" s="219"/>
      <c r="B810" s="418"/>
      <c r="C810" s="411"/>
      <c r="D810" s="411"/>
      <c r="E810" s="412"/>
      <c r="F810" s="151"/>
      <c r="G810" s="151"/>
      <c r="H810" s="151"/>
      <c r="I810" s="151"/>
      <c r="J810" s="151">
        <f t="shared" si="12"/>
        <v>0</v>
      </c>
      <c r="K810" s="366"/>
      <c r="L810" s="367"/>
    </row>
    <row r="811" spans="1:12">
      <c r="A811" s="232"/>
      <c r="B811" s="418"/>
      <c r="C811" s="411"/>
      <c r="D811" s="411"/>
      <c r="E811" s="412"/>
      <c r="F811" s="151"/>
      <c r="G811" s="151"/>
      <c r="H811" s="151"/>
      <c r="I811" s="151"/>
      <c r="J811" s="151">
        <f t="shared" si="12"/>
        <v>0</v>
      </c>
      <c r="K811" s="366"/>
      <c r="L811" s="367"/>
    </row>
    <row r="812" spans="1:12" ht="15.75" thickBot="1">
      <c r="A812" s="235"/>
      <c r="B812" s="474"/>
      <c r="C812" s="440"/>
      <c r="D812" s="440"/>
      <c r="E812" s="441"/>
      <c r="F812" s="377"/>
      <c r="G812" s="377"/>
      <c r="H812" s="377"/>
      <c r="I812" s="377"/>
      <c r="J812" s="377">
        <f t="shared" si="12"/>
        <v>0</v>
      </c>
      <c r="K812" s="378"/>
      <c r="L812" s="379"/>
    </row>
    <row r="813" spans="1:12">
      <c r="A813" s="380"/>
      <c r="B813" s="381"/>
      <c r="C813" s="381"/>
      <c r="D813" s="381"/>
      <c r="E813" s="381"/>
      <c r="F813" s="382">
        <f>SUM(F14:F812)</f>
        <v>3234853</v>
      </c>
      <c r="G813" s="382">
        <f>SUM(G14:G812)</f>
        <v>0</v>
      </c>
      <c r="H813" s="382">
        <f>SUM(H14:H812)</f>
        <v>3234853</v>
      </c>
      <c r="I813" s="382">
        <f>SUM(I14:I812)</f>
        <v>2932923</v>
      </c>
      <c r="J813" s="383">
        <f>SUM(J14:J812)</f>
        <v>301430</v>
      </c>
      <c r="K813" s="394"/>
      <c r="L813" s="395"/>
    </row>
    <row r="814" spans="1:12">
      <c r="A814" s="178"/>
      <c r="B814" s="498"/>
      <c r="C814" s="498"/>
      <c r="D814" s="498"/>
      <c r="E814" s="498"/>
      <c r="F814" s="239"/>
      <c r="G814" s="240" t="s">
        <v>836</v>
      </c>
      <c r="H814" s="240" t="s">
        <v>837</v>
      </c>
      <c r="I814" s="499" t="s">
        <v>838</v>
      </c>
      <c r="J814" s="499"/>
      <c r="K814" s="318"/>
      <c r="L814" s="396"/>
    </row>
    <row r="815" spans="1:12">
      <c r="A815" s="178"/>
      <c r="B815" s="498"/>
      <c r="C815" s="498"/>
      <c r="D815" s="498"/>
      <c r="E815" s="498"/>
      <c r="F815" s="241"/>
      <c r="G815" s="500"/>
      <c r="H815" s="500"/>
      <c r="I815" s="502"/>
      <c r="J815" s="502"/>
      <c r="K815" s="318"/>
      <c r="L815" s="396"/>
    </row>
    <row r="816" spans="1:12">
      <c r="A816" s="178"/>
      <c r="B816" s="498"/>
      <c r="C816" s="498"/>
      <c r="D816" s="498"/>
      <c r="E816" s="498"/>
      <c r="F816" s="241"/>
      <c r="G816" s="501"/>
      <c r="H816" s="501"/>
      <c r="I816" s="502"/>
      <c r="J816" s="502"/>
      <c r="K816" s="318"/>
      <c r="L816" s="396"/>
    </row>
    <row r="817" spans="1:12" ht="15.75" thickBot="1">
      <c r="A817" s="242"/>
      <c r="B817" s="495"/>
      <c r="C817" s="495"/>
      <c r="D817" s="495"/>
      <c r="E817" s="495"/>
      <c r="F817" s="243"/>
      <c r="G817" s="400" t="s">
        <v>1177</v>
      </c>
      <c r="H817" s="400" t="s">
        <v>1178</v>
      </c>
      <c r="I817" s="496" t="s">
        <v>1179</v>
      </c>
      <c r="J817" s="497"/>
      <c r="K817" s="319"/>
      <c r="L817" s="391"/>
    </row>
  </sheetData>
  <mergeCells count="556">
    <mergeCell ref="B817:E817"/>
    <mergeCell ref="I817:J817"/>
    <mergeCell ref="I814:J814"/>
    <mergeCell ref="B815:E815"/>
    <mergeCell ref="G815:G816"/>
    <mergeCell ref="H815:H816"/>
    <mergeCell ref="I815:J816"/>
    <mergeCell ref="B816:E816"/>
    <mergeCell ref="B779:E779"/>
    <mergeCell ref="B781:E781"/>
    <mergeCell ref="B796:E796"/>
    <mergeCell ref="B797:E797"/>
    <mergeCell ref="B812:E812"/>
    <mergeCell ref="B814:E814"/>
    <mergeCell ref="B719:E719"/>
    <mergeCell ref="B720:E720"/>
    <mergeCell ref="B724:E724"/>
    <mergeCell ref="B734:D734"/>
    <mergeCell ref="B735:E735"/>
    <mergeCell ref="B737:E737"/>
    <mergeCell ref="B705:E705"/>
    <mergeCell ref="B706:E706"/>
    <mergeCell ref="B707:E707"/>
    <mergeCell ref="B708:E708"/>
    <mergeCell ref="B711:E711"/>
    <mergeCell ref="B713:E713"/>
    <mergeCell ref="B691:E691"/>
    <mergeCell ref="B693:E693"/>
    <mergeCell ref="B696:E696"/>
    <mergeCell ref="B697:E697"/>
    <mergeCell ref="B698:E698"/>
    <mergeCell ref="B699:E699"/>
    <mergeCell ref="B595:E595"/>
    <mergeCell ref="B602:E602"/>
    <mergeCell ref="B609:E609"/>
    <mergeCell ref="B617:E617"/>
    <mergeCell ref="B621:E621"/>
    <mergeCell ref="B630:E630"/>
    <mergeCell ref="B521:E521"/>
    <mergeCell ref="B540:E540"/>
    <mergeCell ref="B563:E563"/>
    <mergeCell ref="B565:E565"/>
    <mergeCell ref="B577:E577"/>
    <mergeCell ref="B585:E585"/>
    <mergeCell ref="B389:E389"/>
    <mergeCell ref="B393:E393"/>
    <mergeCell ref="B431:E431"/>
    <mergeCell ref="B440:E440"/>
    <mergeCell ref="B448:E448"/>
    <mergeCell ref="B467:E467"/>
    <mergeCell ref="B147:E147"/>
    <mergeCell ref="B155:E155"/>
    <mergeCell ref="B161:E161"/>
    <mergeCell ref="B179:E179"/>
    <mergeCell ref="B250:E250"/>
    <mergeCell ref="B253:E253"/>
    <mergeCell ref="B257:E257"/>
    <mergeCell ref="B273:E273"/>
    <mergeCell ref="B803:E803"/>
    <mergeCell ref="B774:E774"/>
    <mergeCell ref="B775:E775"/>
    <mergeCell ref="B777:E777"/>
    <mergeCell ref="B778:E778"/>
    <mergeCell ref="B736:E736"/>
    <mergeCell ref="B742:E742"/>
    <mergeCell ref="B744:E744"/>
    <mergeCell ref="B746:E746"/>
    <mergeCell ref="B749:E749"/>
    <mergeCell ref="B725:E725"/>
    <mergeCell ref="B702:E702"/>
    <mergeCell ref="B709:E709"/>
    <mergeCell ref="B710:E710"/>
    <mergeCell ref="B700:E700"/>
    <mergeCell ref="B701:E701"/>
    <mergeCell ref="B703:E703"/>
    <mergeCell ref="B704:E704"/>
    <mergeCell ref="B651:E651"/>
    <mergeCell ref="B689:E689"/>
    <mergeCell ref="B690:E690"/>
    <mergeCell ref="B652:E652"/>
    <mergeCell ref="B659:E659"/>
    <mergeCell ref="B661:E661"/>
    <mergeCell ref="B619:E619"/>
    <mergeCell ref="B620:E620"/>
    <mergeCell ref="B636:E636"/>
    <mergeCell ref="B605:E605"/>
    <mergeCell ref="B606:E606"/>
    <mergeCell ref="B607:E607"/>
    <mergeCell ref="B608:E608"/>
    <mergeCell ref="B597:E597"/>
    <mergeCell ref="B598:E598"/>
    <mergeCell ref="B599:E599"/>
    <mergeCell ref="B600:E600"/>
    <mergeCell ref="B601:E601"/>
    <mergeCell ref="B588:E588"/>
    <mergeCell ref="B589:E589"/>
    <mergeCell ref="B592:E592"/>
    <mergeCell ref="B593:E593"/>
    <mergeCell ref="B594:E594"/>
    <mergeCell ref="B590:E590"/>
    <mergeCell ref="B580:E580"/>
    <mergeCell ref="B581:E581"/>
    <mergeCell ref="B582:E582"/>
    <mergeCell ref="B583:E583"/>
    <mergeCell ref="B584:E584"/>
    <mergeCell ref="B573:E573"/>
    <mergeCell ref="B574:E574"/>
    <mergeCell ref="B575:E575"/>
    <mergeCell ref="B576:E576"/>
    <mergeCell ref="B579:E579"/>
    <mergeCell ref="B567:E567"/>
    <mergeCell ref="B568:E568"/>
    <mergeCell ref="B569:E569"/>
    <mergeCell ref="B570:E570"/>
    <mergeCell ref="B571:E571"/>
    <mergeCell ref="B572:E572"/>
    <mergeCell ref="B559:E559"/>
    <mergeCell ref="B560:E560"/>
    <mergeCell ref="B561:E561"/>
    <mergeCell ref="B562:E562"/>
    <mergeCell ref="B553:E553"/>
    <mergeCell ref="B554:E554"/>
    <mergeCell ref="B555:E555"/>
    <mergeCell ref="B556:E556"/>
    <mergeCell ref="B557:E557"/>
    <mergeCell ref="B558:E558"/>
    <mergeCell ref="B547:E547"/>
    <mergeCell ref="B548:E548"/>
    <mergeCell ref="B549:E549"/>
    <mergeCell ref="B550:E550"/>
    <mergeCell ref="B551:E551"/>
    <mergeCell ref="B552:E552"/>
    <mergeCell ref="B542:E542"/>
    <mergeCell ref="B543:E543"/>
    <mergeCell ref="B544:E544"/>
    <mergeCell ref="B545:E545"/>
    <mergeCell ref="B546:E546"/>
    <mergeCell ref="B534:E534"/>
    <mergeCell ref="B535:E535"/>
    <mergeCell ref="B536:E536"/>
    <mergeCell ref="B537:E537"/>
    <mergeCell ref="B538:E538"/>
    <mergeCell ref="B539:E539"/>
    <mergeCell ref="B528:E528"/>
    <mergeCell ref="B529:E529"/>
    <mergeCell ref="B530:E530"/>
    <mergeCell ref="B531:E531"/>
    <mergeCell ref="B532:E532"/>
    <mergeCell ref="B533:E533"/>
    <mergeCell ref="B523:E523"/>
    <mergeCell ref="B524:E524"/>
    <mergeCell ref="B525:E525"/>
    <mergeCell ref="B526:E526"/>
    <mergeCell ref="B527:E527"/>
    <mergeCell ref="B513:E513"/>
    <mergeCell ref="B514:E514"/>
    <mergeCell ref="B515:E515"/>
    <mergeCell ref="B516:E516"/>
    <mergeCell ref="B517:E517"/>
    <mergeCell ref="B518:E518"/>
    <mergeCell ref="B507:E507"/>
    <mergeCell ref="B508:E508"/>
    <mergeCell ref="B509:E509"/>
    <mergeCell ref="B510:E510"/>
    <mergeCell ref="B511:E511"/>
    <mergeCell ref="B512:E512"/>
    <mergeCell ref="B501:E501"/>
    <mergeCell ref="B502:E502"/>
    <mergeCell ref="B503:E503"/>
    <mergeCell ref="B504:E504"/>
    <mergeCell ref="B505:E505"/>
    <mergeCell ref="B506:E506"/>
    <mergeCell ref="B488:E488"/>
    <mergeCell ref="B497:E497"/>
    <mergeCell ref="B498:E498"/>
    <mergeCell ref="B499:E499"/>
    <mergeCell ref="B500:E500"/>
    <mergeCell ref="B489:E489"/>
    <mergeCell ref="B480:E480"/>
    <mergeCell ref="B484:E484"/>
    <mergeCell ref="B485:E485"/>
    <mergeCell ref="B486:E486"/>
    <mergeCell ref="B487:E487"/>
    <mergeCell ref="B481:E481"/>
    <mergeCell ref="B474:E474"/>
    <mergeCell ref="B475:E475"/>
    <mergeCell ref="B476:E476"/>
    <mergeCell ref="B477:E477"/>
    <mergeCell ref="B478:E478"/>
    <mergeCell ref="B479:E479"/>
    <mergeCell ref="B469:E469"/>
    <mergeCell ref="B470:E470"/>
    <mergeCell ref="B471:E471"/>
    <mergeCell ref="B472:E472"/>
    <mergeCell ref="B473:E473"/>
    <mergeCell ref="B461:E461"/>
    <mergeCell ref="B462:E462"/>
    <mergeCell ref="B463:E463"/>
    <mergeCell ref="B464:E464"/>
    <mergeCell ref="B465:E465"/>
    <mergeCell ref="B466:E466"/>
    <mergeCell ref="B446:E446"/>
    <mergeCell ref="B447:E447"/>
    <mergeCell ref="B458:E458"/>
    <mergeCell ref="B459:E459"/>
    <mergeCell ref="B460:E460"/>
    <mergeCell ref="B439:E439"/>
    <mergeCell ref="B442:E442"/>
    <mergeCell ref="B443:E443"/>
    <mergeCell ref="B444:E444"/>
    <mergeCell ref="B445:E445"/>
    <mergeCell ref="B429:E429"/>
    <mergeCell ref="B430:E430"/>
    <mergeCell ref="B436:E436"/>
    <mergeCell ref="B437:E437"/>
    <mergeCell ref="B438:E438"/>
    <mergeCell ref="B423:E423"/>
    <mergeCell ref="B424:E424"/>
    <mergeCell ref="B425:E425"/>
    <mergeCell ref="B426:E426"/>
    <mergeCell ref="B427:E427"/>
    <mergeCell ref="B428:E428"/>
    <mergeCell ref="B417:E417"/>
    <mergeCell ref="B418:E418"/>
    <mergeCell ref="B419:E419"/>
    <mergeCell ref="B420:E420"/>
    <mergeCell ref="B421:E421"/>
    <mergeCell ref="B422:E422"/>
    <mergeCell ref="B411:E411"/>
    <mergeCell ref="B412:E412"/>
    <mergeCell ref="B413:E413"/>
    <mergeCell ref="B414:E414"/>
    <mergeCell ref="B415:E415"/>
    <mergeCell ref="B416:E416"/>
    <mergeCell ref="B405:E405"/>
    <mergeCell ref="B406:E406"/>
    <mergeCell ref="B407:E407"/>
    <mergeCell ref="B408:E408"/>
    <mergeCell ref="B409:E409"/>
    <mergeCell ref="B410:E410"/>
    <mergeCell ref="B399:E399"/>
    <mergeCell ref="B400:E400"/>
    <mergeCell ref="B401:E401"/>
    <mergeCell ref="B402:E402"/>
    <mergeCell ref="B403:E403"/>
    <mergeCell ref="B404:E404"/>
    <mergeCell ref="B395:E395"/>
    <mergeCell ref="B396:E396"/>
    <mergeCell ref="B397:E397"/>
    <mergeCell ref="B398:E398"/>
    <mergeCell ref="B383:E383"/>
    <mergeCell ref="B384:E384"/>
    <mergeCell ref="B385:E385"/>
    <mergeCell ref="B386:E386"/>
    <mergeCell ref="B387:E387"/>
    <mergeCell ref="B388:E388"/>
    <mergeCell ref="B377:E377"/>
    <mergeCell ref="B378:E378"/>
    <mergeCell ref="B379:E379"/>
    <mergeCell ref="B380:E380"/>
    <mergeCell ref="B381:E381"/>
    <mergeCell ref="B382:E382"/>
    <mergeCell ref="B371:E371"/>
    <mergeCell ref="B372:E372"/>
    <mergeCell ref="B373:E373"/>
    <mergeCell ref="B374:E374"/>
    <mergeCell ref="B375:E375"/>
    <mergeCell ref="B376:E376"/>
    <mergeCell ref="B359:E359"/>
    <mergeCell ref="B360:E360"/>
    <mergeCell ref="B361:E361"/>
    <mergeCell ref="B362:E362"/>
    <mergeCell ref="B363:E363"/>
    <mergeCell ref="B367:E367"/>
    <mergeCell ref="B351:E351"/>
    <mergeCell ref="B355:E355"/>
    <mergeCell ref="B356:E356"/>
    <mergeCell ref="B357:E357"/>
    <mergeCell ref="B358:E358"/>
    <mergeCell ref="B352:E352"/>
    <mergeCell ref="B345:E345"/>
    <mergeCell ref="B346:E346"/>
    <mergeCell ref="B347:E347"/>
    <mergeCell ref="B348:E348"/>
    <mergeCell ref="B349:E349"/>
    <mergeCell ref="B350:E350"/>
    <mergeCell ref="B339:E339"/>
    <mergeCell ref="B340:E340"/>
    <mergeCell ref="B341:E341"/>
    <mergeCell ref="B342:E342"/>
    <mergeCell ref="B343:E343"/>
    <mergeCell ref="B344:E344"/>
    <mergeCell ref="B333:E333"/>
    <mergeCell ref="B334:E334"/>
    <mergeCell ref="B335:E335"/>
    <mergeCell ref="B336:E336"/>
    <mergeCell ref="B337:E337"/>
    <mergeCell ref="B338:E338"/>
    <mergeCell ref="B327:E327"/>
    <mergeCell ref="B328:E328"/>
    <mergeCell ref="B329:E329"/>
    <mergeCell ref="B330:E330"/>
    <mergeCell ref="B331:E331"/>
    <mergeCell ref="B332:E332"/>
    <mergeCell ref="B318:E318"/>
    <mergeCell ref="B319:E319"/>
    <mergeCell ref="B320:E320"/>
    <mergeCell ref="B325:E325"/>
    <mergeCell ref="B326:E326"/>
    <mergeCell ref="B321:E321"/>
    <mergeCell ref="B312:E312"/>
    <mergeCell ref="B313:E313"/>
    <mergeCell ref="B314:E314"/>
    <mergeCell ref="B315:E315"/>
    <mergeCell ref="B316:E316"/>
    <mergeCell ref="B317:E317"/>
    <mergeCell ref="B306:E306"/>
    <mergeCell ref="B307:E307"/>
    <mergeCell ref="B308:E308"/>
    <mergeCell ref="B309:E309"/>
    <mergeCell ref="B310:E310"/>
    <mergeCell ref="B311:E311"/>
    <mergeCell ref="B300:E300"/>
    <mergeCell ref="B301:E301"/>
    <mergeCell ref="B302:E302"/>
    <mergeCell ref="B303:E303"/>
    <mergeCell ref="B304:E304"/>
    <mergeCell ref="B305:E305"/>
    <mergeCell ref="B294:E294"/>
    <mergeCell ref="B295:E295"/>
    <mergeCell ref="B296:E296"/>
    <mergeCell ref="B297:E297"/>
    <mergeCell ref="B298:E298"/>
    <mergeCell ref="B299:E299"/>
    <mergeCell ref="B287:E287"/>
    <mergeCell ref="B290:E290"/>
    <mergeCell ref="B291:E291"/>
    <mergeCell ref="B292:E292"/>
    <mergeCell ref="B293:E293"/>
    <mergeCell ref="B288:E288"/>
    <mergeCell ref="B269:E269"/>
    <mergeCell ref="B270:E270"/>
    <mergeCell ref="B271:E271"/>
    <mergeCell ref="B272:E272"/>
    <mergeCell ref="B247:E247"/>
    <mergeCell ref="B248:E248"/>
    <mergeCell ref="B249:E249"/>
    <mergeCell ref="B252:E252"/>
    <mergeCell ref="B241:E241"/>
    <mergeCell ref="B242:E242"/>
    <mergeCell ref="B243:E243"/>
    <mergeCell ref="B244:E244"/>
    <mergeCell ref="B245:E245"/>
    <mergeCell ref="B246:E246"/>
    <mergeCell ref="B235:E235"/>
    <mergeCell ref="B236:E236"/>
    <mergeCell ref="B237:E237"/>
    <mergeCell ref="B238:E238"/>
    <mergeCell ref="B239:E239"/>
    <mergeCell ref="B240:E240"/>
    <mergeCell ref="B229:E229"/>
    <mergeCell ref="B230:E230"/>
    <mergeCell ref="B231:E231"/>
    <mergeCell ref="B232:E232"/>
    <mergeCell ref="B233:E233"/>
    <mergeCell ref="B234:E234"/>
    <mergeCell ref="B223:E223"/>
    <mergeCell ref="B224:E224"/>
    <mergeCell ref="B225:E225"/>
    <mergeCell ref="B226:E226"/>
    <mergeCell ref="B227:E227"/>
    <mergeCell ref="B228:E228"/>
    <mergeCell ref="B217:E217"/>
    <mergeCell ref="B218:E218"/>
    <mergeCell ref="B219:E219"/>
    <mergeCell ref="B220:E220"/>
    <mergeCell ref="B221:E221"/>
    <mergeCell ref="B222:E222"/>
    <mergeCell ref="B211:E211"/>
    <mergeCell ref="B212:E212"/>
    <mergeCell ref="B213:E213"/>
    <mergeCell ref="B214:E214"/>
    <mergeCell ref="B215:E215"/>
    <mergeCell ref="B216:E216"/>
    <mergeCell ref="B205:E205"/>
    <mergeCell ref="B206:E206"/>
    <mergeCell ref="B207:E207"/>
    <mergeCell ref="B208:E208"/>
    <mergeCell ref="B209:E209"/>
    <mergeCell ref="B210:E210"/>
    <mergeCell ref="B199:E199"/>
    <mergeCell ref="B200:E200"/>
    <mergeCell ref="B201:E201"/>
    <mergeCell ref="B202:E202"/>
    <mergeCell ref="B203:E203"/>
    <mergeCell ref="B204:E204"/>
    <mergeCell ref="B193:E193"/>
    <mergeCell ref="B194:E194"/>
    <mergeCell ref="B195:E195"/>
    <mergeCell ref="B196:E196"/>
    <mergeCell ref="B197:E197"/>
    <mergeCell ref="B198:E198"/>
    <mergeCell ref="B187:E187"/>
    <mergeCell ref="B188:E188"/>
    <mergeCell ref="B189:E189"/>
    <mergeCell ref="B190:E190"/>
    <mergeCell ref="B191:E191"/>
    <mergeCell ref="B192:E192"/>
    <mergeCell ref="B181:E181"/>
    <mergeCell ref="B182:E182"/>
    <mergeCell ref="B183:E183"/>
    <mergeCell ref="B184:E184"/>
    <mergeCell ref="B185:E185"/>
    <mergeCell ref="B186:E186"/>
    <mergeCell ref="B174:E174"/>
    <mergeCell ref="B175:E175"/>
    <mergeCell ref="B176:E176"/>
    <mergeCell ref="B177:E177"/>
    <mergeCell ref="B178:E178"/>
    <mergeCell ref="B168:E168"/>
    <mergeCell ref="B169:E169"/>
    <mergeCell ref="B170:E170"/>
    <mergeCell ref="B171:E171"/>
    <mergeCell ref="B172:E172"/>
    <mergeCell ref="B173:E173"/>
    <mergeCell ref="B163:E163"/>
    <mergeCell ref="B164:E164"/>
    <mergeCell ref="B165:E165"/>
    <mergeCell ref="B166:E166"/>
    <mergeCell ref="B167:E167"/>
    <mergeCell ref="B150:E150"/>
    <mergeCell ref="B151:E151"/>
    <mergeCell ref="B152:E152"/>
    <mergeCell ref="B153:E153"/>
    <mergeCell ref="B154:E154"/>
    <mergeCell ref="B142:E142"/>
    <mergeCell ref="B143:E143"/>
    <mergeCell ref="B144:E144"/>
    <mergeCell ref="B145:E145"/>
    <mergeCell ref="B146:E146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12:E112"/>
    <mergeCell ref="B113:E113"/>
    <mergeCell ref="B114:E114"/>
    <mergeCell ref="B115:E115"/>
    <mergeCell ref="B116:E116"/>
    <mergeCell ref="B117:E117"/>
    <mergeCell ref="B106:E106"/>
    <mergeCell ref="B107:E107"/>
    <mergeCell ref="B108:E108"/>
    <mergeCell ref="B109:E109"/>
    <mergeCell ref="B110:E110"/>
    <mergeCell ref="B111:E111"/>
    <mergeCell ref="B100:E100"/>
    <mergeCell ref="B101:E101"/>
    <mergeCell ref="B102:E102"/>
    <mergeCell ref="B103:E103"/>
    <mergeCell ref="B104:E104"/>
    <mergeCell ref="B105:E105"/>
    <mergeCell ref="B95:E95"/>
    <mergeCell ref="B96:E96"/>
    <mergeCell ref="B97:E97"/>
    <mergeCell ref="B98:E98"/>
    <mergeCell ref="B99:E99"/>
    <mergeCell ref="B72:E72"/>
    <mergeCell ref="B73:E73"/>
    <mergeCell ref="B74:E74"/>
    <mergeCell ref="B75:E75"/>
    <mergeCell ref="B92:E92"/>
    <mergeCell ref="B93:E93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6:E26"/>
    <mergeCell ref="B27:E27"/>
    <mergeCell ref="B28:E2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4:E14"/>
    <mergeCell ref="B15:E15"/>
    <mergeCell ref="B16:E16"/>
    <mergeCell ref="B17:E17"/>
    <mergeCell ref="B18:E18"/>
    <mergeCell ref="B19:E19"/>
    <mergeCell ref="H1:I2"/>
    <mergeCell ref="J1:L2"/>
    <mergeCell ref="H3:L3"/>
    <mergeCell ref="H4:L4"/>
    <mergeCell ref="A12:A13"/>
    <mergeCell ref="B12:E13"/>
    <mergeCell ref="F12:G12"/>
    <mergeCell ref="J12:J13"/>
    <mergeCell ref="K12:L12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08"/>
  <sheetViews>
    <sheetView tabSelected="1" workbookViewId="0">
      <selection activeCell="L16" sqref="L16"/>
    </sheetView>
  </sheetViews>
  <sheetFormatPr defaultRowHeight="15"/>
  <cols>
    <col min="1" max="1" width="20.5703125" style="138" customWidth="1"/>
    <col min="2" max="4" width="9.140625" style="138"/>
    <col min="5" max="5" width="20.570312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448" t="s">
        <v>972</v>
      </c>
      <c r="I1" s="448"/>
      <c r="J1" s="448" t="s">
        <v>87</v>
      </c>
      <c r="K1" s="448"/>
      <c r="L1" s="448"/>
    </row>
    <row r="2" spans="1:12">
      <c r="A2" s="139"/>
      <c r="B2" s="140" t="s">
        <v>88</v>
      </c>
      <c r="C2" s="141"/>
      <c r="D2" s="142"/>
      <c r="E2" s="142"/>
      <c r="F2" s="142"/>
      <c r="G2" s="142"/>
      <c r="H2" s="448"/>
      <c r="I2" s="448"/>
      <c r="J2" s="448"/>
      <c r="K2" s="448"/>
      <c r="L2" s="448"/>
    </row>
    <row r="3" spans="1:12">
      <c r="A3" s="139"/>
      <c r="B3" s="140" t="s">
        <v>89</v>
      </c>
      <c r="C3" s="141"/>
      <c r="D3" s="142"/>
      <c r="E3" s="142"/>
      <c r="F3" s="142"/>
      <c r="G3" s="142"/>
      <c r="H3" s="449" t="s">
        <v>973</v>
      </c>
      <c r="I3" s="450"/>
      <c r="J3" s="450"/>
      <c r="K3" s="450"/>
      <c r="L3" s="451"/>
    </row>
    <row r="4" spans="1:12">
      <c r="A4" s="143"/>
      <c r="B4" s="144" t="s">
        <v>90</v>
      </c>
      <c r="C4" s="145"/>
      <c r="D4" s="142"/>
      <c r="E4" s="142"/>
      <c r="F4" s="142"/>
      <c r="G4" s="142"/>
      <c r="H4" s="452" t="s">
        <v>974</v>
      </c>
      <c r="I4" s="453"/>
      <c r="J4" s="453"/>
      <c r="K4" s="453"/>
      <c r="L4" s="454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73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74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74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74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74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74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5"/>
    </row>
    <row r="12" spans="1:12">
      <c r="A12" s="427" t="s">
        <v>91</v>
      </c>
      <c r="B12" s="429" t="s">
        <v>92</v>
      </c>
      <c r="C12" s="430"/>
      <c r="D12" s="430"/>
      <c r="E12" s="431"/>
      <c r="F12" s="435" t="s">
        <v>93</v>
      </c>
      <c r="G12" s="435"/>
      <c r="H12" s="149" t="s">
        <v>94</v>
      </c>
      <c r="I12" s="353" t="s">
        <v>95</v>
      </c>
      <c r="J12" s="436" t="s">
        <v>40</v>
      </c>
      <c r="K12" s="437" t="s">
        <v>481</v>
      </c>
      <c r="L12" s="438"/>
    </row>
    <row r="13" spans="1:12" ht="30">
      <c r="A13" s="428"/>
      <c r="B13" s="432"/>
      <c r="C13" s="433"/>
      <c r="D13" s="433"/>
      <c r="E13" s="434"/>
      <c r="F13" s="352" t="s">
        <v>85</v>
      </c>
      <c r="G13" s="149" t="s">
        <v>96</v>
      </c>
      <c r="H13" s="149" t="s">
        <v>85</v>
      </c>
      <c r="I13" s="353" t="s">
        <v>97</v>
      </c>
      <c r="J13" s="436"/>
      <c r="K13" s="155" t="s">
        <v>478</v>
      </c>
      <c r="L13" s="154" t="s">
        <v>479</v>
      </c>
    </row>
    <row r="14" spans="1:12">
      <c r="A14" s="177" t="s">
        <v>98</v>
      </c>
      <c r="B14" s="439" t="s">
        <v>99</v>
      </c>
      <c r="C14" s="440"/>
      <c r="D14" s="440"/>
      <c r="E14" s="441"/>
      <c r="F14" s="151">
        <v>4500</v>
      </c>
      <c r="G14" s="151"/>
      <c r="H14" s="161">
        <v>4500</v>
      </c>
      <c r="I14" s="151">
        <v>4500</v>
      </c>
      <c r="J14" s="151">
        <f>(H14-I14)</f>
        <v>0</v>
      </c>
      <c r="K14" s="156"/>
      <c r="L14" s="176"/>
    </row>
    <row r="15" spans="1:12">
      <c r="A15" s="178"/>
      <c r="B15" s="442" t="s">
        <v>100</v>
      </c>
      <c r="C15" s="443"/>
      <c r="D15" s="443"/>
      <c r="E15" s="444"/>
      <c r="F15" s="151">
        <v>5000</v>
      </c>
      <c r="G15" s="151"/>
      <c r="H15" s="161">
        <v>5000</v>
      </c>
      <c r="I15" s="151">
        <v>5000</v>
      </c>
      <c r="J15" s="151">
        <f t="shared" ref="J15:J78" si="0">(H15-I15)</f>
        <v>0</v>
      </c>
      <c r="K15" s="156"/>
      <c r="L15" s="176"/>
    </row>
    <row r="16" spans="1:12">
      <c r="A16" s="178"/>
      <c r="B16" s="442" t="s">
        <v>101</v>
      </c>
      <c r="C16" s="443"/>
      <c r="D16" s="443"/>
      <c r="E16" s="444"/>
      <c r="F16" s="151"/>
      <c r="G16" s="151"/>
      <c r="H16" s="161"/>
      <c r="I16" s="151"/>
      <c r="J16" s="151">
        <f t="shared" si="0"/>
        <v>0</v>
      </c>
      <c r="K16" s="156"/>
      <c r="L16" s="176"/>
    </row>
    <row r="17" spans="1:12">
      <c r="A17" s="178"/>
      <c r="B17" s="442" t="s">
        <v>102</v>
      </c>
      <c r="C17" s="443"/>
      <c r="D17" s="443"/>
      <c r="E17" s="444"/>
      <c r="F17" s="151"/>
      <c r="G17" s="151"/>
      <c r="H17" s="161"/>
      <c r="I17" s="151"/>
      <c r="J17" s="151">
        <f t="shared" si="0"/>
        <v>0</v>
      </c>
      <c r="K17" s="156"/>
      <c r="L17" s="176"/>
    </row>
    <row r="18" spans="1:12">
      <c r="A18" s="178"/>
      <c r="B18" s="442" t="s">
        <v>103</v>
      </c>
      <c r="C18" s="443"/>
      <c r="D18" s="443"/>
      <c r="E18" s="444"/>
      <c r="F18" s="151">
        <v>1000</v>
      </c>
      <c r="G18" s="151"/>
      <c r="H18" s="161">
        <v>1000</v>
      </c>
      <c r="I18" s="151">
        <v>1000</v>
      </c>
      <c r="J18" s="151">
        <f t="shared" si="0"/>
        <v>0</v>
      </c>
      <c r="K18" s="156"/>
      <c r="L18" s="176"/>
    </row>
    <row r="19" spans="1:12">
      <c r="A19" s="178"/>
      <c r="B19" s="445" t="s">
        <v>104</v>
      </c>
      <c r="C19" s="446"/>
      <c r="D19" s="446"/>
      <c r="E19" s="447"/>
      <c r="F19" s="151">
        <v>1800</v>
      </c>
      <c r="G19" s="151"/>
      <c r="H19" s="161">
        <v>1800</v>
      </c>
      <c r="I19" s="151">
        <v>1800</v>
      </c>
      <c r="J19" s="151">
        <f t="shared" si="0"/>
        <v>0</v>
      </c>
      <c r="K19" s="156"/>
      <c r="L19" s="176"/>
    </row>
    <row r="20" spans="1:12">
      <c r="A20" s="178"/>
      <c r="B20" s="442" t="s">
        <v>105</v>
      </c>
      <c r="C20" s="443"/>
      <c r="D20" s="443"/>
      <c r="E20" s="444"/>
      <c r="F20" s="151"/>
      <c r="G20" s="151"/>
      <c r="H20" s="161"/>
      <c r="I20" s="151"/>
      <c r="J20" s="151">
        <f t="shared" si="0"/>
        <v>0</v>
      </c>
      <c r="K20" s="156"/>
      <c r="L20" s="176"/>
    </row>
    <row r="21" spans="1:12">
      <c r="A21" s="178"/>
      <c r="B21" s="442" t="s">
        <v>106</v>
      </c>
      <c r="C21" s="443"/>
      <c r="D21" s="443"/>
      <c r="E21" s="444"/>
      <c r="F21" s="151"/>
      <c r="G21" s="151"/>
      <c r="H21" s="161"/>
      <c r="I21" s="151"/>
      <c r="J21" s="151">
        <f t="shared" si="0"/>
        <v>0</v>
      </c>
      <c r="K21" s="156"/>
      <c r="L21" s="176"/>
    </row>
    <row r="22" spans="1:12">
      <c r="A22" s="178"/>
      <c r="B22" s="442" t="s">
        <v>107</v>
      </c>
      <c r="C22" s="443"/>
      <c r="D22" s="443"/>
      <c r="E22" s="444"/>
      <c r="F22" s="151"/>
      <c r="G22" s="151"/>
      <c r="H22" s="161"/>
      <c r="I22" s="151"/>
      <c r="J22" s="151">
        <f t="shared" si="0"/>
        <v>0</v>
      </c>
      <c r="K22" s="156"/>
      <c r="L22" s="176"/>
    </row>
    <row r="23" spans="1:12">
      <c r="A23" s="178"/>
      <c r="B23" s="458" t="s">
        <v>1310</v>
      </c>
      <c r="C23" s="443"/>
      <c r="D23" s="443"/>
      <c r="E23" s="444"/>
      <c r="F23" s="151"/>
      <c r="G23" s="151"/>
      <c r="H23" s="161"/>
      <c r="I23" s="151"/>
      <c r="J23" s="151">
        <f t="shared" si="0"/>
        <v>0</v>
      </c>
      <c r="K23" s="156"/>
      <c r="L23" s="176"/>
    </row>
    <row r="24" spans="1:12">
      <c r="A24" s="178"/>
      <c r="B24" s="442" t="s">
        <v>109</v>
      </c>
      <c r="C24" s="443"/>
      <c r="D24" s="443"/>
      <c r="E24" s="444"/>
      <c r="F24" s="151"/>
      <c r="G24" s="151"/>
      <c r="H24" s="161"/>
      <c r="I24" s="151"/>
      <c r="J24" s="151">
        <f t="shared" si="0"/>
        <v>0</v>
      </c>
      <c r="K24" s="156"/>
      <c r="L24" s="176"/>
    </row>
    <row r="25" spans="1:12">
      <c r="A25" s="178"/>
      <c r="B25" s="442" t="s">
        <v>110</v>
      </c>
      <c r="C25" s="443"/>
      <c r="D25" s="443"/>
      <c r="E25" s="444"/>
      <c r="F25" s="151"/>
      <c r="G25" s="151"/>
      <c r="H25" s="161"/>
      <c r="I25" s="151"/>
      <c r="J25" s="151">
        <f t="shared" si="0"/>
        <v>0</v>
      </c>
      <c r="K25" s="156"/>
      <c r="L25" s="176"/>
    </row>
    <row r="26" spans="1:12">
      <c r="A26" s="178"/>
      <c r="B26" s="442" t="s">
        <v>111</v>
      </c>
      <c r="C26" s="443"/>
      <c r="D26" s="443"/>
      <c r="E26" s="444"/>
      <c r="F26" s="151"/>
      <c r="G26" s="151"/>
      <c r="H26" s="161"/>
      <c r="I26" s="151"/>
      <c r="J26" s="151">
        <f t="shared" si="0"/>
        <v>0</v>
      </c>
      <c r="K26" s="156"/>
      <c r="L26" s="176"/>
    </row>
    <row r="27" spans="1:12">
      <c r="A27" s="178"/>
      <c r="B27" s="442" t="s">
        <v>935</v>
      </c>
      <c r="C27" s="443"/>
      <c r="D27" s="443"/>
      <c r="E27" s="444"/>
      <c r="F27" s="151">
        <v>9650</v>
      </c>
      <c r="G27" s="151"/>
      <c r="H27" s="161">
        <v>9650</v>
      </c>
      <c r="I27" s="151">
        <v>9650</v>
      </c>
      <c r="J27" s="151">
        <f t="shared" si="0"/>
        <v>0</v>
      </c>
      <c r="K27" s="156"/>
      <c r="L27" s="176"/>
    </row>
    <row r="28" spans="1:12">
      <c r="A28" s="178"/>
      <c r="B28" s="442" t="s">
        <v>959</v>
      </c>
      <c r="C28" s="443"/>
      <c r="D28" s="443"/>
      <c r="E28" s="444"/>
      <c r="F28" s="151">
        <v>22000</v>
      </c>
      <c r="G28" s="151"/>
      <c r="H28" s="161">
        <v>22000</v>
      </c>
      <c r="I28" s="151">
        <v>22000</v>
      </c>
      <c r="J28" s="151">
        <f t="shared" si="0"/>
        <v>0</v>
      </c>
      <c r="K28" s="156"/>
      <c r="L28" s="176"/>
    </row>
    <row r="29" spans="1:12">
      <c r="A29" s="178"/>
      <c r="B29" s="442" t="s">
        <v>112</v>
      </c>
      <c r="C29" s="443"/>
      <c r="D29" s="443"/>
      <c r="E29" s="444"/>
      <c r="F29" s="151">
        <v>300</v>
      </c>
      <c r="G29" s="151"/>
      <c r="H29" s="161">
        <v>300</v>
      </c>
      <c r="I29" s="151">
        <v>300</v>
      </c>
      <c r="J29" s="151">
        <f t="shared" si="0"/>
        <v>0</v>
      </c>
      <c r="K29" s="156"/>
      <c r="L29" s="176"/>
    </row>
    <row r="30" spans="1:12">
      <c r="A30" s="178"/>
      <c r="B30" s="442" t="s">
        <v>113</v>
      </c>
      <c r="C30" s="443"/>
      <c r="D30" s="443"/>
      <c r="E30" s="444"/>
      <c r="F30" s="151">
        <v>300</v>
      </c>
      <c r="G30" s="151"/>
      <c r="H30" s="161">
        <v>300</v>
      </c>
      <c r="I30" s="151">
        <v>300</v>
      </c>
      <c r="J30" s="151">
        <f t="shared" si="0"/>
        <v>0</v>
      </c>
      <c r="K30" s="156"/>
      <c r="L30" s="176"/>
    </row>
    <row r="31" spans="1:12">
      <c r="A31" s="178"/>
      <c r="B31" s="455" t="s">
        <v>114</v>
      </c>
      <c r="C31" s="456"/>
      <c r="D31" s="456"/>
      <c r="E31" s="457"/>
      <c r="F31" s="151"/>
      <c r="G31" s="151"/>
      <c r="H31" s="161"/>
      <c r="I31" s="151"/>
      <c r="J31" s="151">
        <f t="shared" si="0"/>
        <v>0</v>
      </c>
      <c r="K31" s="156"/>
      <c r="L31" s="176"/>
    </row>
    <row r="32" spans="1:12">
      <c r="A32" s="178"/>
      <c r="B32" s="455" t="s">
        <v>115</v>
      </c>
      <c r="C32" s="456"/>
      <c r="D32" s="456"/>
      <c r="E32" s="457"/>
      <c r="F32" s="151"/>
      <c r="G32" s="151"/>
      <c r="H32" s="161"/>
      <c r="I32" s="151"/>
      <c r="J32" s="151">
        <f t="shared" si="0"/>
        <v>0</v>
      </c>
      <c r="K32" s="156"/>
      <c r="L32" s="176"/>
    </row>
    <row r="33" spans="1:12">
      <c r="A33" s="178"/>
      <c r="B33" s="442" t="s">
        <v>116</v>
      </c>
      <c r="C33" s="443"/>
      <c r="D33" s="443"/>
      <c r="E33" s="444"/>
      <c r="F33" s="151"/>
      <c r="G33" s="151"/>
      <c r="H33" s="161"/>
      <c r="I33" s="151"/>
      <c r="J33" s="151">
        <f t="shared" si="0"/>
        <v>0</v>
      </c>
      <c r="K33" s="156"/>
      <c r="L33" s="176"/>
    </row>
    <row r="34" spans="1:12">
      <c r="A34" s="178"/>
      <c r="B34" s="442" t="s">
        <v>117</v>
      </c>
      <c r="C34" s="443"/>
      <c r="D34" s="443"/>
      <c r="E34" s="444"/>
      <c r="F34" s="151"/>
      <c r="G34" s="151"/>
      <c r="H34" s="161"/>
      <c r="I34" s="151"/>
      <c r="J34" s="151">
        <f t="shared" si="0"/>
        <v>0</v>
      </c>
      <c r="K34" s="156"/>
      <c r="L34" s="176"/>
    </row>
    <row r="35" spans="1:12">
      <c r="A35" s="178"/>
      <c r="B35" s="442" t="s">
        <v>118</v>
      </c>
      <c r="C35" s="443"/>
      <c r="D35" s="443"/>
      <c r="E35" s="444"/>
      <c r="F35" s="151"/>
      <c r="G35" s="151"/>
      <c r="H35" s="161"/>
      <c r="I35" s="151"/>
      <c r="J35" s="151">
        <f t="shared" si="0"/>
        <v>0</v>
      </c>
      <c r="K35" s="156"/>
      <c r="L35" s="176"/>
    </row>
    <row r="36" spans="1:12">
      <c r="A36" s="178"/>
      <c r="B36" s="442" t="s">
        <v>119</v>
      </c>
      <c r="C36" s="443"/>
      <c r="D36" s="443"/>
      <c r="E36" s="444"/>
      <c r="F36" s="151">
        <v>500</v>
      </c>
      <c r="G36" s="151"/>
      <c r="H36" s="161">
        <v>500</v>
      </c>
      <c r="I36" s="151">
        <v>500</v>
      </c>
      <c r="J36" s="151">
        <f t="shared" si="0"/>
        <v>0</v>
      </c>
      <c r="K36" s="156"/>
      <c r="L36" s="176"/>
    </row>
    <row r="37" spans="1:12">
      <c r="A37" s="178"/>
      <c r="B37" s="336" t="s">
        <v>120</v>
      </c>
      <c r="C37" s="327"/>
      <c r="D37" s="327"/>
      <c r="E37" s="328"/>
      <c r="F37" s="151">
        <v>1200</v>
      </c>
      <c r="G37" s="151"/>
      <c r="H37" s="161">
        <v>1200</v>
      </c>
      <c r="I37" s="151">
        <v>609</v>
      </c>
      <c r="J37" s="151">
        <f t="shared" si="0"/>
        <v>591</v>
      </c>
      <c r="K37" s="156"/>
      <c r="L37" s="176"/>
    </row>
    <row r="38" spans="1:12">
      <c r="A38" s="178"/>
      <c r="B38" s="442" t="s">
        <v>121</v>
      </c>
      <c r="C38" s="443"/>
      <c r="D38" s="443"/>
      <c r="E38" s="444"/>
      <c r="F38" s="151">
        <v>10000</v>
      </c>
      <c r="G38" s="151"/>
      <c r="H38" s="161">
        <v>10000</v>
      </c>
      <c r="I38" s="151">
        <v>10000</v>
      </c>
      <c r="J38" s="151">
        <f t="shared" si="0"/>
        <v>0</v>
      </c>
      <c r="K38" s="156"/>
      <c r="L38" s="176"/>
    </row>
    <row r="39" spans="1:12">
      <c r="A39" s="178"/>
      <c r="B39" s="442" t="s">
        <v>122</v>
      </c>
      <c r="C39" s="443"/>
      <c r="D39" s="443"/>
      <c r="E39" s="444"/>
      <c r="F39" s="151">
        <v>5000</v>
      </c>
      <c r="G39" s="151"/>
      <c r="H39" s="161">
        <v>5000</v>
      </c>
      <c r="I39" s="151">
        <v>5000</v>
      </c>
      <c r="J39" s="151">
        <f t="shared" si="0"/>
        <v>0</v>
      </c>
      <c r="K39" s="156"/>
      <c r="L39" s="176"/>
    </row>
    <row r="40" spans="1:12">
      <c r="A40" s="178"/>
      <c r="B40" s="442" t="s">
        <v>123</v>
      </c>
      <c r="C40" s="443"/>
      <c r="D40" s="443"/>
      <c r="E40" s="444"/>
      <c r="F40" s="151">
        <v>13000</v>
      </c>
      <c r="G40" s="151"/>
      <c r="H40" s="161">
        <v>13000</v>
      </c>
      <c r="I40" s="151">
        <v>13000</v>
      </c>
      <c r="J40" s="151">
        <f t="shared" si="0"/>
        <v>0</v>
      </c>
      <c r="K40" s="156"/>
      <c r="L40" s="176"/>
    </row>
    <row r="41" spans="1:12">
      <c r="A41" s="178"/>
      <c r="B41" s="442" t="s">
        <v>124</v>
      </c>
      <c r="C41" s="443"/>
      <c r="D41" s="443"/>
      <c r="E41" s="444"/>
      <c r="F41" s="151">
        <v>50</v>
      </c>
      <c r="G41" s="151"/>
      <c r="H41" s="161">
        <v>50</v>
      </c>
      <c r="I41" s="151">
        <v>50</v>
      </c>
      <c r="J41" s="151">
        <f t="shared" si="0"/>
        <v>0</v>
      </c>
      <c r="K41" s="156"/>
      <c r="L41" s="176"/>
    </row>
    <row r="42" spans="1:12">
      <c r="A42" s="178"/>
      <c r="B42" s="442" t="s">
        <v>125</v>
      </c>
      <c r="C42" s="443"/>
      <c r="D42" s="443"/>
      <c r="E42" s="444"/>
      <c r="F42" s="151">
        <v>20</v>
      </c>
      <c r="G42" s="151"/>
      <c r="H42" s="161">
        <v>20</v>
      </c>
      <c r="I42" s="151">
        <v>20</v>
      </c>
      <c r="J42" s="151">
        <f t="shared" si="0"/>
        <v>0</v>
      </c>
      <c r="K42" s="156"/>
      <c r="L42" s="176"/>
    </row>
    <row r="43" spans="1:12">
      <c r="A43" s="178"/>
      <c r="B43" s="442" t="s">
        <v>126</v>
      </c>
      <c r="C43" s="443"/>
      <c r="D43" s="443"/>
      <c r="E43" s="444"/>
      <c r="F43" s="151"/>
      <c r="G43" s="151"/>
      <c r="H43" s="161"/>
      <c r="I43" s="151"/>
      <c r="J43" s="151">
        <f t="shared" si="0"/>
        <v>0</v>
      </c>
      <c r="K43" s="156"/>
      <c r="L43" s="176"/>
    </row>
    <row r="44" spans="1:12">
      <c r="A44" s="178"/>
      <c r="B44" s="442" t="s">
        <v>127</v>
      </c>
      <c r="C44" s="443"/>
      <c r="D44" s="443"/>
      <c r="E44" s="444"/>
      <c r="F44" s="151"/>
      <c r="G44" s="151"/>
      <c r="H44" s="161"/>
      <c r="I44" s="151"/>
      <c r="J44" s="151">
        <f t="shared" si="0"/>
        <v>0</v>
      </c>
      <c r="K44" s="156"/>
      <c r="L44" s="176"/>
    </row>
    <row r="45" spans="1:12">
      <c r="A45" s="178"/>
      <c r="B45" s="442" t="s">
        <v>128</v>
      </c>
      <c r="C45" s="443"/>
      <c r="D45" s="443"/>
      <c r="E45" s="444"/>
      <c r="F45" s="151">
        <v>2000</v>
      </c>
      <c r="G45" s="151"/>
      <c r="H45" s="161">
        <v>2000</v>
      </c>
      <c r="I45" s="151">
        <v>2000</v>
      </c>
      <c r="J45" s="151">
        <f t="shared" si="0"/>
        <v>0</v>
      </c>
      <c r="K45" s="156"/>
      <c r="L45" s="176"/>
    </row>
    <row r="46" spans="1:12">
      <c r="A46" s="178"/>
      <c r="B46" s="442" t="s">
        <v>129</v>
      </c>
      <c r="C46" s="443"/>
      <c r="D46" s="443"/>
      <c r="E46" s="444"/>
      <c r="F46" s="151">
        <v>300</v>
      </c>
      <c r="G46" s="151"/>
      <c r="H46" s="161">
        <v>300</v>
      </c>
      <c r="I46" s="151">
        <v>300</v>
      </c>
      <c r="J46" s="151">
        <f t="shared" si="0"/>
        <v>0</v>
      </c>
      <c r="K46" s="156"/>
      <c r="L46" s="176"/>
    </row>
    <row r="47" spans="1:12">
      <c r="A47" s="178"/>
      <c r="B47" s="336" t="s">
        <v>865</v>
      </c>
      <c r="C47" s="327"/>
      <c r="D47" s="327"/>
      <c r="E47" s="328"/>
      <c r="F47" s="151"/>
      <c r="G47" s="151"/>
      <c r="H47" s="161"/>
      <c r="I47" s="151"/>
      <c r="J47" s="151">
        <f t="shared" si="0"/>
        <v>0</v>
      </c>
      <c r="K47" s="156"/>
      <c r="L47" s="176"/>
    </row>
    <row r="48" spans="1:12">
      <c r="A48" s="178"/>
      <c r="B48" s="336" t="s">
        <v>903</v>
      </c>
      <c r="C48" s="327"/>
      <c r="D48" s="327"/>
      <c r="E48" s="328"/>
      <c r="F48" s="151"/>
      <c r="G48" s="151"/>
      <c r="H48" s="161"/>
      <c r="I48" s="151"/>
      <c r="J48" s="151">
        <f t="shared" si="0"/>
        <v>0</v>
      </c>
      <c r="K48" s="156"/>
      <c r="L48" s="176"/>
    </row>
    <row r="49" spans="1:12">
      <c r="A49" s="178"/>
      <c r="B49" s="442" t="s">
        <v>130</v>
      </c>
      <c r="C49" s="443"/>
      <c r="D49" s="443"/>
      <c r="E49" s="444"/>
      <c r="F49" s="151"/>
      <c r="G49" s="151"/>
      <c r="H49" s="161"/>
      <c r="I49" s="151"/>
      <c r="J49" s="151">
        <f t="shared" si="0"/>
        <v>0</v>
      </c>
      <c r="K49" s="156"/>
      <c r="L49" s="176"/>
    </row>
    <row r="50" spans="1:12">
      <c r="A50" s="178"/>
      <c r="B50" s="442" t="s">
        <v>131</v>
      </c>
      <c r="C50" s="443"/>
      <c r="D50" s="443"/>
      <c r="E50" s="444"/>
      <c r="F50" s="151">
        <v>5000</v>
      </c>
      <c r="G50" s="151"/>
      <c r="H50" s="161">
        <v>5000</v>
      </c>
      <c r="I50" s="151">
        <v>3275</v>
      </c>
      <c r="J50" s="151">
        <f t="shared" si="0"/>
        <v>1725</v>
      </c>
      <c r="K50" s="156"/>
      <c r="L50" s="176"/>
    </row>
    <row r="51" spans="1:12">
      <c r="A51" s="178"/>
      <c r="B51" s="442" t="s">
        <v>132</v>
      </c>
      <c r="C51" s="443"/>
      <c r="D51" s="443"/>
      <c r="E51" s="444"/>
      <c r="F51" s="151">
        <v>50</v>
      </c>
      <c r="G51" s="151"/>
      <c r="H51" s="161">
        <v>50</v>
      </c>
      <c r="I51" s="151">
        <v>50</v>
      </c>
      <c r="J51" s="151">
        <f t="shared" si="0"/>
        <v>0</v>
      </c>
      <c r="K51" s="156"/>
      <c r="L51" s="176"/>
    </row>
    <row r="52" spans="1:12">
      <c r="A52" s="178"/>
      <c r="B52" s="442" t="s">
        <v>133</v>
      </c>
      <c r="C52" s="443"/>
      <c r="D52" s="443"/>
      <c r="E52" s="444"/>
      <c r="F52" s="151">
        <v>2000</v>
      </c>
      <c r="G52" s="151"/>
      <c r="H52" s="161">
        <v>2000</v>
      </c>
      <c r="I52" s="151">
        <v>2000</v>
      </c>
      <c r="J52" s="151">
        <f t="shared" si="0"/>
        <v>0</v>
      </c>
      <c r="K52" s="156"/>
      <c r="L52" s="176"/>
    </row>
    <row r="53" spans="1:12">
      <c r="A53" s="178"/>
      <c r="B53" s="442" t="s">
        <v>134</v>
      </c>
      <c r="C53" s="443"/>
      <c r="D53" s="443"/>
      <c r="E53" s="444"/>
      <c r="F53" s="151"/>
      <c r="G53" s="151"/>
      <c r="H53" s="161"/>
      <c r="I53" s="151"/>
      <c r="J53" s="151">
        <f t="shared" si="0"/>
        <v>0</v>
      </c>
      <c r="K53" s="156"/>
      <c r="L53" s="176"/>
    </row>
    <row r="54" spans="1:12">
      <c r="A54" s="178"/>
      <c r="B54" s="458" t="s">
        <v>135</v>
      </c>
      <c r="C54" s="443"/>
      <c r="D54" s="443"/>
      <c r="E54" s="444"/>
      <c r="F54" s="151">
        <v>600</v>
      </c>
      <c r="G54" s="151"/>
      <c r="H54" s="161">
        <v>600</v>
      </c>
      <c r="I54" s="151">
        <v>600</v>
      </c>
      <c r="J54" s="151">
        <f t="shared" si="0"/>
        <v>0</v>
      </c>
      <c r="K54" s="156"/>
      <c r="L54" s="176"/>
    </row>
    <row r="55" spans="1:12">
      <c r="A55" s="178"/>
      <c r="B55" s="442" t="s">
        <v>136</v>
      </c>
      <c r="C55" s="443"/>
      <c r="D55" s="443"/>
      <c r="E55" s="444"/>
      <c r="F55" s="151">
        <v>7000</v>
      </c>
      <c r="G55" s="151"/>
      <c r="H55" s="161">
        <v>7000</v>
      </c>
      <c r="I55" s="151">
        <v>7000</v>
      </c>
      <c r="J55" s="151">
        <f t="shared" si="0"/>
        <v>0</v>
      </c>
      <c r="K55" s="156"/>
      <c r="L55" s="176"/>
    </row>
    <row r="56" spans="1:12">
      <c r="A56" s="178"/>
      <c r="B56" s="442" t="s">
        <v>137</v>
      </c>
      <c r="C56" s="443"/>
      <c r="D56" s="443"/>
      <c r="E56" s="444"/>
      <c r="F56" s="151">
        <v>1450</v>
      </c>
      <c r="G56" s="151"/>
      <c r="H56" s="161">
        <v>1450</v>
      </c>
      <c r="I56" s="151">
        <v>1450</v>
      </c>
      <c r="J56" s="151">
        <f t="shared" si="0"/>
        <v>0</v>
      </c>
      <c r="K56" s="156"/>
      <c r="L56" s="176"/>
    </row>
    <row r="57" spans="1:12">
      <c r="A57" s="178"/>
      <c r="B57" s="442" t="s">
        <v>138</v>
      </c>
      <c r="C57" s="443"/>
      <c r="D57" s="443"/>
      <c r="E57" s="444"/>
      <c r="F57" s="151"/>
      <c r="G57" s="151"/>
      <c r="H57" s="161"/>
      <c r="I57" s="151"/>
      <c r="J57" s="151">
        <f t="shared" si="0"/>
        <v>0</v>
      </c>
      <c r="K57" s="156"/>
      <c r="L57" s="176"/>
    </row>
    <row r="58" spans="1:12">
      <c r="A58" s="178"/>
      <c r="B58" s="442" t="s">
        <v>139</v>
      </c>
      <c r="C58" s="443"/>
      <c r="D58" s="443"/>
      <c r="E58" s="444"/>
      <c r="F58" s="151"/>
      <c r="G58" s="151"/>
      <c r="H58" s="161"/>
      <c r="I58" s="151"/>
      <c r="J58" s="151">
        <f t="shared" si="0"/>
        <v>0</v>
      </c>
      <c r="K58" s="156"/>
      <c r="L58" s="176"/>
    </row>
    <row r="59" spans="1:12">
      <c r="A59" s="178"/>
      <c r="B59" s="442" t="s">
        <v>140</v>
      </c>
      <c r="C59" s="443"/>
      <c r="D59" s="443"/>
      <c r="E59" s="444"/>
      <c r="F59" s="151"/>
      <c r="G59" s="151"/>
      <c r="H59" s="161"/>
      <c r="I59" s="151"/>
      <c r="J59" s="151">
        <f t="shared" si="0"/>
        <v>0</v>
      </c>
      <c r="K59" s="156"/>
      <c r="L59" s="176"/>
    </row>
    <row r="60" spans="1:12">
      <c r="A60" s="178"/>
      <c r="B60" s="442" t="s">
        <v>141</v>
      </c>
      <c r="C60" s="443"/>
      <c r="D60" s="443"/>
      <c r="E60" s="444"/>
      <c r="F60" s="151"/>
      <c r="G60" s="151"/>
      <c r="H60" s="161"/>
      <c r="I60" s="151"/>
      <c r="J60" s="151">
        <f t="shared" si="0"/>
        <v>0</v>
      </c>
      <c r="K60" s="156"/>
      <c r="L60" s="176"/>
    </row>
    <row r="61" spans="1:12">
      <c r="A61" s="178"/>
      <c r="B61" s="442" t="s">
        <v>142</v>
      </c>
      <c r="C61" s="443"/>
      <c r="D61" s="443"/>
      <c r="E61" s="444"/>
      <c r="F61" s="151"/>
      <c r="G61" s="151"/>
      <c r="H61" s="161"/>
      <c r="I61" s="151"/>
      <c r="J61" s="151">
        <f t="shared" si="0"/>
        <v>0</v>
      </c>
      <c r="K61" s="156"/>
      <c r="L61" s="176"/>
    </row>
    <row r="62" spans="1:12">
      <c r="A62" s="178"/>
      <c r="B62" s="442" t="s">
        <v>143</v>
      </c>
      <c r="C62" s="443"/>
      <c r="D62" s="443"/>
      <c r="E62" s="444"/>
      <c r="F62" s="151"/>
      <c r="G62" s="151"/>
      <c r="H62" s="161"/>
      <c r="I62" s="151"/>
      <c r="J62" s="151">
        <f t="shared" si="0"/>
        <v>0</v>
      </c>
      <c r="K62" s="156"/>
      <c r="L62" s="176"/>
    </row>
    <row r="63" spans="1:12">
      <c r="A63" s="178"/>
      <c r="B63" s="442" t="s">
        <v>144</v>
      </c>
      <c r="C63" s="443"/>
      <c r="D63" s="443"/>
      <c r="E63" s="444"/>
      <c r="F63" s="151">
        <v>1200</v>
      </c>
      <c r="G63" s="151"/>
      <c r="H63" s="161">
        <v>1200</v>
      </c>
      <c r="I63" s="151">
        <v>1200</v>
      </c>
      <c r="J63" s="151">
        <f t="shared" si="0"/>
        <v>0</v>
      </c>
      <c r="K63" s="156"/>
      <c r="L63" s="176"/>
    </row>
    <row r="64" spans="1:12">
      <c r="A64" s="178"/>
      <c r="B64" s="442" t="s">
        <v>145</v>
      </c>
      <c r="C64" s="443"/>
      <c r="D64" s="443"/>
      <c r="E64" s="444"/>
      <c r="F64" s="151"/>
      <c r="G64" s="151"/>
      <c r="H64" s="161"/>
      <c r="I64" s="151"/>
      <c r="J64" s="151">
        <f t="shared" si="0"/>
        <v>0</v>
      </c>
      <c r="K64" s="156"/>
      <c r="L64" s="176"/>
    </row>
    <row r="65" spans="1:12">
      <c r="A65" s="178"/>
      <c r="B65" s="442" t="s">
        <v>146</v>
      </c>
      <c r="C65" s="443"/>
      <c r="D65" s="443"/>
      <c r="E65" s="444"/>
      <c r="F65" s="151"/>
      <c r="G65" s="151"/>
      <c r="H65" s="161"/>
      <c r="I65" s="151"/>
      <c r="J65" s="151">
        <f t="shared" si="0"/>
        <v>0</v>
      </c>
      <c r="K65" s="156"/>
      <c r="L65" s="176"/>
    </row>
    <row r="66" spans="1:12">
      <c r="A66" s="179"/>
      <c r="B66" s="442" t="s">
        <v>147</v>
      </c>
      <c r="C66" s="443"/>
      <c r="D66" s="443"/>
      <c r="E66" s="444"/>
      <c r="F66" s="151"/>
      <c r="G66" s="151"/>
      <c r="H66" s="161"/>
      <c r="I66" s="151"/>
      <c r="J66" s="151">
        <f t="shared" si="0"/>
        <v>0</v>
      </c>
      <c r="K66" s="156"/>
      <c r="L66" s="176"/>
    </row>
    <row r="67" spans="1:12">
      <c r="A67" s="178"/>
      <c r="B67" s="442" t="s">
        <v>148</v>
      </c>
      <c r="C67" s="443"/>
      <c r="D67" s="443"/>
      <c r="E67" s="444"/>
      <c r="F67" s="151"/>
      <c r="G67" s="151"/>
      <c r="H67" s="161"/>
      <c r="I67" s="151"/>
      <c r="J67" s="151">
        <f t="shared" si="0"/>
        <v>0</v>
      </c>
      <c r="K67" s="156"/>
      <c r="L67" s="176"/>
    </row>
    <row r="68" spans="1:12">
      <c r="A68" s="178"/>
      <c r="B68" s="442" t="s">
        <v>149</v>
      </c>
      <c r="C68" s="443"/>
      <c r="D68" s="443"/>
      <c r="E68" s="444"/>
      <c r="F68" s="151"/>
      <c r="G68" s="151"/>
      <c r="H68" s="161"/>
      <c r="I68" s="151"/>
      <c r="J68" s="151">
        <f t="shared" si="0"/>
        <v>0</v>
      </c>
      <c r="K68" s="156"/>
      <c r="L68" s="176"/>
    </row>
    <row r="69" spans="1:12">
      <c r="A69" s="178"/>
      <c r="B69" s="442" t="s">
        <v>150</v>
      </c>
      <c r="C69" s="443"/>
      <c r="D69" s="443"/>
      <c r="E69" s="444"/>
      <c r="F69" s="151">
        <v>20</v>
      </c>
      <c r="G69" s="151"/>
      <c r="H69" s="161">
        <v>20</v>
      </c>
      <c r="I69" s="151">
        <v>20</v>
      </c>
      <c r="J69" s="151">
        <f t="shared" si="0"/>
        <v>0</v>
      </c>
      <c r="K69" s="156"/>
      <c r="L69" s="176"/>
    </row>
    <row r="70" spans="1:12">
      <c r="A70" s="178"/>
      <c r="B70" s="336" t="s">
        <v>482</v>
      </c>
      <c r="C70" s="327"/>
      <c r="D70" s="327"/>
      <c r="E70" s="328"/>
      <c r="F70" s="151"/>
      <c r="G70" s="151"/>
      <c r="H70" s="161"/>
      <c r="I70" s="151"/>
      <c r="J70" s="151">
        <f t="shared" si="0"/>
        <v>0</v>
      </c>
      <c r="K70" s="156"/>
      <c r="L70" s="176"/>
    </row>
    <row r="71" spans="1:12">
      <c r="A71" s="179"/>
      <c r="B71" s="442" t="s">
        <v>151</v>
      </c>
      <c r="C71" s="443"/>
      <c r="D71" s="443"/>
      <c r="E71" s="444"/>
      <c r="F71" s="151"/>
      <c r="G71" s="151"/>
      <c r="H71" s="161"/>
      <c r="I71" s="151"/>
      <c r="J71" s="151">
        <f t="shared" si="0"/>
        <v>0</v>
      </c>
      <c r="K71" s="156"/>
      <c r="L71" s="176"/>
    </row>
    <row r="72" spans="1:12">
      <c r="A72" s="178"/>
      <c r="B72" s="442" t="s">
        <v>152</v>
      </c>
      <c r="C72" s="443"/>
      <c r="D72" s="443"/>
      <c r="E72" s="444"/>
      <c r="F72" s="151">
        <v>1000</v>
      </c>
      <c r="G72" s="151"/>
      <c r="H72" s="161">
        <v>1000</v>
      </c>
      <c r="I72" s="151">
        <v>1000</v>
      </c>
      <c r="J72" s="151">
        <f t="shared" si="0"/>
        <v>0</v>
      </c>
      <c r="K72" s="156"/>
      <c r="L72" s="176"/>
    </row>
    <row r="73" spans="1:12">
      <c r="A73" s="178"/>
      <c r="B73" s="442" t="s">
        <v>153</v>
      </c>
      <c r="C73" s="443"/>
      <c r="D73" s="443"/>
      <c r="E73" s="444"/>
      <c r="F73" s="151"/>
      <c r="G73" s="151"/>
      <c r="H73" s="161"/>
      <c r="I73" s="151"/>
      <c r="J73" s="151">
        <f t="shared" si="0"/>
        <v>0</v>
      </c>
      <c r="K73" s="156"/>
      <c r="L73" s="176"/>
    </row>
    <row r="74" spans="1:12">
      <c r="A74" s="178"/>
      <c r="B74" s="442" t="s">
        <v>843</v>
      </c>
      <c r="C74" s="443"/>
      <c r="D74" s="443"/>
      <c r="E74" s="444"/>
      <c r="F74" s="151"/>
      <c r="G74" s="151"/>
      <c r="H74" s="161"/>
      <c r="I74" s="151"/>
      <c r="J74" s="151">
        <f t="shared" si="0"/>
        <v>0</v>
      </c>
      <c r="K74" s="156"/>
      <c r="L74" s="176"/>
    </row>
    <row r="75" spans="1:12">
      <c r="A75" s="178"/>
      <c r="B75" s="442" t="s">
        <v>154</v>
      </c>
      <c r="C75" s="443"/>
      <c r="D75" s="443"/>
      <c r="E75" s="444"/>
      <c r="F75" s="151">
        <v>600</v>
      </c>
      <c r="G75" s="151"/>
      <c r="H75" s="161">
        <v>600</v>
      </c>
      <c r="I75" s="151">
        <v>600</v>
      </c>
      <c r="J75" s="151">
        <f t="shared" si="0"/>
        <v>0</v>
      </c>
      <c r="K75" s="156"/>
      <c r="L75" s="176"/>
    </row>
    <row r="76" spans="1:12">
      <c r="A76" s="178"/>
      <c r="B76" s="336" t="s">
        <v>955</v>
      </c>
      <c r="C76" s="327"/>
      <c r="D76" s="327"/>
      <c r="E76" s="328"/>
      <c r="F76" s="151"/>
      <c r="G76" s="151"/>
      <c r="H76" s="161"/>
      <c r="I76" s="151"/>
      <c r="J76" s="151">
        <f t="shared" si="0"/>
        <v>0</v>
      </c>
      <c r="K76" s="156"/>
      <c r="L76" s="176"/>
    </row>
    <row r="77" spans="1:12">
      <c r="A77" s="178"/>
      <c r="B77" s="336" t="s">
        <v>483</v>
      </c>
      <c r="C77" s="327"/>
      <c r="D77" s="327"/>
      <c r="E77" s="328"/>
      <c r="F77" s="151">
        <v>20</v>
      </c>
      <c r="G77" s="151"/>
      <c r="H77" s="161">
        <v>20</v>
      </c>
      <c r="I77" s="151">
        <v>20</v>
      </c>
      <c r="J77" s="151">
        <f t="shared" si="0"/>
        <v>0</v>
      </c>
      <c r="K77" s="156"/>
      <c r="L77" s="176"/>
    </row>
    <row r="78" spans="1:12">
      <c r="A78" s="178"/>
      <c r="B78" s="336" t="s">
        <v>844</v>
      </c>
      <c r="C78" s="327"/>
      <c r="D78" s="327"/>
      <c r="E78" s="328"/>
      <c r="F78" s="151"/>
      <c r="G78" s="151"/>
      <c r="H78" s="161"/>
      <c r="I78" s="151"/>
      <c r="J78" s="151">
        <f t="shared" si="0"/>
        <v>0</v>
      </c>
      <c r="K78" s="156"/>
      <c r="L78" s="176"/>
    </row>
    <row r="79" spans="1:12">
      <c r="A79" s="178"/>
      <c r="B79" s="336" t="s">
        <v>845</v>
      </c>
      <c r="C79" s="327"/>
      <c r="D79" s="327"/>
      <c r="E79" s="328"/>
      <c r="F79" s="151"/>
      <c r="G79" s="151"/>
      <c r="H79" s="161"/>
      <c r="I79" s="161"/>
      <c r="J79" s="151">
        <f t="shared" ref="J79:J142" si="1">(H79-I79)</f>
        <v>0</v>
      </c>
      <c r="K79" s="156"/>
      <c r="L79" s="176"/>
    </row>
    <row r="80" spans="1:12">
      <c r="A80" s="178"/>
      <c r="B80" s="336" t="s">
        <v>846</v>
      </c>
      <c r="C80" s="327"/>
      <c r="D80" s="327"/>
      <c r="E80" s="328"/>
      <c r="F80" s="151">
        <v>20</v>
      </c>
      <c r="G80" s="151"/>
      <c r="H80" s="161">
        <v>20</v>
      </c>
      <c r="I80" s="151">
        <v>20</v>
      </c>
      <c r="J80" s="151">
        <f t="shared" si="1"/>
        <v>0</v>
      </c>
      <c r="K80" s="156"/>
      <c r="L80" s="176"/>
    </row>
    <row r="81" spans="1:12">
      <c r="A81" s="178"/>
      <c r="B81" s="336" t="s">
        <v>847</v>
      </c>
      <c r="C81" s="327"/>
      <c r="D81" s="327"/>
      <c r="E81" s="328"/>
      <c r="F81" s="151"/>
      <c r="G81" s="151"/>
      <c r="H81" s="161"/>
      <c r="I81" s="151"/>
      <c r="J81" s="151">
        <f t="shared" si="1"/>
        <v>0</v>
      </c>
      <c r="K81" s="156"/>
      <c r="L81" s="176"/>
    </row>
    <row r="82" spans="1:12">
      <c r="A82" s="178"/>
      <c r="B82" s="336" t="s">
        <v>848</v>
      </c>
      <c r="C82" s="327"/>
      <c r="D82" s="327"/>
      <c r="E82" s="328"/>
      <c r="F82" s="151"/>
      <c r="G82" s="151"/>
      <c r="H82" s="161"/>
      <c r="I82" s="151"/>
      <c r="J82" s="151">
        <f t="shared" si="1"/>
        <v>0</v>
      </c>
      <c r="K82" s="156"/>
      <c r="L82" s="176"/>
    </row>
    <row r="83" spans="1:12">
      <c r="A83" s="178"/>
      <c r="B83" s="336" t="s">
        <v>811</v>
      </c>
      <c r="C83" s="327"/>
      <c r="D83" s="327"/>
      <c r="E83" s="328"/>
      <c r="F83" s="151"/>
      <c r="G83" s="151"/>
      <c r="H83" s="161"/>
      <c r="I83" s="151"/>
      <c r="J83" s="151">
        <f t="shared" si="1"/>
        <v>0</v>
      </c>
      <c r="K83" s="156"/>
      <c r="L83" s="176"/>
    </row>
    <row r="84" spans="1:12">
      <c r="A84" s="178"/>
      <c r="B84" s="345" t="s">
        <v>1046</v>
      </c>
      <c r="C84" s="327"/>
      <c r="D84" s="327"/>
      <c r="E84" s="328"/>
      <c r="F84" s="151"/>
      <c r="G84" s="151"/>
      <c r="H84" s="161"/>
      <c r="I84" s="151"/>
      <c r="J84" s="151">
        <f t="shared" si="1"/>
        <v>0</v>
      </c>
      <c r="K84" s="156"/>
      <c r="L84" s="176"/>
    </row>
    <row r="85" spans="1:12">
      <c r="A85" s="178"/>
      <c r="B85" s="345" t="s">
        <v>1047</v>
      </c>
      <c r="C85" s="327"/>
      <c r="D85" s="327"/>
      <c r="E85" s="328"/>
      <c r="F85" s="151"/>
      <c r="G85" s="151"/>
      <c r="H85" s="161"/>
      <c r="I85" s="151"/>
      <c r="J85" s="151">
        <f t="shared" si="1"/>
        <v>0</v>
      </c>
      <c r="K85" s="156"/>
      <c r="L85" s="176"/>
    </row>
    <row r="86" spans="1:12">
      <c r="A86" s="178"/>
      <c r="B86" s="345" t="s">
        <v>1048</v>
      </c>
      <c r="C86" s="327"/>
      <c r="D86" s="327"/>
      <c r="E86" s="328"/>
      <c r="F86" s="151"/>
      <c r="G86" s="151"/>
      <c r="H86" s="161"/>
      <c r="I86" s="151"/>
      <c r="J86" s="151">
        <f t="shared" si="1"/>
        <v>0</v>
      </c>
      <c r="K86" s="156"/>
      <c r="L86" s="176"/>
    </row>
    <row r="87" spans="1:12">
      <c r="A87" s="178"/>
      <c r="B87" s="345" t="s">
        <v>1049</v>
      </c>
      <c r="C87" s="327"/>
      <c r="D87" s="327"/>
      <c r="E87" s="328"/>
      <c r="F87" s="151"/>
      <c r="G87" s="151"/>
      <c r="H87" s="161"/>
      <c r="I87" s="151"/>
      <c r="J87" s="151">
        <f t="shared" si="1"/>
        <v>0</v>
      </c>
      <c r="K87" s="156"/>
      <c r="L87" s="176"/>
    </row>
    <row r="88" spans="1:12">
      <c r="A88" s="178"/>
      <c r="B88" s="345" t="s">
        <v>1050</v>
      </c>
      <c r="C88" s="327"/>
      <c r="D88" s="327"/>
      <c r="E88" s="328"/>
      <c r="F88" s="151"/>
      <c r="G88" s="151"/>
      <c r="H88" s="161"/>
      <c r="I88" s="151"/>
      <c r="J88" s="151">
        <f t="shared" si="1"/>
        <v>0</v>
      </c>
      <c r="K88" s="363"/>
      <c r="L88" s="176"/>
    </row>
    <row r="89" spans="1:12">
      <c r="A89" s="178"/>
      <c r="B89" s="345" t="s">
        <v>1051</v>
      </c>
      <c r="C89" s="327"/>
      <c r="D89" s="327"/>
      <c r="E89" s="328"/>
      <c r="F89" s="151"/>
      <c r="G89" s="151"/>
      <c r="H89" s="161"/>
      <c r="I89" s="151"/>
      <c r="J89" s="151">
        <f t="shared" si="1"/>
        <v>0</v>
      </c>
      <c r="K89" s="156"/>
      <c r="L89" s="176"/>
    </row>
    <row r="90" spans="1:12">
      <c r="A90" s="178"/>
      <c r="B90" s="345" t="s">
        <v>1052</v>
      </c>
      <c r="C90" s="327"/>
      <c r="D90" s="327"/>
      <c r="E90" s="328"/>
      <c r="F90" s="151"/>
      <c r="G90" s="151"/>
      <c r="H90" s="161"/>
      <c r="I90" s="151"/>
      <c r="J90" s="151">
        <f t="shared" si="1"/>
        <v>0</v>
      </c>
      <c r="K90" s="156"/>
      <c r="L90" s="176"/>
    </row>
    <row r="91" spans="1:12">
      <c r="A91" s="178"/>
      <c r="B91" s="345" t="s">
        <v>1053</v>
      </c>
      <c r="C91" s="327"/>
      <c r="D91" s="327"/>
      <c r="E91" s="328"/>
      <c r="F91" s="151"/>
      <c r="G91" s="151"/>
      <c r="H91" s="161"/>
      <c r="I91" s="151"/>
      <c r="J91" s="151">
        <f t="shared" si="1"/>
        <v>0</v>
      </c>
      <c r="K91" s="156"/>
      <c r="L91" s="176"/>
    </row>
    <row r="92" spans="1:12">
      <c r="A92" s="178"/>
      <c r="B92" s="458" t="s">
        <v>1135</v>
      </c>
      <c r="C92" s="443"/>
      <c r="D92" s="443"/>
      <c r="E92" s="444"/>
      <c r="F92" s="151"/>
      <c r="G92" s="151"/>
      <c r="H92" s="161"/>
      <c r="I92" s="151"/>
      <c r="J92" s="151">
        <f t="shared" si="1"/>
        <v>0</v>
      </c>
      <c r="K92" s="156"/>
      <c r="L92" s="176"/>
    </row>
    <row r="93" spans="1:12">
      <c r="A93" s="178"/>
      <c r="B93" s="458" t="s">
        <v>1136</v>
      </c>
      <c r="C93" s="443"/>
      <c r="D93" s="443"/>
      <c r="E93" s="444"/>
      <c r="F93" s="151"/>
      <c r="G93" s="151"/>
      <c r="H93" s="161"/>
      <c r="I93" s="151"/>
      <c r="J93" s="151">
        <f t="shared" si="1"/>
        <v>0</v>
      </c>
      <c r="K93" s="156"/>
      <c r="L93" s="176"/>
    </row>
    <row r="94" spans="1:12">
      <c r="A94" s="178"/>
      <c r="B94" s="459"/>
      <c r="C94" s="460"/>
      <c r="D94" s="460"/>
      <c r="E94" s="461"/>
      <c r="F94" s="151"/>
      <c r="G94" s="151"/>
      <c r="H94" s="161"/>
      <c r="I94" s="151"/>
      <c r="J94" s="151">
        <f t="shared" si="1"/>
        <v>0</v>
      </c>
      <c r="K94" s="156"/>
      <c r="L94" s="176"/>
    </row>
    <row r="95" spans="1:12">
      <c r="A95" s="177" t="s">
        <v>181</v>
      </c>
      <c r="B95" s="442" t="s">
        <v>182</v>
      </c>
      <c r="C95" s="443"/>
      <c r="D95" s="443"/>
      <c r="E95" s="444"/>
      <c r="F95" s="151">
        <v>6000</v>
      </c>
      <c r="G95" s="151"/>
      <c r="H95" s="161">
        <v>6000</v>
      </c>
      <c r="I95" s="151">
        <v>2500</v>
      </c>
      <c r="J95" s="151">
        <f t="shared" si="1"/>
        <v>3500</v>
      </c>
      <c r="K95" s="156"/>
      <c r="L95" s="176"/>
    </row>
    <row r="96" spans="1:12">
      <c r="A96" s="178"/>
      <c r="B96" s="442" t="s">
        <v>183</v>
      </c>
      <c r="C96" s="443"/>
      <c r="D96" s="443"/>
      <c r="E96" s="444"/>
      <c r="F96" s="151">
        <v>6000</v>
      </c>
      <c r="G96" s="151"/>
      <c r="H96" s="161">
        <v>6000</v>
      </c>
      <c r="I96" s="151">
        <v>6000</v>
      </c>
      <c r="J96" s="151">
        <f t="shared" si="1"/>
        <v>0</v>
      </c>
      <c r="K96" s="156"/>
      <c r="L96" s="176"/>
    </row>
    <row r="97" spans="1:12">
      <c r="A97" s="178"/>
      <c r="B97" s="442" t="s">
        <v>184</v>
      </c>
      <c r="C97" s="443"/>
      <c r="D97" s="443"/>
      <c r="E97" s="444"/>
      <c r="F97" s="151"/>
      <c r="G97" s="151"/>
      <c r="H97" s="161"/>
      <c r="I97" s="151"/>
      <c r="J97" s="151">
        <f t="shared" si="1"/>
        <v>0</v>
      </c>
      <c r="K97" s="156"/>
      <c r="L97" s="176"/>
    </row>
    <row r="98" spans="1:12">
      <c r="A98" s="178"/>
      <c r="B98" s="442" t="s">
        <v>185</v>
      </c>
      <c r="C98" s="443"/>
      <c r="D98" s="443"/>
      <c r="E98" s="444"/>
      <c r="F98" s="151"/>
      <c r="G98" s="151"/>
      <c r="H98" s="161"/>
      <c r="I98" s="151"/>
      <c r="J98" s="151">
        <f t="shared" si="1"/>
        <v>0</v>
      </c>
      <c r="K98" s="156"/>
      <c r="L98" s="176"/>
    </row>
    <row r="99" spans="1:12">
      <c r="A99" s="178"/>
      <c r="B99" s="442" t="s">
        <v>186</v>
      </c>
      <c r="C99" s="443"/>
      <c r="D99" s="443"/>
      <c r="E99" s="444"/>
      <c r="F99" s="151"/>
      <c r="G99" s="151"/>
      <c r="H99" s="161"/>
      <c r="I99" s="151"/>
      <c r="J99" s="151">
        <f t="shared" si="1"/>
        <v>0</v>
      </c>
      <c r="K99" s="156"/>
      <c r="L99" s="176"/>
    </row>
    <row r="100" spans="1:12">
      <c r="A100" s="178"/>
      <c r="B100" s="442" t="s">
        <v>187</v>
      </c>
      <c r="C100" s="443"/>
      <c r="D100" s="443"/>
      <c r="E100" s="444"/>
      <c r="F100" s="151">
        <v>37000</v>
      </c>
      <c r="G100" s="151"/>
      <c r="H100" s="161">
        <v>37000</v>
      </c>
      <c r="I100" s="151">
        <v>37000</v>
      </c>
      <c r="J100" s="151">
        <f t="shared" si="1"/>
        <v>0</v>
      </c>
      <c r="K100" s="156"/>
      <c r="L100" s="176"/>
    </row>
    <row r="101" spans="1:12">
      <c r="A101" s="178"/>
      <c r="B101" s="442" t="s">
        <v>188</v>
      </c>
      <c r="C101" s="443"/>
      <c r="D101" s="443"/>
      <c r="E101" s="444"/>
      <c r="F101" s="151">
        <v>128</v>
      </c>
      <c r="G101" s="151"/>
      <c r="H101" s="161">
        <v>128</v>
      </c>
      <c r="I101" s="151">
        <v>128</v>
      </c>
      <c r="J101" s="151">
        <f t="shared" si="1"/>
        <v>0</v>
      </c>
      <c r="K101" s="156"/>
      <c r="L101" s="176"/>
    </row>
    <row r="102" spans="1:12">
      <c r="A102" s="178"/>
      <c r="B102" s="442" t="s">
        <v>189</v>
      </c>
      <c r="C102" s="443"/>
      <c r="D102" s="443"/>
      <c r="E102" s="444"/>
      <c r="F102" s="151">
        <v>6000</v>
      </c>
      <c r="G102" s="151"/>
      <c r="H102" s="161">
        <v>6000</v>
      </c>
      <c r="I102" s="151">
        <v>1237</v>
      </c>
      <c r="J102" s="151">
        <f t="shared" si="1"/>
        <v>4763</v>
      </c>
      <c r="K102" s="156"/>
      <c r="L102" s="176"/>
    </row>
    <row r="103" spans="1:12">
      <c r="A103" s="178"/>
      <c r="B103" s="442" t="s">
        <v>190</v>
      </c>
      <c r="C103" s="443"/>
      <c r="D103" s="443"/>
      <c r="E103" s="444"/>
      <c r="F103" s="151"/>
      <c r="G103" s="151"/>
      <c r="H103" s="161"/>
      <c r="I103" s="151"/>
      <c r="J103" s="151">
        <f t="shared" si="1"/>
        <v>0</v>
      </c>
      <c r="K103" s="156"/>
      <c r="L103" s="176"/>
    </row>
    <row r="104" spans="1:12">
      <c r="A104" s="178"/>
      <c r="B104" s="442" t="s">
        <v>191</v>
      </c>
      <c r="C104" s="443"/>
      <c r="D104" s="443"/>
      <c r="E104" s="444"/>
      <c r="F104" s="151">
        <v>300</v>
      </c>
      <c r="G104" s="151"/>
      <c r="H104" s="161">
        <v>300</v>
      </c>
      <c r="I104" s="151">
        <v>300</v>
      </c>
      <c r="J104" s="151">
        <f t="shared" si="1"/>
        <v>0</v>
      </c>
      <c r="K104" s="156"/>
      <c r="L104" s="176"/>
    </row>
    <row r="105" spans="1:12">
      <c r="A105" s="178"/>
      <c r="B105" s="442" t="s">
        <v>192</v>
      </c>
      <c r="C105" s="443"/>
      <c r="D105" s="443"/>
      <c r="E105" s="444"/>
      <c r="F105" s="151"/>
      <c r="G105" s="151"/>
      <c r="H105" s="161"/>
      <c r="I105" s="151"/>
      <c r="J105" s="151">
        <f t="shared" si="1"/>
        <v>0</v>
      </c>
      <c r="K105" s="156"/>
      <c r="L105" s="176"/>
    </row>
    <row r="106" spans="1:12">
      <c r="A106" s="178"/>
      <c r="B106" s="458" t="s">
        <v>1234</v>
      </c>
      <c r="C106" s="443"/>
      <c r="D106" s="443"/>
      <c r="E106" s="444"/>
      <c r="F106" s="151"/>
      <c r="G106" s="151"/>
      <c r="H106" s="161"/>
      <c r="I106" s="151"/>
      <c r="J106" s="151">
        <f t="shared" si="1"/>
        <v>0</v>
      </c>
      <c r="K106" s="156"/>
      <c r="L106" s="176"/>
    </row>
    <row r="107" spans="1:12">
      <c r="A107" s="178"/>
      <c r="B107" s="458" t="s">
        <v>1181</v>
      </c>
      <c r="C107" s="443"/>
      <c r="D107" s="443"/>
      <c r="E107" s="444"/>
      <c r="F107" s="151"/>
      <c r="G107" s="151"/>
      <c r="H107" s="161"/>
      <c r="I107" s="151"/>
      <c r="J107" s="151">
        <f t="shared" si="1"/>
        <v>0</v>
      </c>
      <c r="K107" s="156"/>
      <c r="L107" s="176"/>
    </row>
    <row r="108" spans="1:12">
      <c r="A108" s="178"/>
      <c r="B108" s="458" t="s">
        <v>1235</v>
      </c>
      <c r="C108" s="443"/>
      <c r="D108" s="443"/>
      <c r="E108" s="444"/>
      <c r="F108" s="151"/>
      <c r="G108" s="151"/>
      <c r="H108" s="161"/>
      <c r="I108" s="151"/>
      <c r="J108" s="151">
        <f t="shared" si="1"/>
        <v>0</v>
      </c>
      <c r="K108" s="156"/>
      <c r="L108" s="176"/>
    </row>
    <row r="109" spans="1:12">
      <c r="A109" s="178"/>
      <c r="B109" s="442" t="s">
        <v>196</v>
      </c>
      <c r="C109" s="443"/>
      <c r="D109" s="443"/>
      <c r="E109" s="444"/>
      <c r="F109" s="151"/>
      <c r="G109" s="151"/>
      <c r="H109" s="161"/>
      <c r="I109" s="151"/>
      <c r="J109" s="151">
        <f t="shared" si="1"/>
        <v>0</v>
      </c>
      <c r="K109" s="156"/>
      <c r="L109" s="176"/>
    </row>
    <row r="110" spans="1:12">
      <c r="A110" s="178"/>
      <c r="B110" s="442" t="s">
        <v>197</v>
      </c>
      <c r="C110" s="443"/>
      <c r="D110" s="443"/>
      <c r="E110" s="444"/>
      <c r="F110" s="151"/>
      <c r="G110" s="151"/>
      <c r="H110" s="161"/>
      <c r="I110" s="151"/>
      <c r="J110" s="151">
        <f t="shared" si="1"/>
        <v>0</v>
      </c>
      <c r="K110" s="156"/>
      <c r="L110" s="176"/>
    </row>
    <row r="111" spans="1:12">
      <c r="A111" s="178"/>
      <c r="B111" s="442" t="s">
        <v>198</v>
      </c>
      <c r="C111" s="443"/>
      <c r="D111" s="443"/>
      <c r="E111" s="444"/>
      <c r="F111" s="151">
        <v>3000</v>
      </c>
      <c r="G111" s="151"/>
      <c r="H111" s="161">
        <v>3000</v>
      </c>
      <c r="I111" s="151">
        <v>3000</v>
      </c>
      <c r="J111" s="151">
        <f t="shared" si="1"/>
        <v>0</v>
      </c>
      <c r="K111" s="156"/>
      <c r="L111" s="176"/>
    </row>
    <row r="112" spans="1:12">
      <c r="A112" s="178"/>
      <c r="B112" s="442" t="s">
        <v>199</v>
      </c>
      <c r="C112" s="443"/>
      <c r="D112" s="443"/>
      <c r="E112" s="444"/>
      <c r="F112" s="151">
        <v>2150</v>
      </c>
      <c r="G112" s="151"/>
      <c r="H112" s="161">
        <v>2150</v>
      </c>
      <c r="I112" s="151">
        <v>2150</v>
      </c>
      <c r="J112" s="151">
        <f t="shared" si="1"/>
        <v>0</v>
      </c>
      <c r="K112" s="156"/>
      <c r="L112" s="176"/>
    </row>
    <row r="113" spans="1:12">
      <c r="A113" s="178"/>
      <c r="B113" s="442" t="s">
        <v>200</v>
      </c>
      <c r="C113" s="443"/>
      <c r="D113" s="443"/>
      <c r="E113" s="444"/>
      <c r="F113" s="151">
        <v>7100</v>
      </c>
      <c r="G113" s="151"/>
      <c r="H113" s="161">
        <v>7100</v>
      </c>
      <c r="I113" s="151">
        <v>7100</v>
      </c>
      <c r="J113" s="151">
        <f t="shared" si="1"/>
        <v>0</v>
      </c>
      <c r="K113" s="156"/>
      <c r="L113" s="176"/>
    </row>
    <row r="114" spans="1:12">
      <c r="A114" s="178"/>
      <c r="B114" s="442" t="s">
        <v>201</v>
      </c>
      <c r="C114" s="443"/>
      <c r="D114" s="443"/>
      <c r="E114" s="444"/>
      <c r="F114" s="151">
        <v>6600</v>
      </c>
      <c r="G114" s="151"/>
      <c r="H114" s="161">
        <v>6600</v>
      </c>
      <c r="I114" s="151">
        <v>6600</v>
      </c>
      <c r="J114" s="151">
        <f t="shared" si="1"/>
        <v>0</v>
      </c>
      <c r="K114" s="156"/>
      <c r="L114" s="176"/>
    </row>
    <row r="115" spans="1:12">
      <c r="A115" s="178"/>
      <c r="B115" s="442" t="s">
        <v>202</v>
      </c>
      <c r="C115" s="443"/>
      <c r="D115" s="443"/>
      <c r="E115" s="444"/>
      <c r="F115" s="151">
        <v>17000</v>
      </c>
      <c r="G115" s="151"/>
      <c r="H115" s="161">
        <v>17000</v>
      </c>
      <c r="I115" s="151">
        <v>17000</v>
      </c>
      <c r="J115" s="151">
        <f t="shared" si="1"/>
        <v>0</v>
      </c>
      <c r="K115" s="156"/>
      <c r="L115" s="176"/>
    </row>
    <row r="116" spans="1:12">
      <c r="A116" s="178"/>
      <c r="B116" s="442" t="s">
        <v>203</v>
      </c>
      <c r="C116" s="443"/>
      <c r="D116" s="443"/>
      <c r="E116" s="444"/>
      <c r="F116" s="151"/>
      <c r="G116" s="151"/>
      <c r="H116" s="161"/>
      <c r="I116" s="151"/>
      <c r="J116" s="151">
        <f t="shared" si="1"/>
        <v>0</v>
      </c>
      <c r="K116" s="156"/>
      <c r="L116" s="176"/>
    </row>
    <row r="117" spans="1:12">
      <c r="A117" s="178"/>
      <c r="B117" s="442" t="s">
        <v>204</v>
      </c>
      <c r="C117" s="443"/>
      <c r="D117" s="443"/>
      <c r="E117" s="444"/>
      <c r="F117" s="151"/>
      <c r="G117" s="151"/>
      <c r="H117" s="161"/>
      <c r="I117" s="151"/>
      <c r="J117" s="151">
        <f t="shared" si="1"/>
        <v>0</v>
      </c>
      <c r="K117" s="156"/>
      <c r="L117" s="176"/>
    </row>
    <row r="118" spans="1:12">
      <c r="A118" s="178"/>
      <c r="B118" s="442" t="s">
        <v>205</v>
      </c>
      <c r="C118" s="443"/>
      <c r="D118" s="443"/>
      <c r="E118" s="444"/>
      <c r="F118" s="151">
        <v>40000</v>
      </c>
      <c r="G118" s="151"/>
      <c r="H118" s="161">
        <v>40000</v>
      </c>
      <c r="I118" s="151">
        <v>40000</v>
      </c>
      <c r="J118" s="151">
        <f t="shared" si="1"/>
        <v>0</v>
      </c>
      <c r="K118" s="156"/>
      <c r="L118" s="176"/>
    </row>
    <row r="119" spans="1:12">
      <c r="A119" s="178"/>
      <c r="B119" s="442" t="s">
        <v>206</v>
      </c>
      <c r="C119" s="443"/>
      <c r="D119" s="443"/>
      <c r="E119" s="444"/>
      <c r="F119" s="151">
        <v>3500</v>
      </c>
      <c r="G119" s="151"/>
      <c r="H119" s="161">
        <v>3500</v>
      </c>
      <c r="I119" s="151">
        <v>3500</v>
      </c>
      <c r="J119" s="151">
        <f t="shared" si="1"/>
        <v>0</v>
      </c>
      <c r="K119" s="156"/>
      <c r="L119" s="176"/>
    </row>
    <row r="120" spans="1:12">
      <c r="A120" s="178"/>
      <c r="B120" s="442" t="s">
        <v>207</v>
      </c>
      <c r="C120" s="443"/>
      <c r="D120" s="443"/>
      <c r="E120" s="444"/>
      <c r="F120" s="151">
        <v>3500</v>
      </c>
      <c r="G120" s="151"/>
      <c r="H120" s="161">
        <v>3500</v>
      </c>
      <c r="I120" s="151">
        <v>3200</v>
      </c>
      <c r="J120" s="151">
        <f t="shared" si="1"/>
        <v>300</v>
      </c>
      <c r="K120" s="156"/>
      <c r="L120" s="176"/>
    </row>
    <row r="121" spans="1:12">
      <c r="A121" s="178"/>
      <c r="B121" s="458" t="s">
        <v>208</v>
      </c>
      <c r="C121" s="443"/>
      <c r="D121" s="443"/>
      <c r="E121" s="444"/>
      <c r="F121" s="151">
        <v>3500</v>
      </c>
      <c r="G121" s="151"/>
      <c r="H121" s="161">
        <v>3500</v>
      </c>
      <c r="I121" s="151">
        <v>2500</v>
      </c>
      <c r="J121" s="151">
        <f t="shared" si="1"/>
        <v>1000</v>
      </c>
      <c r="K121" s="156"/>
      <c r="L121" s="176"/>
    </row>
    <row r="122" spans="1:12">
      <c r="A122" s="178"/>
      <c r="B122" s="442" t="s">
        <v>209</v>
      </c>
      <c r="C122" s="443"/>
      <c r="D122" s="443"/>
      <c r="E122" s="444"/>
      <c r="F122" s="151">
        <v>3500</v>
      </c>
      <c r="G122" s="151"/>
      <c r="H122" s="161">
        <v>3500</v>
      </c>
      <c r="I122" s="151">
        <v>1500</v>
      </c>
      <c r="J122" s="151">
        <f t="shared" si="1"/>
        <v>2000</v>
      </c>
      <c r="K122" s="156"/>
      <c r="L122" s="176"/>
    </row>
    <row r="123" spans="1:12">
      <c r="A123" s="178"/>
      <c r="B123" s="442" t="s">
        <v>210</v>
      </c>
      <c r="C123" s="443"/>
      <c r="D123" s="443"/>
      <c r="E123" s="444"/>
      <c r="F123" s="151">
        <v>14000</v>
      </c>
      <c r="G123" s="151"/>
      <c r="H123" s="161">
        <v>14000</v>
      </c>
      <c r="I123" s="151">
        <v>5000</v>
      </c>
      <c r="J123" s="151">
        <f t="shared" si="1"/>
        <v>9000</v>
      </c>
      <c r="K123" s="156"/>
      <c r="L123" s="176"/>
    </row>
    <row r="124" spans="1:12">
      <c r="A124" s="178"/>
      <c r="B124" s="442" t="s">
        <v>211</v>
      </c>
      <c r="C124" s="443"/>
      <c r="D124" s="443"/>
      <c r="E124" s="444"/>
      <c r="F124" s="151">
        <v>6000</v>
      </c>
      <c r="G124" s="151"/>
      <c r="H124" s="161">
        <v>6000</v>
      </c>
      <c r="I124" s="151">
        <v>2450</v>
      </c>
      <c r="J124" s="151">
        <f t="shared" si="1"/>
        <v>3550</v>
      </c>
      <c r="K124" s="156"/>
      <c r="L124" s="176"/>
    </row>
    <row r="125" spans="1:12">
      <c r="A125" s="178"/>
      <c r="B125" s="458" t="s">
        <v>1086</v>
      </c>
      <c r="C125" s="443"/>
      <c r="D125" s="443"/>
      <c r="E125" s="444"/>
      <c r="F125" s="151">
        <v>13000</v>
      </c>
      <c r="G125" s="151"/>
      <c r="H125" s="161">
        <v>13000</v>
      </c>
      <c r="I125" s="151">
        <v>13000</v>
      </c>
      <c r="J125" s="151">
        <f t="shared" si="1"/>
        <v>0</v>
      </c>
      <c r="K125" s="156"/>
      <c r="L125" s="176"/>
    </row>
    <row r="126" spans="1:12">
      <c r="A126" s="178"/>
      <c r="B126" s="442" t="s">
        <v>212</v>
      </c>
      <c r="C126" s="443"/>
      <c r="D126" s="443"/>
      <c r="E126" s="444"/>
      <c r="F126" s="151"/>
      <c r="G126" s="151"/>
      <c r="H126" s="161"/>
      <c r="I126" s="151"/>
      <c r="J126" s="151">
        <f t="shared" si="1"/>
        <v>0</v>
      </c>
      <c r="K126" s="156"/>
      <c r="L126" s="176"/>
    </row>
    <row r="127" spans="1:12">
      <c r="A127" s="178"/>
      <c r="B127" s="442" t="s">
        <v>213</v>
      </c>
      <c r="C127" s="443"/>
      <c r="D127" s="443"/>
      <c r="E127" s="444"/>
      <c r="F127" s="151"/>
      <c r="G127" s="151"/>
      <c r="H127" s="161"/>
      <c r="I127" s="151"/>
      <c r="J127" s="151">
        <f t="shared" si="1"/>
        <v>0</v>
      </c>
      <c r="K127" s="156"/>
      <c r="L127" s="176"/>
    </row>
    <row r="128" spans="1:12">
      <c r="A128" s="178"/>
      <c r="B128" s="442" t="s">
        <v>484</v>
      </c>
      <c r="C128" s="443"/>
      <c r="D128" s="443"/>
      <c r="E128" s="444"/>
      <c r="F128" s="151"/>
      <c r="G128" s="151"/>
      <c r="H128" s="161"/>
      <c r="I128" s="151"/>
      <c r="J128" s="151">
        <f t="shared" si="1"/>
        <v>0</v>
      </c>
      <c r="K128" s="156"/>
      <c r="L128" s="176"/>
    </row>
    <row r="129" spans="1:12">
      <c r="A129" s="178"/>
      <c r="B129" s="442" t="s">
        <v>214</v>
      </c>
      <c r="C129" s="443"/>
      <c r="D129" s="443"/>
      <c r="E129" s="444"/>
      <c r="F129" s="151">
        <v>2500</v>
      </c>
      <c r="G129" s="151"/>
      <c r="H129" s="161">
        <v>2500</v>
      </c>
      <c r="I129" s="151">
        <v>2500</v>
      </c>
      <c r="J129" s="151">
        <f t="shared" si="1"/>
        <v>0</v>
      </c>
      <c r="K129" s="156"/>
      <c r="L129" s="176"/>
    </row>
    <row r="130" spans="1:12">
      <c r="A130" s="178"/>
      <c r="B130" s="442" t="s">
        <v>215</v>
      </c>
      <c r="C130" s="443"/>
      <c r="D130" s="443"/>
      <c r="E130" s="444"/>
      <c r="F130" s="151"/>
      <c r="G130" s="151"/>
      <c r="H130" s="161"/>
      <c r="I130" s="151"/>
      <c r="J130" s="151">
        <f t="shared" si="1"/>
        <v>0</v>
      </c>
      <c r="K130" s="156"/>
      <c r="L130" s="176"/>
    </row>
    <row r="131" spans="1:12">
      <c r="A131" s="178"/>
      <c r="B131" s="442" t="s">
        <v>216</v>
      </c>
      <c r="C131" s="443"/>
      <c r="D131" s="443"/>
      <c r="E131" s="444"/>
      <c r="F131" s="151">
        <v>2200</v>
      </c>
      <c r="G131" s="151"/>
      <c r="H131" s="161">
        <v>2200</v>
      </c>
      <c r="I131" s="151">
        <v>2200</v>
      </c>
      <c r="J131" s="151">
        <f t="shared" si="1"/>
        <v>0</v>
      </c>
      <c r="K131" s="156"/>
      <c r="L131" s="176"/>
    </row>
    <row r="132" spans="1:12">
      <c r="A132" s="178"/>
      <c r="B132" s="442" t="s">
        <v>217</v>
      </c>
      <c r="C132" s="443"/>
      <c r="D132" s="443"/>
      <c r="E132" s="444"/>
      <c r="F132" s="151">
        <v>5000</v>
      </c>
      <c r="G132" s="151"/>
      <c r="H132" s="161">
        <v>5000</v>
      </c>
      <c r="I132" s="151">
        <v>5000</v>
      </c>
      <c r="J132" s="151">
        <f t="shared" si="1"/>
        <v>0</v>
      </c>
      <c r="K132" s="156"/>
      <c r="L132" s="176"/>
    </row>
    <row r="133" spans="1:12">
      <c r="A133" s="178"/>
      <c r="B133" s="442" t="s">
        <v>218</v>
      </c>
      <c r="C133" s="443"/>
      <c r="D133" s="443"/>
      <c r="E133" s="444"/>
      <c r="F133" s="151">
        <v>2000</v>
      </c>
      <c r="G133" s="151"/>
      <c r="H133" s="161">
        <v>2000</v>
      </c>
      <c r="I133" s="151">
        <v>2000</v>
      </c>
      <c r="J133" s="151">
        <f t="shared" si="1"/>
        <v>0</v>
      </c>
      <c r="K133" s="156"/>
      <c r="L133" s="176"/>
    </row>
    <row r="134" spans="1:12">
      <c r="A134" s="178"/>
      <c r="B134" s="442" t="s">
        <v>219</v>
      </c>
      <c r="C134" s="443"/>
      <c r="D134" s="443"/>
      <c r="E134" s="444"/>
      <c r="F134" s="151"/>
      <c r="G134" s="151"/>
      <c r="H134" s="161"/>
      <c r="I134" s="151"/>
      <c r="J134" s="151">
        <f t="shared" si="1"/>
        <v>0</v>
      </c>
      <c r="K134" s="156"/>
      <c r="L134" s="176"/>
    </row>
    <row r="135" spans="1:12">
      <c r="A135" s="178"/>
      <c r="B135" s="442" t="s">
        <v>220</v>
      </c>
      <c r="C135" s="443"/>
      <c r="D135" s="443"/>
      <c r="E135" s="444"/>
      <c r="F135" s="151"/>
      <c r="G135" s="151"/>
      <c r="H135" s="161"/>
      <c r="I135" s="151"/>
      <c r="J135" s="151">
        <f t="shared" si="1"/>
        <v>0</v>
      </c>
      <c r="K135" s="156"/>
      <c r="L135" s="176"/>
    </row>
    <row r="136" spans="1:12">
      <c r="A136" s="178"/>
      <c r="B136" s="442" t="s">
        <v>221</v>
      </c>
      <c r="C136" s="443"/>
      <c r="D136" s="443"/>
      <c r="E136" s="444"/>
      <c r="F136" s="151"/>
      <c r="G136" s="151"/>
      <c r="H136" s="161"/>
      <c r="I136" s="151"/>
      <c r="J136" s="151">
        <f t="shared" si="1"/>
        <v>0</v>
      </c>
      <c r="K136" s="156"/>
      <c r="L136" s="176"/>
    </row>
    <row r="137" spans="1:12">
      <c r="A137" s="178"/>
      <c r="B137" s="442" t="s">
        <v>222</v>
      </c>
      <c r="C137" s="443"/>
      <c r="D137" s="443"/>
      <c r="E137" s="444"/>
      <c r="F137" s="151"/>
      <c r="G137" s="151"/>
      <c r="H137" s="161"/>
      <c r="I137" s="151"/>
      <c r="J137" s="151">
        <f t="shared" si="1"/>
        <v>0</v>
      </c>
      <c r="K137" s="156"/>
      <c r="L137" s="176"/>
    </row>
    <row r="138" spans="1:12">
      <c r="A138" s="178"/>
      <c r="B138" s="442" t="s">
        <v>223</v>
      </c>
      <c r="C138" s="443"/>
      <c r="D138" s="443"/>
      <c r="E138" s="444"/>
      <c r="F138" s="151"/>
      <c r="G138" s="151"/>
      <c r="H138" s="161"/>
      <c r="I138" s="151"/>
      <c r="J138" s="151">
        <f t="shared" si="1"/>
        <v>0</v>
      </c>
      <c r="K138" s="156"/>
      <c r="L138" s="176"/>
    </row>
    <row r="139" spans="1:12">
      <c r="A139" s="178"/>
      <c r="B139" s="442" t="s">
        <v>224</v>
      </c>
      <c r="C139" s="443"/>
      <c r="D139" s="443"/>
      <c r="E139" s="444"/>
      <c r="F139" s="151"/>
      <c r="G139" s="151"/>
      <c r="H139" s="161"/>
      <c r="I139" s="151"/>
      <c r="J139" s="151">
        <f t="shared" si="1"/>
        <v>0</v>
      </c>
      <c r="K139" s="156"/>
      <c r="L139" s="176"/>
    </row>
    <row r="140" spans="1:12">
      <c r="A140" s="178"/>
      <c r="B140" s="442" t="s">
        <v>225</v>
      </c>
      <c r="C140" s="443"/>
      <c r="D140" s="443"/>
      <c r="E140" s="444"/>
      <c r="F140" s="151"/>
      <c r="G140" s="151"/>
      <c r="H140" s="161"/>
      <c r="I140" s="151"/>
      <c r="J140" s="151">
        <f t="shared" si="1"/>
        <v>0</v>
      </c>
      <c r="K140" s="156"/>
      <c r="L140" s="176"/>
    </row>
    <row r="141" spans="1:12">
      <c r="A141" s="178"/>
      <c r="B141" s="442" t="s">
        <v>226</v>
      </c>
      <c r="C141" s="443"/>
      <c r="D141" s="443"/>
      <c r="E141" s="444"/>
      <c r="F141" s="151"/>
      <c r="G141" s="151"/>
      <c r="H141" s="161"/>
      <c r="I141" s="151"/>
      <c r="J141" s="151">
        <f t="shared" si="1"/>
        <v>0</v>
      </c>
      <c r="K141" s="156"/>
      <c r="L141" s="176"/>
    </row>
    <row r="142" spans="1:12">
      <c r="A142" s="178"/>
      <c r="B142" s="442" t="s">
        <v>227</v>
      </c>
      <c r="C142" s="443"/>
      <c r="D142" s="443"/>
      <c r="E142" s="444"/>
      <c r="F142" s="151">
        <v>3500</v>
      </c>
      <c r="G142" s="151"/>
      <c r="H142" s="161">
        <v>3500</v>
      </c>
      <c r="I142" s="151">
        <v>3500</v>
      </c>
      <c r="J142" s="151">
        <f t="shared" si="1"/>
        <v>0</v>
      </c>
      <c r="K142" s="156"/>
      <c r="L142" s="176"/>
    </row>
    <row r="143" spans="1:12">
      <c r="A143" s="178"/>
      <c r="B143" s="442" t="s">
        <v>228</v>
      </c>
      <c r="C143" s="443"/>
      <c r="D143" s="443"/>
      <c r="E143" s="444"/>
      <c r="F143" s="151"/>
      <c r="G143" s="151"/>
      <c r="H143" s="161"/>
      <c r="I143" s="151"/>
      <c r="J143" s="151">
        <f t="shared" ref="J143:J208" si="2">(H143-I143)</f>
        <v>0</v>
      </c>
      <c r="K143" s="156"/>
      <c r="L143" s="176"/>
    </row>
    <row r="144" spans="1:12">
      <c r="A144" s="178"/>
      <c r="B144" s="442" t="s">
        <v>229</v>
      </c>
      <c r="C144" s="443"/>
      <c r="D144" s="443"/>
      <c r="E144" s="444"/>
      <c r="F144" s="151">
        <v>41550</v>
      </c>
      <c r="G144" s="151"/>
      <c r="H144" s="161">
        <v>41550</v>
      </c>
      <c r="I144" s="151">
        <v>39850</v>
      </c>
      <c r="J144" s="151">
        <f t="shared" si="2"/>
        <v>1700</v>
      </c>
      <c r="K144" s="156"/>
      <c r="L144" s="176"/>
    </row>
    <row r="145" spans="1:12">
      <c r="A145" s="178"/>
      <c r="B145" s="442" t="s">
        <v>230</v>
      </c>
      <c r="C145" s="443"/>
      <c r="D145" s="443"/>
      <c r="E145" s="444"/>
      <c r="F145" s="151">
        <v>45000</v>
      </c>
      <c r="G145" s="151"/>
      <c r="H145" s="161">
        <v>45000</v>
      </c>
      <c r="I145" s="151">
        <v>45000</v>
      </c>
      <c r="J145" s="151">
        <f t="shared" si="2"/>
        <v>0</v>
      </c>
      <c r="K145" s="156"/>
      <c r="L145" s="176"/>
    </row>
    <row r="146" spans="1:12">
      <c r="A146" s="178"/>
      <c r="B146" s="442" t="s">
        <v>231</v>
      </c>
      <c r="C146" s="443"/>
      <c r="D146" s="443"/>
      <c r="E146" s="444"/>
      <c r="F146" s="151">
        <v>34000</v>
      </c>
      <c r="G146" s="151"/>
      <c r="H146" s="161">
        <v>34000</v>
      </c>
      <c r="I146" s="151">
        <v>15000</v>
      </c>
      <c r="J146" s="151">
        <f t="shared" si="2"/>
        <v>19000</v>
      </c>
      <c r="K146" s="156"/>
      <c r="L146" s="176"/>
    </row>
    <row r="147" spans="1:12">
      <c r="A147" s="178"/>
      <c r="B147" s="180" t="s">
        <v>232</v>
      </c>
      <c r="C147" s="181"/>
      <c r="D147" s="181"/>
      <c r="E147" s="182"/>
      <c r="F147" s="151">
        <v>20000</v>
      </c>
      <c r="G147" s="151"/>
      <c r="H147" s="161">
        <v>20000</v>
      </c>
      <c r="I147" s="151">
        <v>20000</v>
      </c>
      <c r="J147" s="151">
        <f t="shared" si="2"/>
        <v>0</v>
      </c>
      <c r="K147" s="156"/>
      <c r="L147" s="176"/>
    </row>
    <row r="148" spans="1:12">
      <c r="A148" s="178"/>
      <c r="B148" s="180" t="s">
        <v>233</v>
      </c>
      <c r="C148" s="181"/>
      <c r="D148" s="181"/>
      <c r="E148" s="182"/>
      <c r="F148" s="151"/>
      <c r="G148" s="151"/>
      <c r="H148" s="161"/>
      <c r="I148" s="151"/>
      <c r="J148" s="151">
        <f t="shared" si="2"/>
        <v>0</v>
      </c>
      <c r="K148" s="156"/>
      <c r="L148" s="176"/>
    </row>
    <row r="149" spans="1:12">
      <c r="A149" s="178"/>
      <c r="B149" s="458" t="s">
        <v>1250</v>
      </c>
      <c r="C149" s="443"/>
      <c r="D149" s="443"/>
      <c r="E149" s="444"/>
      <c r="F149" s="151"/>
      <c r="G149" s="151"/>
      <c r="H149" s="161"/>
      <c r="I149" s="151"/>
      <c r="J149" s="151">
        <f t="shared" si="2"/>
        <v>0</v>
      </c>
      <c r="K149" s="156"/>
      <c r="L149" s="176"/>
    </row>
    <row r="150" spans="1:12">
      <c r="A150" s="178"/>
      <c r="B150" s="442" t="s">
        <v>978</v>
      </c>
      <c r="C150" s="443"/>
      <c r="D150" s="443"/>
      <c r="E150" s="444"/>
      <c r="F150" s="151">
        <v>5500</v>
      </c>
      <c r="G150" s="151"/>
      <c r="H150" s="161">
        <v>5500</v>
      </c>
      <c r="I150" s="151">
        <v>5500</v>
      </c>
      <c r="J150" s="151">
        <f t="shared" si="2"/>
        <v>0</v>
      </c>
      <c r="K150" s="156"/>
      <c r="L150" s="176"/>
    </row>
    <row r="151" spans="1:12">
      <c r="A151" s="178"/>
      <c r="B151" s="442" t="s">
        <v>485</v>
      </c>
      <c r="C151" s="443"/>
      <c r="D151" s="443"/>
      <c r="E151" s="444"/>
      <c r="F151" s="151"/>
      <c r="G151" s="151"/>
      <c r="H151" s="161"/>
      <c r="I151" s="151"/>
      <c r="J151" s="151">
        <f t="shared" si="2"/>
        <v>0</v>
      </c>
      <c r="K151" s="156"/>
      <c r="L151" s="176"/>
    </row>
    <row r="152" spans="1:12">
      <c r="A152" s="183"/>
      <c r="B152" s="458" t="s">
        <v>1251</v>
      </c>
      <c r="C152" s="443"/>
      <c r="D152" s="443"/>
      <c r="E152" s="444"/>
      <c r="F152" s="151">
        <v>100</v>
      </c>
      <c r="G152" s="151"/>
      <c r="H152" s="161">
        <v>100</v>
      </c>
      <c r="I152" s="151">
        <v>100</v>
      </c>
      <c r="J152" s="151">
        <f t="shared" si="2"/>
        <v>0</v>
      </c>
      <c r="K152" s="156"/>
      <c r="L152" s="176"/>
    </row>
    <row r="153" spans="1:12">
      <c r="A153" s="183"/>
      <c r="B153" s="458" t="s">
        <v>1252</v>
      </c>
      <c r="C153" s="443"/>
      <c r="D153" s="443"/>
      <c r="E153" s="444"/>
      <c r="F153" s="151">
        <v>200</v>
      </c>
      <c r="G153" s="151"/>
      <c r="H153" s="161">
        <v>200</v>
      </c>
      <c r="I153" s="151">
        <v>200</v>
      </c>
      <c r="J153" s="151">
        <f t="shared" si="2"/>
        <v>0</v>
      </c>
      <c r="K153" s="156"/>
      <c r="L153" s="176"/>
    </row>
    <row r="154" spans="1:12">
      <c r="A154" s="183"/>
      <c r="B154" s="442" t="s">
        <v>850</v>
      </c>
      <c r="C154" s="443"/>
      <c r="D154" s="443"/>
      <c r="E154" s="444"/>
      <c r="F154" s="151">
        <v>5700</v>
      </c>
      <c r="G154" s="151"/>
      <c r="H154" s="161">
        <v>5700</v>
      </c>
      <c r="I154" s="151">
        <v>5700</v>
      </c>
      <c r="J154" s="151">
        <f t="shared" si="2"/>
        <v>0</v>
      </c>
      <c r="K154" s="156"/>
      <c r="L154" s="176"/>
    </row>
    <row r="155" spans="1:12">
      <c r="A155" s="183"/>
      <c r="B155" s="336" t="s">
        <v>486</v>
      </c>
      <c r="C155" s="327"/>
      <c r="D155" s="327"/>
      <c r="E155" s="328"/>
      <c r="F155" s="151">
        <v>2000</v>
      </c>
      <c r="G155" s="151"/>
      <c r="H155" s="161">
        <v>2000</v>
      </c>
      <c r="I155" s="151">
        <v>2000</v>
      </c>
      <c r="J155" s="151">
        <f t="shared" si="2"/>
        <v>0</v>
      </c>
      <c r="K155" s="156"/>
      <c r="L155" s="176"/>
    </row>
    <row r="156" spans="1:12">
      <c r="A156" s="183"/>
      <c r="B156" s="336" t="s">
        <v>487</v>
      </c>
      <c r="C156" s="327"/>
      <c r="D156" s="327"/>
      <c r="E156" s="328"/>
      <c r="F156" s="151"/>
      <c r="G156" s="151"/>
      <c r="H156" s="161"/>
      <c r="I156" s="151"/>
      <c r="J156" s="151">
        <f t="shared" si="2"/>
        <v>0</v>
      </c>
      <c r="K156" s="156"/>
      <c r="L156" s="176"/>
    </row>
    <row r="157" spans="1:12">
      <c r="A157" s="183"/>
      <c r="B157" s="336" t="s">
        <v>960</v>
      </c>
      <c r="C157" s="327"/>
      <c r="D157" s="327"/>
      <c r="E157" s="328"/>
      <c r="F157" s="151">
        <v>1500</v>
      </c>
      <c r="G157" s="151"/>
      <c r="H157" s="161">
        <v>1500</v>
      </c>
      <c r="I157" s="151">
        <v>1500</v>
      </c>
      <c r="J157" s="151">
        <f t="shared" si="2"/>
        <v>0</v>
      </c>
      <c r="K157" s="156"/>
      <c r="L157" s="176"/>
    </row>
    <row r="158" spans="1:12">
      <c r="A158" s="183"/>
      <c r="B158" s="336" t="s">
        <v>961</v>
      </c>
      <c r="C158" s="327"/>
      <c r="D158" s="327"/>
      <c r="E158" s="328"/>
      <c r="F158" s="151">
        <v>1500</v>
      </c>
      <c r="G158" s="151"/>
      <c r="H158" s="161">
        <v>1500</v>
      </c>
      <c r="I158" s="151">
        <v>1500</v>
      </c>
      <c r="J158" s="151">
        <f t="shared" si="2"/>
        <v>0</v>
      </c>
      <c r="K158" s="156"/>
      <c r="L158" s="176"/>
    </row>
    <row r="159" spans="1:12">
      <c r="A159" s="183"/>
      <c r="B159" s="345" t="s">
        <v>1271</v>
      </c>
      <c r="C159" s="327"/>
      <c r="D159" s="327"/>
      <c r="E159" s="328"/>
      <c r="F159" s="151">
        <v>1000</v>
      </c>
      <c r="G159" s="151"/>
      <c r="H159" s="161">
        <v>1000</v>
      </c>
      <c r="I159" s="151">
        <v>1000</v>
      </c>
      <c r="J159" s="151">
        <f t="shared" si="2"/>
        <v>0</v>
      </c>
      <c r="K159" s="156"/>
      <c r="L159" s="176"/>
    </row>
    <row r="160" spans="1:12">
      <c r="A160" s="184"/>
      <c r="B160" s="458" t="s">
        <v>1323</v>
      </c>
      <c r="C160" s="443"/>
      <c r="D160" s="443"/>
      <c r="E160" s="444"/>
      <c r="F160" s="151">
        <v>10000</v>
      </c>
      <c r="G160" s="151"/>
      <c r="H160" s="161">
        <v>10000</v>
      </c>
      <c r="I160" s="151">
        <v>10000</v>
      </c>
      <c r="J160" s="151">
        <f t="shared" si="2"/>
        <v>0</v>
      </c>
      <c r="K160" s="156"/>
      <c r="L160" s="176"/>
    </row>
    <row r="161" spans="1:12">
      <c r="A161" s="392"/>
      <c r="B161" s="342"/>
      <c r="C161" s="343"/>
      <c r="D161" s="343"/>
      <c r="E161" s="344"/>
      <c r="F161" s="151"/>
      <c r="G161" s="151"/>
      <c r="H161" s="161"/>
      <c r="I161" s="151"/>
      <c r="J161" s="151"/>
      <c r="K161" s="156"/>
      <c r="L161" s="176"/>
    </row>
    <row r="162" spans="1:12">
      <c r="A162" s="177" t="s">
        <v>488</v>
      </c>
      <c r="B162" s="442" t="s">
        <v>489</v>
      </c>
      <c r="C162" s="443"/>
      <c r="D162" s="443"/>
      <c r="E162" s="444"/>
      <c r="F162" s="151">
        <v>7500</v>
      </c>
      <c r="G162" s="151"/>
      <c r="H162" s="161">
        <v>7500</v>
      </c>
      <c r="I162" s="151"/>
      <c r="J162" s="151">
        <f t="shared" si="2"/>
        <v>7500</v>
      </c>
      <c r="K162" s="156"/>
      <c r="L162" s="176"/>
    </row>
    <row r="163" spans="1:12">
      <c r="A163" s="177"/>
      <c r="B163" s="459"/>
      <c r="C163" s="460"/>
      <c r="D163" s="460"/>
      <c r="E163" s="461"/>
      <c r="F163" s="151"/>
      <c r="G163" s="151"/>
      <c r="H163" s="161"/>
      <c r="I163" s="151"/>
      <c r="J163" s="151">
        <f t="shared" si="2"/>
        <v>0</v>
      </c>
      <c r="K163" s="156"/>
      <c r="L163" s="176"/>
    </row>
    <row r="164" spans="1:12">
      <c r="A164" s="177" t="s">
        <v>460</v>
      </c>
      <c r="B164" s="442" t="s">
        <v>459</v>
      </c>
      <c r="C164" s="443"/>
      <c r="D164" s="443"/>
      <c r="E164" s="444"/>
      <c r="F164" s="151">
        <v>700</v>
      </c>
      <c r="G164" s="151"/>
      <c r="H164" s="161">
        <v>700</v>
      </c>
      <c r="I164" s="151">
        <v>700</v>
      </c>
      <c r="J164" s="151">
        <f t="shared" si="2"/>
        <v>0</v>
      </c>
      <c r="K164" s="156"/>
      <c r="L164" s="176"/>
    </row>
    <row r="165" spans="1:12">
      <c r="A165" s="177"/>
      <c r="B165" s="442" t="s">
        <v>458</v>
      </c>
      <c r="C165" s="443"/>
      <c r="D165" s="443"/>
      <c r="E165" s="444"/>
      <c r="F165" s="151">
        <v>100</v>
      </c>
      <c r="G165" s="151"/>
      <c r="H165" s="161">
        <v>100</v>
      </c>
      <c r="I165" s="151">
        <v>100</v>
      </c>
      <c r="J165" s="151">
        <f t="shared" si="2"/>
        <v>0</v>
      </c>
      <c r="K165" s="156"/>
      <c r="L165" s="176"/>
    </row>
    <row r="166" spans="1:12">
      <c r="A166" s="177"/>
      <c r="B166" s="459"/>
      <c r="C166" s="460"/>
      <c r="D166" s="460"/>
      <c r="E166" s="461"/>
      <c r="F166" s="151"/>
      <c r="G166" s="151"/>
      <c r="H166" s="161"/>
      <c r="I166" s="151"/>
      <c r="J166" s="151">
        <f t="shared" si="2"/>
        <v>0</v>
      </c>
      <c r="K166" s="156"/>
      <c r="L166" s="176"/>
    </row>
    <row r="167" spans="1:12">
      <c r="A167" s="177" t="s">
        <v>490</v>
      </c>
      <c r="B167" s="442" t="s">
        <v>491</v>
      </c>
      <c r="C167" s="443"/>
      <c r="D167" s="443"/>
      <c r="E167" s="444"/>
      <c r="F167" s="151"/>
      <c r="G167" s="151"/>
      <c r="H167" s="161"/>
      <c r="I167" s="151"/>
      <c r="J167" s="151">
        <f t="shared" si="2"/>
        <v>0</v>
      </c>
      <c r="K167" s="156"/>
      <c r="L167" s="176"/>
    </row>
    <row r="168" spans="1:12">
      <c r="A168" s="178"/>
      <c r="B168" s="442" t="s">
        <v>492</v>
      </c>
      <c r="C168" s="443"/>
      <c r="D168" s="443"/>
      <c r="E168" s="444"/>
      <c r="F168" s="151">
        <v>5500</v>
      </c>
      <c r="G168" s="151"/>
      <c r="H168" s="161">
        <v>5500</v>
      </c>
      <c r="I168" s="151">
        <v>5500</v>
      </c>
      <c r="J168" s="151">
        <f t="shared" si="2"/>
        <v>0</v>
      </c>
      <c r="K168" s="156"/>
      <c r="L168" s="176"/>
    </row>
    <row r="169" spans="1:12">
      <c r="A169" s="178"/>
      <c r="B169" s="442" t="s">
        <v>493</v>
      </c>
      <c r="C169" s="443"/>
      <c r="D169" s="443"/>
      <c r="E169" s="444"/>
      <c r="F169" s="151"/>
      <c r="G169" s="151"/>
      <c r="H169" s="161"/>
      <c r="I169" s="151"/>
      <c r="J169" s="151">
        <f t="shared" si="2"/>
        <v>0</v>
      </c>
      <c r="K169" s="156"/>
      <c r="L169" s="176"/>
    </row>
    <row r="170" spans="1:12">
      <c r="A170" s="178"/>
      <c r="B170" s="442" t="s">
        <v>494</v>
      </c>
      <c r="C170" s="443"/>
      <c r="D170" s="443"/>
      <c r="E170" s="444"/>
      <c r="F170" s="151"/>
      <c r="G170" s="151"/>
      <c r="H170" s="161"/>
      <c r="I170" s="151"/>
      <c r="J170" s="151">
        <f t="shared" si="2"/>
        <v>0</v>
      </c>
      <c r="K170" s="156"/>
      <c r="L170" s="176"/>
    </row>
    <row r="171" spans="1:12">
      <c r="A171" s="178"/>
      <c r="B171" s="442" t="s">
        <v>495</v>
      </c>
      <c r="C171" s="443"/>
      <c r="D171" s="443"/>
      <c r="E171" s="444"/>
      <c r="F171" s="151">
        <v>400</v>
      </c>
      <c r="G171" s="151"/>
      <c r="H171" s="161">
        <v>400</v>
      </c>
      <c r="I171" s="151">
        <v>400</v>
      </c>
      <c r="J171" s="151">
        <f t="shared" si="2"/>
        <v>0</v>
      </c>
      <c r="K171" s="156"/>
      <c r="L171" s="176"/>
    </row>
    <row r="172" spans="1:12">
      <c r="A172" s="178"/>
      <c r="B172" s="442" t="s">
        <v>496</v>
      </c>
      <c r="C172" s="443"/>
      <c r="D172" s="443"/>
      <c r="E172" s="444"/>
      <c r="F172" s="151"/>
      <c r="G172" s="151"/>
      <c r="H172" s="161"/>
      <c r="I172" s="151"/>
      <c r="J172" s="151">
        <f t="shared" si="2"/>
        <v>0</v>
      </c>
      <c r="K172" s="156"/>
      <c r="L172" s="176"/>
    </row>
    <row r="173" spans="1:12">
      <c r="A173" s="178"/>
      <c r="B173" s="442" t="s">
        <v>497</v>
      </c>
      <c r="C173" s="443"/>
      <c r="D173" s="443"/>
      <c r="E173" s="444"/>
      <c r="F173" s="151">
        <v>10000</v>
      </c>
      <c r="G173" s="151"/>
      <c r="H173" s="161">
        <v>10000</v>
      </c>
      <c r="I173" s="151">
        <v>10000</v>
      </c>
      <c r="J173" s="151">
        <f t="shared" si="2"/>
        <v>0</v>
      </c>
      <c r="K173" s="156"/>
      <c r="L173" s="176"/>
    </row>
    <row r="174" spans="1:12">
      <c r="A174" s="178"/>
      <c r="B174" s="442" t="s">
        <v>498</v>
      </c>
      <c r="C174" s="443"/>
      <c r="D174" s="443"/>
      <c r="E174" s="444"/>
      <c r="F174" s="151"/>
      <c r="G174" s="151"/>
      <c r="H174" s="161"/>
      <c r="I174" s="151"/>
      <c r="J174" s="151">
        <f t="shared" si="2"/>
        <v>0</v>
      </c>
      <c r="K174" s="156"/>
      <c r="L174" s="176"/>
    </row>
    <row r="175" spans="1:12">
      <c r="A175" s="178"/>
      <c r="B175" s="458" t="s">
        <v>1017</v>
      </c>
      <c r="C175" s="443"/>
      <c r="D175" s="443"/>
      <c r="E175" s="444"/>
      <c r="F175" s="151">
        <v>400</v>
      </c>
      <c r="G175" s="151"/>
      <c r="H175" s="161">
        <v>400</v>
      </c>
      <c r="I175" s="151">
        <v>400</v>
      </c>
      <c r="J175" s="151">
        <f t="shared" si="2"/>
        <v>0</v>
      </c>
      <c r="K175" s="156"/>
      <c r="L175" s="176"/>
    </row>
    <row r="176" spans="1:12">
      <c r="A176" s="178"/>
      <c r="B176" s="442" t="s">
        <v>499</v>
      </c>
      <c r="C176" s="443"/>
      <c r="D176" s="443"/>
      <c r="E176" s="444"/>
      <c r="F176" s="151"/>
      <c r="G176" s="151"/>
      <c r="H176" s="161"/>
      <c r="I176" s="151"/>
      <c r="J176" s="151">
        <f t="shared" si="2"/>
        <v>0</v>
      </c>
      <c r="K176" s="156"/>
      <c r="L176" s="176"/>
    </row>
    <row r="177" spans="1:12">
      <c r="A177" s="178"/>
      <c r="B177" s="442" t="s">
        <v>500</v>
      </c>
      <c r="C177" s="443"/>
      <c r="D177" s="443"/>
      <c r="E177" s="444"/>
      <c r="F177" s="151"/>
      <c r="G177" s="151"/>
      <c r="H177" s="161"/>
      <c r="I177" s="151"/>
      <c r="J177" s="151">
        <f t="shared" si="2"/>
        <v>0</v>
      </c>
      <c r="K177" s="156"/>
      <c r="L177" s="176"/>
    </row>
    <row r="178" spans="1:12">
      <c r="A178" s="178"/>
      <c r="B178" s="442" t="s">
        <v>501</v>
      </c>
      <c r="C178" s="443"/>
      <c r="D178" s="443"/>
      <c r="E178" s="444"/>
      <c r="F178" s="151">
        <v>8500</v>
      </c>
      <c r="G178" s="151"/>
      <c r="H178" s="161">
        <v>8500</v>
      </c>
      <c r="I178" s="151">
        <v>8500</v>
      </c>
      <c r="J178" s="151">
        <f t="shared" si="2"/>
        <v>0</v>
      </c>
      <c r="K178" s="156"/>
      <c r="L178" s="176"/>
    </row>
    <row r="179" spans="1:12">
      <c r="A179" s="178"/>
      <c r="B179" s="336" t="s">
        <v>502</v>
      </c>
      <c r="C179" s="327"/>
      <c r="D179" s="327"/>
      <c r="E179" s="328"/>
      <c r="F179" s="151">
        <v>5000</v>
      </c>
      <c r="G179" s="151"/>
      <c r="H179" s="161">
        <v>5000</v>
      </c>
      <c r="I179" s="151">
        <v>5000</v>
      </c>
      <c r="J179" s="151">
        <f t="shared" si="2"/>
        <v>0</v>
      </c>
      <c r="K179" s="156"/>
      <c r="L179" s="176"/>
    </row>
    <row r="180" spans="1:12">
      <c r="A180" s="178"/>
      <c r="B180" s="442"/>
      <c r="C180" s="443"/>
      <c r="D180" s="443"/>
      <c r="E180" s="444"/>
      <c r="F180" s="151"/>
      <c r="G180" s="151"/>
      <c r="H180" s="161"/>
      <c r="I180" s="151"/>
      <c r="J180" s="151">
        <f t="shared" si="2"/>
        <v>0</v>
      </c>
      <c r="K180" s="156"/>
      <c r="L180" s="176"/>
    </row>
    <row r="181" spans="1:12">
      <c r="A181" s="177" t="s">
        <v>234</v>
      </c>
      <c r="B181" s="442" t="s">
        <v>235</v>
      </c>
      <c r="C181" s="443"/>
      <c r="D181" s="443"/>
      <c r="E181" s="444"/>
      <c r="F181" s="151">
        <v>6200</v>
      </c>
      <c r="G181" s="151"/>
      <c r="H181" s="161">
        <v>6200</v>
      </c>
      <c r="I181" s="151">
        <v>2700</v>
      </c>
      <c r="J181" s="151">
        <f t="shared" si="2"/>
        <v>3500</v>
      </c>
      <c r="K181" s="156"/>
      <c r="L181" s="176"/>
    </row>
    <row r="182" spans="1:12">
      <c r="A182" s="178"/>
      <c r="B182" s="442" t="s">
        <v>236</v>
      </c>
      <c r="C182" s="443"/>
      <c r="D182" s="443"/>
      <c r="E182" s="444"/>
      <c r="F182" s="151"/>
      <c r="G182" s="151"/>
      <c r="H182" s="161"/>
      <c r="I182" s="151"/>
      <c r="J182" s="151">
        <f t="shared" si="2"/>
        <v>0</v>
      </c>
      <c r="K182" s="156"/>
      <c r="L182" s="176"/>
    </row>
    <row r="183" spans="1:12">
      <c r="A183" s="178"/>
      <c r="B183" s="442" t="s">
        <v>1137</v>
      </c>
      <c r="C183" s="443"/>
      <c r="D183" s="443"/>
      <c r="E183" s="444"/>
      <c r="F183" s="151"/>
      <c r="G183" s="151"/>
      <c r="H183" s="161"/>
      <c r="I183" s="151"/>
      <c r="J183" s="151">
        <f t="shared" si="2"/>
        <v>0</v>
      </c>
      <c r="K183" s="156"/>
      <c r="L183" s="176"/>
    </row>
    <row r="184" spans="1:12">
      <c r="A184" s="178"/>
      <c r="B184" s="442" t="s">
        <v>893</v>
      </c>
      <c r="C184" s="443"/>
      <c r="D184" s="443"/>
      <c r="E184" s="444"/>
      <c r="F184" s="151">
        <v>21680</v>
      </c>
      <c r="G184" s="151"/>
      <c r="H184" s="161">
        <v>21680</v>
      </c>
      <c r="I184" s="151">
        <v>21680</v>
      </c>
      <c r="J184" s="151">
        <f t="shared" si="2"/>
        <v>0</v>
      </c>
      <c r="K184" s="156"/>
      <c r="L184" s="176"/>
    </row>
    <row r="185" spans="1:12">
      <c r="A185" s="178"/>
      <c r="B185" s="442" t="s">
        <v>962</v>
      </c>
      <c r="C185" s="443"/>
      <c r="D185" s="443"/>
      <c r="E185" s="444"/>
      <c r="F185" s="151">
        <v>9360</v>
      </c>
      <c r="G185" s="151"/>
      <c r="H185" s="161">
        <v>9360</v>
      </c>
      <c r="I185" s="151">
        <v>9360</v>
      </c>
      <c r="J185" s="151">
        <f t="shared" si="2"/>
        <v>0</v>
      </c>
      <c r="K185" s="156"/>
      <c r="L185" s="176"/>
    </row>
    <row r="186" spans="1:12">
      <c r="A186" s="178"/>
      <c r="B186" s="442" t="s">
        <v>899</v>
      </c>
      <c r="C186" s="443"/>
      <c r="D186" s="443"/>
      <c r="E186" s="444"/>
      <c r="F186" s="151">
        <v>35200</v>
      </c>
      <c r="G186" s="151"/>
      <c r="H186" s="161">
        <v>35200</v>
      </c>
      <c r="I186" s="151">
        <v>35200</v>
      </c>
      <c r="J186" s="151">
        <f t="shared" si="2"/>
        <v>0</v>
      </c>
      <c r="K186" s="156"/>
      <c r="L186" s="176"/>
    </row>
    <row r="187" spans="1:12">
      <c r="A187" s="178"/>
      <c r="B187" s="442" t="s">
        <v>894</v>
      </c>
      <c r="C187" s="443"/>
      <c r="D187" s="443"/>
      <c r="E187" s="444"/>
      <c r="F187" s="151"/>
      <c r="G187" s="151"/>
      <c r="H187" s="161"/>
      <c r="I187" s="151"/>
      <c r="J187" s="151">
        <f t="shared" si="2"/>
        <v>0</v>
      </c>
      <c r="K187" s="156"/>
      <c r="L187" s="176"/>
    </row>
    <row r="188" spans="1:12">
      <c r="A188" s="178"/>
      <c r="B188" s="442" t="s">
        <v>237</v>
      </c>
      <c r="C188" s="443"/>
      <c r="D188" s="443"/>
      <c r="E188" s="444"/>
      <c r="F188" s="151">
        <v>4200</v>
      </c>
      <c r="G188" s="151"/>
      <c r="H188" s="161">
        <v>4200</v>
      </c>
      <c r="I188" s="151">
        <v>3500</v>
      </c>
      <c r="J188" s="151">
        <f t="shared" si="2"/>
        <v>700</v>
      </c>
      <c r="K188" s="156"/>
      <c r="L188" s="176"/>
    </row>
    <row r="189" spans="1:12">
      <c r="A189" s="178"/>
      <c r="B189" s="442" t="s">
        <v>1138</v>
      </c>
      <c r="C189" s="443"/>
      <c r="D189" s="443"/>
      <c r="E189" s="444"/>
      <c r="F189" s="151"/>
      <c r="G189" s="151"/>
      <c r="H189" s="161"/>
      <c r="I189" s="151"/>
      <c r="J189" s="151">
        <f t="shared" si="2"/>
        <v>0</v>
      </c>
      <c r="K189" s="156"/>
      <c r="L189" s="176"/>
    </row>
    <row r="190" spans="1:12">
      <c r="A190" s="178"/>
      <c r="B190" s="442" t="s">
        <v>938</v>
      </c>
      <c r="C190" s="443"/>
      <c r="D190" s="443"/>
      <c r="E190" s="444"/>
      <c r="F190" s="151"/>
      <c r="G190" s="151"/>
      <c r="H190" s="161"/>
      <c r="I190" s="151"/>
      <c r="J190" s="151">
        <f t="shared" si="2"/>
        <v>0</v>
      </c>
      <c r="K190" s="156"/>
      <c r="L190" s="176"/>
    </row>
    <row r="191" spans="1:12">
      <c r="A191" s="178"/>
      <c r="B191" s="442" t="s">
        <v>238</v>
      </c>
      <c r="C191" s="443"/>
      <c r="D191" s="443"/>
      <c r="E191" s="444"/>
      <c r="F191" s="151"/>
      <c r="G191" s="151"/>
      <c r="H191" s="161"/>
      <c r="I191" s="151"/>
      <c r="J191" s="151">
        <f t="shared" si="2"/>
        <v>0</v>
      </c>
      <c r="K191" s="156"/>
      <c r="L191" s="176"/>
    </row>
    <row r="192" spans="1:12">
      <c r="A192" s="178"/>
      <c r="B192" s="442" t="s">
        <v>239</v>
      </c>
      <c r="C192" s="443"/>
      <c r="D192" s="443"/>
      <c r="E192" s="444"/>
      <c r="F192" s="151">
        <v>14800</v>
      </c>
      <c r="G192" s="151"/>
      <c r="H192" s="161">
        <v>14800</v>
      </c>
      <c r="I192" s="151">
        <v>13800</v>
      </c>
      <c r="J192" s="151">
        <f t="shared" si="2"/>
        <v>1000</v>
      </c>
      <c r="K192" s="156"/>
      <c r="L192" s="176"/>
    </row>
    <row r="193" spans="1:12">
      <c r="A193" s="178"/>
      <c r="B193" s="442" t="s">
        <v>240</v>
      </c>
      <c r="C193" s="443"/>
      <c r="D193" s="443"/>
      <c r="E193" s="444"/>
      <c r="F193" s="151">
        <v>2200</v>
      </c>
      <c r="G193" s="151"/>
      <c r="H193" s="161">
        <v>2200</v>
      </c>
      <c r="I193" s="151">
        <v>2200</v>
      </c>
      <c r="J193" s="151">
        <f t="shared" si="2"/>
        <v>0</v>
      </c>
      <c r="K193" s="156"/>
      <c r="L193" s="176"/>
    </row>
    <row r="194" spans="1:12">
      <c r="A194" s="178"/>
      <c r="B194" s="442" t="s">
        <v>241</v>
      </c>
      <c r="C194" s="443"/>
      <c r="D194" s="443"/>
      <c r="E194" s="444"/>
      <c r="F194" s="151">
        <v>2500</v>
      </c>
      <c r="G194" s="151"/>
      <c r="H194" s="161">
        <v>2500</v>
      </c>
      <c r="I194" s="151">
        <v>2500</v>
      </c>
      <c r="J194" s="151">
        <f t="shared" si="2"/>
        <v>0</v>
      </c>
      <c r="K194" s="156"/>
      <c r="L194" s="176"/>
    </row>
    <row r="195" spans="1:12">
      <c r="A195" s="178"/>
      <c r="B195" s="442" t="s">
        <v>242</v>
      </c>
      <c r="C195" s="443"/>
      <c r="D195" s="443"/>
      <c r="E195" s="444"/>
      <c r="F195" s="151"/>
      <c r="G195" s="151"/>
      <c r="H195" s="161"/>
      <c r="I195" s="151"/>
      <c r="J195" s="151">
        <f t="shared" si="2"/>
        <v>0</v>
      </c>
      <c r="K195" s="156"/>
      <c r="L195" s="176"/>
    </row>
    <row r="196" spans="1:12">
      <c r="A196" s="178"/>
      <c r="B196" s="458" t="s">
        <v>1064</v>
      </c>
      <c r="C196" s="443"/>
      <c r="D196" s="443"/>
      <c r="E196" s="444"/>
      <c r="F196" s="151"/>
      <c r="G196" s="151"/>
      <c r="H196" s="161"/>
      <c r="I196" s="151"/>
      <c r="J196" s="151">
        <f t="shared" si="2"/>
        <v>0</v>
      </c>
      <c r="K196" s="156"/>
      <c r="L196" s="176"/>
    </row>
    <row r="197" spans="1:12">
      <c r="A197" s="178"/>
      <c r="B197" s="458" t="s">
        <v>243</v>
      </c>
      <c r="C197" s="443"/>
      <c r="D197" s="443"/>
      <c r="E197" s="444"/>
      <c r="F197" s="151">
        <v>1700</v>
      </c>
      <c r="G197" s="151"/>
      <c r="H197" s="161">
        <v>1700</v>
      </c>
      <c r="I197" s="151">
        <v>1700</v>
      </c>
      <c r="J197" s="151">
        <f t="shared" si="2"/>
        <v>0</v>
      </c>
      <c r="K197" s="156"/>
      <c r="L197" s="176"/>
    </row>
    <row r="198" spans="1:12">
      <c r="A198" s="178"/>
      <c r="B198" s="442" t="s">
        <v>939</v>
      </c>
      <c r="C198" s="443"/>
      <c r="D198" s="443"/>
      <c r="E198" s="444"/>
      <c r="F198" s="151"/>
      <c r="G198" s="151"/>
      <c r="H198" s="161"/>
      <c r="I198" s="151"/>
      <c r="J198" s="151">
        <f t="shared" si="2"/>
        <v>0</v>
      </c>
      <c r="K198" s="156"/>
      <c r="L198" s="176"/>
    </row>
    <row r="199" spans="1:12">
      <c r="A199" s="178"/>
      <c r="B199" s="442" t="s">
        <v>244</v>
      </c>
      <c r="C199" s="443"/>
      <c r="D199" s="443"/>
      <c r="E199" s="444"/>
      <c r="F199" s="151"/>
      <c r="G199" s="151"/>
      <c r="H199" s="161"/>
      <c r="I199" s="151"/>
      <c r="J199" s="151">
        <f t="shared" si="2"/>
        <v>0</v>
      </c>
      <c r="K199" s="156"/>
      <c r="L199" s="176"/>
    </row>
    <row r="200" spans="1:12">
      <c r="A200" s="178"/>
      <c r="B200" s="442" t="s">
        <v>245</v>
      </c>
      <c r="C200" s="443"/>
      <c r="D200" s="443"/>
      <c r="E200" s="444"/>
      <c r="F200" s="151"/>
      <c r="G200" s="151"/>
      <c r="H200" s="161"/>
      <c r="I200" s="151"/>
      <c r="J200" s="151">
        <f t="shared" si="2"/>
        <v>0</v>
      </c>
      <c r="K200" s="156"/>
      <c r="L200" s="176"/>
    </row>
    <row r="201" spans="1:12">
      <c r="A201" s="178"/>
      <c r="B201" s="442" t="s">
        <v>246</v>
      </c>
      <c r="C201" s="443"/>
      <c r="D201" s="443"/>
      <c r="E201" s="444"/>
      <c r="F201" s="151"/>
      <c r="G201" s="151"/>
      <c r="H201" s="161"/>
      <c r="I201" s="151"/>
      <c r="J201" s="151">
        <f t="shared" si="2"/>
        <v>0</v>
      </c>
      <c r="K201" s="156"/>
      <c r="L201" s="176"/>
    </row>
    <row r="202" spans="1:12">
      <c r="A202" s="178"/>
      <c r="B202" s="442" t="s">
        <v>247</v>
      </c>
      <c r="C202" s="443"/>
      <c r="D202" s="443"/>
      <c r="E202" s="444"/>
      <c r="F202" s="151"/>
      <c r="G202" s="151"/>
      <c r="H202" s="161"/>
      <c r="I202" s="151"/>
      <c r="J202" s="151">
        <f t="shared" si="2"/>
        <v>0</v>
      </c>
      <c r="K202" s="156"/>
      <c r="L202" s="176"/>
    </row>
    <row r="203" spans="1:12">
      <c r="A203" s="178"/>
      <c r="B203" s="442" t="s">
        <v>248</v>
      </c>
      <c r="C203" s="443"/>
      <c r="D203" s="443"/>
      <c r="E203" s="444"/>
      <c r="F203" s="151"/>
      <c r="G203" s="151"/>
      <c r="H203" s="161"/>
      <c r="I203" s="151"/>
      <c r="J203" s="151">
        <f t="shared" si="2"/>
        <v>0</v>
      </c>
      <c r="K203" s="156"/>
      <c r="L203" s="176"/>
    </row>
    <row r="204" spans="1:12">
      <c r="A204" s="178"/>
      <c r="B204" s="442" t="s">
        <v>249</v>
      </c>
      <c r="C204" s="443"/>
      <c r="D204" s="443"/>
      <c r="E204" s="444"/>
      <c r="F204" s="151"/>
      <c r="G204" s="151"/>
      <c r="H204" s="161"/>
      <c r="I204" s="151"/>
      <c r="J204" s="151">
        <f t="shared" si="2"/>
        <v>0</v>
      </c>
      <c r="K204" s="156"/>
      <c r="L204" s="176"/>
    </row>
    <row r="205" spans="1:12">
      <c r="A205" s="178"/>
      <c r="B205" s="442" t="s">
        <v>250</v>
      </c>
      <c r="C205" s="443"/>
      <c r="D205" s="443"/>
      <c r="E205" s="444"/>
      <c r="F205" s="151"/>
      <c r="G205" s="151"/>
      <c r="H205" s="161"/>
      <c r="I205" s="151"/>
      <c r="J205" s="151">
        <f t="shared" si="2"/>
        <v>0</v>
      </c>
      <c r="K205" s="156"/>
      <c r="L205" s="176"/>
    </row>
    <row r="206" spans="1:12">
      <c r="A206" s="178"/>
      <c r="B206" s="442" t="s">
        <v>251</v>
      </c>
      <c r="C206" s="443"/>
      <c r="D206" s="443"/>
      <c r="E206" s="444"/>
      <c r="F206" s="151"/>
      <c r="G206" s="151"/>
      <c r="H206" s="161"/>
      <c r="I206" s="151"/>
      <c r="J206" s="151">
        <f t="shared" si="2"/>
        <v>0</v>
      </c>
      <c r="K206" s="156"/>
      <c r="L206" s="176"/>
    </row>
    <row r="207" spans="1:12">
      <c r="A207" s="178"/>
      <c r="B207" s="442" t="s">
        <v>252</v>
      </c>
      <c r="C207" s="443"/>
      <c r="D207" s="443"/>
      <c r="E207" s="444"/>
      <c r="F207" s="151"/>
      <c r="G207" s="151"/>
      <c r="H207" s="161"/>
      <c r="I207" s="151"/>
      <c r="J207" s="151">
        <f t="shared" si="2"/>
        <v>0</v>
      </c>
      <c r="K207" s="156"/>
      <c r="L207" s="176"/>
    </row>
    <row r="208" spans="1:12">
      <c r="A208" s="178"/>
      <c r="B208" s="442" t="s">
        <v>253</v>
      </c>
      <c r="C208" s="443"/>
      <c r="D208" s="443"/>
      <c r="E208" s="444"/>
      <c r="F208" s="151">
        <v>2200</v>
      </c>
      <c r="G208" s="151"/>
      <c r="H208" s="161">
        <v>2200</v>
      </c>
      <c r="I208" s="151">
        <v>1900</v>
      </c>
      <c r="J208" s="151">
        <f t="shared" si="2"/>
        <v>300</v>
      </c>
      <c r="K208" s="156"/>
      <c r="L208" s="176"/>
    </row>
    <row r="209" spans="1:12">
      <c r="A209" s="178"/>
      <c r="B209" s="458" t="s">
        <v>254</v>
      </c>
      <c r="C209" s="443"/>
      <c r="D209" s="443"/>
      <c r="E209" s="444"/>
      <c r="F209" s="151">
        <v>2900</v>
      </c>
      <c r="G209" s="151"/>
      <c r="H209" s="161">
        <v>2900</v>
      </c>
      <c r="I209" s="151">
        <v>1400</v>
      </c>
      <c r="J209" s="151">
        <f t="shared" ref="J209:J273" si="3">(H209-I209)</f>
        <v>1500</v>
      </c>
      <c r="K209" s="156"/>
      <c r="L209" s="176"/>
    </row>
    <row r="210" spans="1:12">
      <c r="A210" s="178"/>
      <c r="B210" s="442" t="s">
        <v>255</v>
      </c>
      <c r="C210" s="443"/>
      <c r="D210" s="443"/>
      <c r="E210" s="444"/>
      <c r="F210" s="151"/>
      <c r="G210" s="151"/>
      <c r="H210" s="161"/>
      <c r="I210" s="151"/>
      <c r="J210" s="151">
        <f t="shared" si="3"/>
        <v>0</v>
      </c>
      <c r="K210" s="156"/>
      <c r="L210" s="176"/>
    </row>
    <row r="211" spans="1:12">
      <c r="A211" s="178"/>
      <c r="B211" s="442" t="s">
        <v>256</v>
      </c>
      <c r="C211" s="443"/>
      <c r="D211" s="443"/>
      <c r="E211" s="444"/>
      <c r="F211" s="151"/>
      <c r="G211" s="151"/>
      <c r="H211" s="161"/>
      <c r="I211" s="151"/>
      <c r="J211" s="151">
        <f t="shared" si="3"/>
        <v>0</v>
      </c>
      <c r="K211" s="156"/>
      <c r="L211" s="176"/>
    </row>
    <row r="212" spans="1:12">
      <c r="A212" s="178"/>
      <c r="B212" s="442" t="s">
        <v>257</v>
      </c>
      <c r="C212" s="443"/>
      <c r="D212" s="443"/>
      <c r="E212" s="444"/>
      <c r="F212" s="151">
        <v>2700</v>
      </c>
      <c r="G212" s="151"/>
      <c r="H212" s="161">
        <v>2700</v>
      </c>
      <c r="I212" s="151">
        <v>2700</v>
      </c>
      <c r="J212" s="151">
        <f t="shared" si="3"/>
        <v>0</v>
      </c>
      <c r="K212" s="156"/>
      <c r="L212" s="176"/>
    </row>
    <row r="213" spans="1:12">
      <c r="A213" s="178"/>
      <c r="B213" s="442" t="s">
        <v>258</v>
      </c>
      <c r="C213" s="443"/>
      <c r="D213" s="443"/>
      <c r="E213" s="444"/>
      <c r="F213" s="151">
        <v>26700</v>
      </c>
      <c r="G213" s="151"/>
      <c r="H213" s="161">
        <v>26700</v>
      </c>
      <c r="I213" s="151">
        <v>26700</v>
      </c>
      <c r="J213" s="151">
        <f t="shared" si="3"/>
        <v>0</v>
      </c>
      <c r="K213" s="156"/>
      <c r="L213" s="176"/>
    </row>
    <row r="214" spans="1:12">
      <c r="A214" s="178"/>
      <c r="B214" s="442" t="s">
        <v>259</v>
      </c>
      <c r="C214" s="443"/>
      <c r="D214" s="443"/>
      <c r="E214" s="444"/>
      <c r="F214" s="151">
        <v>2700</v>
      </c>
      <c r="G214" s="151"/>
      <c r="H214" s="161">
        <v>2700</v>
      </c>
      <c r="I214" s="151">
        <v>2700</v>
      </c>
      <c r="J214" s="151">
        <f t="shared" si="3"/>
        <v>0</v>
      </c>
      <c r="K214" s="156"/>
      <c r="L214" s="176"/>
    </row>
    <row r="215" spans="1:12">
      <c r="A215" s="178"/>
      <c r="B215" s="442" t="s">
        <v>260</v>
      </c>
      <c r="C215" s="443"/>
      <c r="D215" s="443"/>
      <c r="E215" s="444"/>
      <c r="F215" s="151">
        <v>900</v>
      </c>
      <c r="G215" s="185"/>
      <c r="H215" s="161">
        <v>900</v>
      </c>
      <c r="I215" s="151">
        <v>600</v>
      </c>
      <c r="J215" s="151">
        <f t="shared" si="3"/>
        <v>300</v>
      </c>
      <c r="K215" s="156"/>
      <c r="L215" s="176"/>
    </row>
    <row r="216" spans="1:12">
      <c r="A216" s="178"/>
      <c r="B216" s="442" t="s">
        <v>261</v>
      </c>
      <c r="C216" s="443"/>
      <c r="D216" s="443"/>
      <c r="E216" s="444"/>
      <c r="F216" s="151">
        <v>1800</v>
      </c>
      <c r="G216" s="185"/>
      <c r="H216" s="161">
        <v>1800</v>
      </c>
      <c r="I216" s="151">
        <v>1500</v>
      </c>
      <c r="J216" s="151">
        <f t="shared" si="3"/>
        <v>300</v>
      </c>
      <c r="K216" s="156"/>
      <c r="L216" s="176"/>
    </row>
    <row r="217" spans="1:12">
      <c r="A217" s="178"/>
      <c r="B217" s="442" t="s">
        <v>262</v>
      </c>
      <c r="C217" s="443"/>
      <c r="D217" s="443"/>
      <c r="E217" s="444"/>
      <c r="F217" s="151">
        <v>600</v>
      </c>
      <c r="G217" s="151"/>
      <c r="H217" s="161">
        <v>600</v>
      </c>
      <c r="I217" s="151">
        <v>600</v>
      </c>
      <c r="J217" s="151">
        <f t="shared" si="3"/>
        <v>0</v>
      </c>
      <c r="K217" s="156"/>
      <c r="L217" s="176"/>
    </row>
    <row r="218" spans="1:12">
      <c r="A218" s="178"/>
      <c r="B218" s="442" t="s">
        <v>263</v>
      </c>
      <c r="C218" s="443"/>
      <c r="D218" s="443"/>
      <c r="E218" s="444"/>
      <c r="F218" s="151"/>
      <c r="G218" s="151"/>
      <c r="H218" s="161"/>
      <c r="I218" s="151"/>
      <c r="J218" s="151">
        <f t="shared" si="3"/>
        <v>0</v>
      </c>
      <c r="K218" s="156"/>
      <c r="L218" s="176"/>
    </row>
    <row r="219" spans="1:12">
      <c r="A219" s="178"/>
      <c r="B219" s="442" t="s">
        <v>264</v>
      </c>
      <c r="C219" s="443"/>
      <c r="D219" s="443"/>
      <c r="E219" s="444"/>
      <c r="F219" s="151">
        <v>300</v>
      </c>
      <c r="G219" s="151"/>
      <c r="H219" s="161">
        <v>300</v>
      </c>
      <c r="I219" s="151">
        <v>300</v>
      </c>
      <c r="J219" s="151">
        <f t="shared" si="3"/>
        <v>0</v>
      </c>
      <c r="K219" s="156"/>
      <c r="L219" s="176"/>
    </row>
    <row r="220" spans="1:12">
      <c r="A220" s="178"/>
      <c r="B220" s="442" t="s">
        <v>265</v>
      </c>
      <c r="C220" s="443"/>
      <c r="D220" s="443"/>
      <c r="E220" s="444"/>
      <c r="F220" s="151"/>
      <c r="G220" s="151"/>
      <c r="H220" s="161"/>
      <c r="I220" s="151"/>
      <c r="J220" s="151">
        <f t="shared" si="3"/>
        <v>0</v>
      </c>
      <c r="K220" s="156"/>
      <c r="L220" s="176"/>
    </row>
    <row r="221" spans="1:12">
      <c r="A221" s="178"/>
      <c r="B221" s="442" t="s">
        <v>266</v>
      </c>
      <c r="C221" s="443"/>
      <c r="D221" s="443"/>
      <c r="E221" s="444"/>
      <c r="F221" s="151"/>
      <c r="G221" s="151"/>
      <c r="H221" s="161"/>
      <c r="I221" s="151"/>
      <c r="J221" s="151">
        <f t="shared" si="3"/>
        <v>0</v>
      </c>
      <c r="K221" s="156"/>
      <c r="L221" s="176"/>
    </row>
    <row r="222" spans="1:12">
      <c r="A222" s="178"/>
      <c r="B222" s="442" t="s">
        <v>503</v>
      </c>
      <c r="C222" s="443"/>
      <c r="D222" s="443"/>
      <c r="E222" s="444"/>
      <c r="F222" s="151"/>
      <c r="G222" s="151"/>
      <c r="H222" s="161"/>
      <c r="I222" s="151"/>
      <c r="J222" s="151">
        <f t="shared" si="3"/>
        <v>0</v>
      </c>
      <c r="K222" s="156"/>
      <c r="L222" s="176"/>
    </row>
    <row r="223" spans="1:12">
      <c r="A223" s="178"/>
      <c r="B223" s="442" t="s">
        <v>267</v>
      </c>
      <c r="C223" s="443"/>
      <c r="D223" s="443"/>
      <c r="E223" s="444"/>
      <c r="F223" s="151">
        <v>51500</v>
      </c>
      <c r="G223" s="185"/>
      <c r="H223" s="161">
        <v>51500</v>
      </c>
      <c r="I223" s="151">
        <v>51500</v>
      </c>
      <c r="J223" s="151">
        <f t="shared" si="3"/>
        <v>0</v>
      </c>
      <c r="K223" s="156"/>
      <c r="L223" s="176"/>
    </row>
    <row r="224" spans="1:12">
      <c r="A224" s="178"/>
      <c r="B224" s="442" t="s">
        <v>268</v>
      </c>
      <c r="C224" s="443"/>
      <c r="D224" s="443"/>
      <c r="E224" s="444"/>
      <c r="F224" s="151">
        <v>206000</v>
      </c>
      <c r="G224" s="185"/>
      <c r="H224" s="161">
        <v>206000</v>
      </c>
      <c r="I224" s="151">
        <v>206000</v>
      </c>
      <c r="J224" s="151">
        <f t="shared" si="3"/>
        <v>0</v>
      </c>
      <c r="K224" s="156"/>
      <c r="L224" s="176"/>
    </row>
    <row r="225" spans="1:12">
      <c r="A225" s="178"/>
      <c r="B225" s="442" t="s">
        <v>1139</v>
      </c>
      <c r="C225" s="443"/>
      <c r="D225" s="443"/>
      <c r="E225" s="444"/>
      <c r="F225" s="151"/>
      <c r="G225" s="185"/>
      <c r="H225" s="161"/>
      <c r="I225" s="151"/>
      <c r="J225" s="151">
        <f t="shared" si="3"/>
        <v>0</v>
      </c>
      <c r="K225" s="156"/>
      <c r="L225" s="176"/>
    </row>
    <row r="226" spans="1:12">
      <c r="A226" s="178"/>
      <c r="B226" s="442" t="s">
        <v>269</v>
      </c>
      <c r="C226" s="443"/>
      <c r="D226" s="443"/>
      <c r="E226" s="444"/>
      <c r="F226" s="151">
        <v>4000</v>
      </c>
      <c r="G226" s="185"/>
      <c r="H226" s="161">
        <v>4000</v>
      </c>
      <c r="I226" s="151">
        <v>4000</v>
      </c>
      <c r="J226" s="151">
        <f t="shared" si="3"/>
        <v>0</v>
      </c>
      <c r="K226" s="156"/>
      <c r="L226" s="176"/>
    </row>
    <row r="227" spans="1:12">
      <c r="A227" s="178"/>
      <c r="B227" s="442" t="s">
        <v>270</v>
      </c>
      <c r="C227" s="443"/>
      <c r="D227" s="443"/>
      <c r="E227" s="444"/>
      <c r="F227" s="151">
        <v>10400</v>
      </c>
      <c r="G227" s="185"/>
      <c r="H227" s="161">
        <v>10400</v>
      </c>
      <c r="I227" s="151">
        <v>10400</v>
      </c>
      <c r="J227" s="151">
        <f t="shared" si="3"/>
        <v>0</v>
      </c>
      <c r="K227" s="156"/>
      <c r="L227" s="176"/>
    </row>
    <row r="228" spans="1:12">
      <c r="A228" s="178"/>
      <c r="B228" s="442" t="s">
        <v>271</v>
      </c>
      <c r="C228" s="443"/>
      <c r="D228" s="443"/>
      <c r="E228" s="444"/>
      <c r="F228" s="151">
        <v>34000</v>
      </c>
      <c r="G228" s="185"/>
      <c r="H228" s="161">
        <v>34000</v>
      </c>
      <c r="I228" s="151">
        <v>34000</v>
      </c>
      <c r="J228" s="151">
        <f t="shared" si="3"/>
        <v>0</v>
      </c>
      <c r="K228" s="156"/>
      <c r="L228" s="176"/>
    </row>
    <row r="229" spans="1:12">
      <c r="A229" s="178"/>
      <c r="B229" s="442" t="s">
        <v>272</v>
      </c>
      <c r="C229" s="443"/>
      <c r="D229" s="443"/>
      <c r="E229" s="444"/>
      <c r="F229" s="151">
        <v>28400</v>
      </c>
      <c r="G229" s="185"/>
      <c r="H229" s="161">
        <v>28400</v>
      </c>
      <c r="I229" s="151">
        <v>28400</v>
      </c>
      <c r="J229" s="151">
        <f t="shared" si="3"/>
        <v>0</v>
      </c>
      <c r="K229" s="156"/>
      <c r="L229" s="176"/>
    </row>
    <row r="230" spans="1:12">
      <c r="A230" s="178"/>
      <c r="B230" s="442" t="s">
        <v>273</v>
      </c>
      <c r="C230" s="443"/>
      <c r="D230" s="443"/>
      <c r="E230" s="444"/>
      <c r="F230" s="151">
        <v>2200</v>
      </c>
      <c r="G230" s="151"/>
      <c r="H230" s="161">
        <v>2200</v>
      </c>
      <c r="I230" s="151">
        <v>1900</v>
      </c>
      <c r="J230" s="151">
        <f t="shared" si="3"/>
        <v>300</v>
      </c>
      <c r="K230" s="156"/>
      <c r="L230" s="176"/>
    </row>
    <row r="231" spans="1:12">
      <c r="A231" s="178"/>
      <c r="B231" s="442" t="s">
        <v>274</v>
      </c>
      <c r="C231" s="443"/>
      <c r="D231" s="443"/>
      <c r="E231" s="444"/>
      <c r="F231" s="151">
        <v>2200</v>
      </c>
      <c r="G231" s="151"/>
      <c r="H231" s="161">
        <v>2200</v>
      </c>
      <c r="I231" s="151">
        <v>2000</v>
      </c>
      <c r="J231" s="151">
        <f t="shared" si="3"/>
        <v>200</v>
      </c>
      <c r="K231" s="156"/>
      <c r="L231" s="176"/>
    </row>
    <row r="232" spans="1:12">
      <c r="A232" s="178"/>
      <c r="B232" s="442" t="s">
        <v>275</v>
      </c>
      <c r="C232" s="443"/>
      <c r="D232" s="443"/>
      <c r="E232" s="444"/>
      <c r="F232" s="151">
        <v>1120</v>
      </c>
      <c r="G232" s="151"/>
      <c r="H232" s="161">
        <v>1120</v>
      </c>
      <c r="I232" s="151">
        <v>1120</v>
      </c>
      <c r="J232" s="151">
        <f t="shared" si="3"/>
        <v>0</v>
      </c>
      <c r="K232" s="156"/>
      <c r="L232" s="176"/>
    </row>
    <row r="233" spans="1:12">
      <c r="A233" s="178"/>
      <c r="B233" s="442" t="s">
        <v>276</v>
      </c>
      <c r="C233" s="443"/>
      <c r="D233" s="443"/>
      <c r="E233" s="444"/>
      <c r="F233" s="151">
        <v>320</v>
      </c>
      <c r="G233" s="151"/>
      <c r="H233" s="161">
        <v>320</v>
      </c>
      <c r="I233" s="151">
        <v>320</v>
      </c>
      <c r="J233" s="151">
        <f t="shared" si="3"/>
        <v>0</v>
      </c>
      <c r="K233" s="156"/>
      <c r="L233" s="176"/>
    </row>
    <row r="234" spans="1:12">
      <c r="A234" s="178"/>
      <c r="B234" s="458" t="s">
        <v>277</v>
      </c>
      <c r="C234" s="443"/>
      <c r="D234" s="443"/>
      <c r="E234" s="444"/>
      <c r="F234" s="151">
        <v>2240</v>
      </c>
      <c r="G234" s="151"/>
      <c r="H234" s="161">
        <v>2240</v>
      </c>
      <c r="I234" s="151">
        <v>2240</v>
      </c>
      <c r="J234" s="151">
        <f t="shared" si="3"/>
        <v>0</v>
      </c>
      <c r="K234" s="156"/>
      <c r="L234" s="176"/>
    </row>
    <row r="235" spans="1:12">
      <c r="A235" s="178"/>
      <c r="B235" s="442" t="s">
        <v>278</v>
      </c>
      <c r="C235" s="443"/>
      <c r="D235" s="443"/>
      <c r="E235" s="444"/>
      <c r="F235" s="151">
        <v>960</v>
      </c>
      <c r="G235" s="151"/>
      <c r="H235" s="161">
        <v>960</v>
      </c>
      <c r="I235" s="151">
        <v>640</v>
      </c>
      <c r="J235" s="151">
        <f t="shared" si="3"/>
        <v>320</v>
      </c>
      <c r="K235" s="156"/>
      <c r="L235" s="176"/>
    </row>
    <row r="236" spans="1:12">
      <c r="A236" s="178"/>
      <c r="B236" s="442" t="s">
        <v>279</v>
      </c>
      <c r="C236" s="443"/>
      <c r="D236" s="443"/>
      <c r="E236" s="444"/>
      <c r="F236" s="151">
        <v>1440</v>
      </c>
      <c r="G236" s="151"/>
      <c r="H236" s="161">
        <v>1440</v>
      </c>
      <c r="I236" s="151">
        <v>1440</v>
      </c>
      <c r="J236" s="151">
        <f t="shared" si="3"/>
        <v>0</v>
      </c>
      <c r="K236" s="156"/>
      <c r="L236" s="176"/>
    </row>
    <row r="237" spans="1:12">
      <c r="A237" s="178"/>
      <c r="B237" s="442" t="s">
        <v>280</v>
      </c>
      <c r="C237" s="443"/>
      <c r="D237" s="443"/>
      <c r="E237" s="444"/>
      <c r="F237" s="161">
        <v>24000</v>
      </c>
      <c r="G237" s="151"/>
      <c r="H237" s="161">
        <v>24000</v>
      </c>
      <c r="I237" s="151">
        <v>24000</v>
      </c>
      <c r="J237" s="151">
        <f t="shared" si="3"/>
        <v>0</v>
      </c>
      <c r="K237" s="156"/>
      <c r="L237" s="176"/>
    </row>
    <row r="238" spans="1:12">
      <c r="A238" s="178"/>
      <c r="B238" s="442" t="s">
        <v>281</v>
      </c>
      <c r="C238" s="443"/>
      <c r="D238" s="443"/>
      <c r="E238" s="444"/>
      <c r="F238" s="151">
        <v>147000</v>
      </c>
      <c r="G238" s="151"/>
      <c r="H238" s="161">
        <v>147000</v>
      </c>
      <c r="I238" s="151">
        <v>117500</v>
      </c>
      <c r="J238" s="151">
        <f t="shared" si="3"/>
        <v>29500</v>
      </c>
      <c r="K238" s="156"/>
      <c r="L238" s="176"/>
    </row>
    <row r="239" spans="1:12">
      <c r="A239" s="178"/>
      <c r="B239" s="442" t="s">
        <v>940</v>
      </c>
      <c r="C239" s="443"/>
      <c r="D239" s="443"/>
      <c r="E239" s="444"/>
      <c r="F239" s="151">
        <v>37100</v>
      </c>
      <c r="G239" s="151"/>
      <c r="H239" s="161">
        <v>37100</v>
      </c>
      <c r="I239" s="151">
        <v>37100</v>
      </c>
      <c r="J239" s="151">
        <f t="shared" si="3"/>
        <v>0</v>
      </c>
      <c r="K239" s="156"/>
      <c r="L239" s="176"/>
    </row>
    <row r="240" spans="1:12">
      <c r="A240" s="178"/>
      <c r="B240" s="442" t="s">
        <v>461</v>
      </c>
      <c r="C240" s="443"/>
      <c r="D240" s="443"/>
      <c r="E240" s="444"/>
      <c r="F240" s="151"/>
      <c r="G240" s="151"/>
      <c r="H240" s="161"/>
      <c r="I240" s="151"/>
      <c r="J240" s="151">
        <f t="shared" si="3"/>
        <v>0</v>
      </c>
      <c r="K240" s="156"/>
      <c r="L240" s="176"/>
    </row>
    <row r="241" spans="1:12">
      <c r="A241" s="178"/>
      <c r="B241" s="458" t="s">
        <v>1254</v>
      </c>
      <c r="C241" s="443"/>
      <c r="D241" s="443"/>
      <c r="E241" s="444"/>
      <c r="F241" s="151"/>
      <c r="G241" s="151"/>
      <c r="H241" s="161"/>
      <c r="I241" s="151"/>
      <c r="J241" s="151">
        <f t="shared" si="3"/>
        <v>0</v>
      </c>
      <c r="K241" s="156"/>
      <c r="L241" s="176"/>
    </row>
    <row r="242" spans="1:12">
      <c r="A242" s="178"/>
      <c r="B242" s="442" t="s">
        <v>283</v>
      </c>
      <c r="C242" s="443"/>
      <c r="D242" s="443"/>
      <c r="E242" s="444"/>
      <c r="F242" s="151">
        <v>3100</v>
      </c>
      <c r="G242" s="151"/>
      <c r="H242" s="161">
        <v>3100</v>
      </c>
      <c r="I242" s="151">
        <v>3100</v>
      </c>
      <c r="J242" s="151">
        <f t="shared" si="3"/>
        <v>0</v>
      </c>
      <c r="K242" s="156"/>
      <c r="L242" s="176"/>
    </row>
    <row r="243" spans="1:12">
      <c r="A243" s="178"/>
      <c r="B243" s="442" t="s">
        <v>284</v>
      </c>
      <c r="C243" s="443"/>
      <c r="D243" s="443"/>
      <c r="E243" s="444"/>
      <c r="F243" s="151"/>
      <c r="G243" s="151"/>
      <c r="H243" s="161"/>
      <c r="I243" s="151"/>
      <c r="J243" s="151">
        <f t="shared" si="3"/>
        <v>0</v>
      </c>
      <c r="K243" s="156"/>
      <c r="L243" s="176"/>
    </row>
    <row r="244" spans="1:12">
      <c r="A244" s="178"/>
      <c r="B244" s="442" t="s">
        <v>285</v>
      </c>
      <c r="C244" s="443"/>
      <c r="D244" s="443"/>
      <c r="E244" s="444"/>
      <c r="F244" s="151">
        <v>2000</v>
      </c>
      <c r="G244" s="151"/>
      <c r="H244" s="161">
        <v>2000</v>
      </c>
      <c r="I244" s="151">
        <v>2000</v>
      </c>
      <c r="J244" s="151">
        <f t="shared" si="3"/>
        <v>0</v>
      </c>
      <c r="K244" s="156"/>
      <c r="L244" s="176"/>
    </row>
    <row r="245" spans="1:12">
      <c r="A245" s="178"/>
      <c r="B245" s="442" t="s">
        <v>286</v>
      </c>
      <c r="C245" s="443"/>
      <c r="D245" s="443"/>
      <c r="E245" s="444"/>
      <c r="F245" s="151">
        <v>1000</v>
      </c>
      <c r="G245" s="151"/>
      <c r="H245" s="161">
        <v>1000</v>
      </c>
      <c r="I245" s="151">
        <v>800</v>
      </c>
      <c r="J245" s="151">
        <f t="shared" si="3"/>
        <v>200</v>
      </c>
      <c r="K245" s="156"/>
      <c r="L245" s="176"/>
    </row>
    <row r="246" spans="1:12">
      <c r="A246" s="178"/>
      <c r="B246" s="442" t="s">
        <v>287</v>
      </c>
      <c r="C246" s="443"/>
      <c r="D246" s="443"/>
      <c r="E246" s="444"/>
      <c r="F246" s="151">
        <v>24240</v>
      </c>
      <c r="G246" s="151"/>
      <c r="H246" s="161">
        <v>24240</v>
      </c>
      <c r="I246" s="151">
        <v>24240</v>
      </c>
      <c r="J246" s="151">
        <f t="shared" si="3"/>
        <v>0</v>
      </c>
      <c r="K246" s="156"/>
      <c r="L246" s="176"/>
    </row>
    <row r="247" spans="1:12">
      <c r="A247" s="178"/>
      <c r="B247" s="442" t="s">
        <v>288</v>
      </c>
      <c r="C247" s="443"/>
      <c r="D247" s="443"/>
      <c r="E247" s="444"/>
      <c r="F247" s="151">
        <v>11700</v>
      </c>
      <c r="G247" s="151"/>
      <c r="H247" s="161">
        <v>11700</v>
      </c>
      <c r="I247" s="151">
        <v>11700</v>
      </c>
      <c r="J247" s="151">
        <f t="shared" si="3"/>
        <v>0</v>
      </c>
      <c r="K247" s="156"/>
      <c r="L247" s="176"/>
    </row>
    <row r="248" spans="1:12">
      <c r="A248" s="178"/>
      <c r="B248" s="442" t="s">
        <v>289</v>
      </c>
      <c r="C248" s="443"/>
      <c r="D248" s="443"/>
      <c r="E248" s="444"/>
      <c r="F248" s="151"/>
      <c r="G248" s="151"/>
      <c r="H248" s="161"/>
      <c r="I248" s="151"/>
      <c r="J248" s="151">
        <f t="shared" si="3"/>
        <v>0</v>
      </c>
      <c r="K248" s="156"/>
      <c r="L248" s="176"/>
    </row>
    <row r="249" spans="1:12">
      <c r="A249" s="178"/>
      <c r="B249" s="442" t="s">
        <v>290</v>
      </c>
      <c r="C249" s="443"/>
      <c r="D249" s="443"/>
      <c r="E249" s="444"/>
      <c r="F249" s="151">
        <v>31200</v>
      </c>
      <c r="G249" s="151"/>
      <c r="H249" s="161">
        <v>31200</v>
      </c>
      <c r="I249" s="151">
        <v>31200</v>
      </c>
      <c r="J249" s="151">
        <f t="shared" si="3"/>
        <v>0</v>
      </c>
      <c r="K249" s="156"/>
      <c r="L249" s="176"/>
    </row>
    <row r="250" spans="1:12">
      <c r="A250" s="178"/>
      <c r="B250" s="336" t="s">
        <v>504</v>
      </c>
      <c r="C250" s="327"/>
      <c r="D250" s="327"/>
      <c r="E250" s="328"/>
      <c r="F250" s="151"/>
      <c r="G250" s="151"/>
      <c r="H250" s="161"/>
      <c r="I250" s="151"/>
      <c r="J250" s="151">
        <f t="shared" si="3"/>
        <v>0</v>
      </c>
      <c r="K250" s="156"/>
      <c r="L250" s="176"/>
    </row>
    <row r="251" spans="1:12">
      <c r="A251" s="178"/>
      <c r="B251" s="442" t="s">
        <v>897</v>
      </c>
      <c r="C251" s="443"/>
      <c r="D251" s="443"/>
      <c r="E251" s="444"/>
      <c r="F251" s="151"/>
      <c r="G251" s="151"/>
      <c r="H251" s="161"/>
      <c r="I251" s="151"/>
      <c r="J251" s="151">
        <f t="shared" si="3"/>
        <v>0</v>
      </c>
      <c r="K251" s="156"/>
      <c r="L251" s="176"/>
    </row>
    <row r="252" spans="1:12">
      <c r="A252" s="178"/>
      <c r="B252" s="442" t="s">
        <v>898</v>
      </c>
      <c r="C252" s="443"/>
      <c r="D252" s="443"/>
      <c r="E252" s="444"/>
      <c r="F252" s="151"/>
      <c r="G252" s="151"/>
      <c r="H252" s="161"/>
      <c r="I252" s="151"/>
      <c r="J252" s="151">
        <f t="shared" si="3"/>
        <v>0</v>
      </c>
      <c r="K252" s="156"/>
      <c r="L252" s="176"/>
    </row>
    <row r="253" spans="1:12">
      <c r="A253" s="178"/>
      <c r="B253" s="336" t="s">
        <v>505</v>
      </c>
      <c r="C253" s="327"/>
      <c r="D253" s="327"/>
      <c r="E253" s="328"/>
      <c r="F253" s="151">
        <v>5600</v>
      </c>
      <c r="G253" s="151"/>
      <c r="H253" s="161">
        <v>5600</v>
      </c>
      <c r="I253" s="151">
        <v>5600</v>
      </c>
      <c r="J253" s="151">
        <f t="shared" si="3"/>
        <v>0</v>
      </c>
      <c r="K253" s="156"/>
      <c r="L253" s="176"/>
    </row>
    <row r="254" spans="1:12">
      <c r="A254" s="178"/>
      <c r="B254" s="336" t="s">
        <v>506</v>
      </c>
      <c r="C254" s="327"/>
      <c r="D254" s="327"/>
      <c r="E254" s="328"/>
      <c r="F254" s="151">
        <v>7000</v>
      </c>
      <c r="G254" s="151"/>
      <c r="H254" s="161">
        <v>7000</v>
      </c>
      <c r="I254" s="151">
        <v>7000</v>
      </c>
      <c r="J254" s="151">
        <f t="shared" si="3"/>
        <v>0</v>
      </c>
      <c r="K254" s="156"/>
      <c r="L254" s="176"/>
    </row>
    <row r="255" spans="1:12">
      <c r="A255" s="178"/>
      <c r="B255" s="336" t="s">
        <v>507</v>
      </c>
      <c r="C255" s="327"/>
      <c r="D255" s="327"/>
      <c r="E255" s="328"/>
      <c r="F255" s="151">
        <v>5300</v>
      </c>
      <c r="G255" s="151"/>
      <c r="H255" s="161">
        <v>5300</v>
      </c>
      <c r="I255" s="151">
        <v>5100</v>
      </c>
      <c r="J255" s="151">
        <f t="shared" si="3"/>
        <v>200</v>
      </c>
      <c r="K255" s="156"/>
      <c r="L255" s="176"/>
    </row>
    <row r="256" spans="1:12">
      <c r="A256" s="178"/>
      <c r="B256" s="442" t="s">
        <v>941</v>
      </c>
      <c r="C256" s="443"/>
      <c r="D256" s="443"/>
      <c r="E256" s="444"/>
      <c r="F256" s="151">
        <v>900</v>
      </c>
      <c r="G256" s="151"/>
      <c r="H256" s="161">
        <v>900</v>
      </c>
      <c r="I256" s="151">
        <v>900</v>
      </c>
      <c r="J256" s="151">
        <f t="shared" si="3"/>
        <v>0</v>
      </c>
      <c r="K256" s="156"/>
      <c r="L256" s="176"/>
    </row>
    <row r="257" spans="1:12">
      <c r="A257" s="178"/>
      <c r="B257" s="336" t="s">
        <v>963</v>
      </c>
      <c r="C257" s="327"/>
      <c r="D257" s="327"/>
      <c r="E257" s="328"/>
      <c r="F257" s="151"/>
      <c r="G257" s="151"/>
      <c r="H257" s="161"/>
      <c r="I257" s="151"/>
      <c r="J257" s="151">
        <f t="shared" si="3"/>
        <v>0</v>
      </c>
      <c r="K257" s="156"/>
      <c r="L257" s="176"/>
    </row>
    <row r="258" spans="1:12">
      <c r="A258" s="178"/>
      <c r="B258" s="336" t="s">
        <v>964</v>
      </c>
      <c r="C258" s="327"/>
      <c r="D258" s="327"/>
      <c r="E258" s="328"/>
      <c r="F258" s="151"/>
      <c r="G258" s="151"/>
      <c r="H258" s="161"/>
      <c r="I258" s="151"/>
      <c r="J258" s="151">
        <f t="shared" si="3"/>
        <v>0</v>
      </c>
      <c r="K258" s="156"/>
      <c r="L258" s="176"/>
    </row>
    <row r="259" spans="1:12">
      <c r="A259" s="178"/>
      <c r="B259" s="345" t="s">
        <v>1005</v>
      </c>
      <c r="C259" s="327"/>
      <c r="D259" s="327"/>
      <c r="E259" s="328"/>
      <c r="F259" s="151"/>
      <c r="G259" s="151"/>
      <c r="H259" s="161"/>
      <c r="I259" s="151"/>
      <c r="J259" s="151">
        <f t="shared" si="3"/>
        <v>0</v>
      </c>
      <c r="K259" s="156"/>
      <c r="L259" s="176"/>
    </row>
    <row r="260" spans="1:12">
      <c r="A260" s="178"/>
      <c r="B260" s="345" t="s">
        <v>1006</v>
      </c>
      <c r="C260" s="327"/>
      <c r="D260" s="327"/>
      <c r="E260" s="328"/>
      <c r="F260" s="151"/>
      <c r="G260" s="151"/>
      <c r="H260" s="161"/>
      <c r="I260" s="151"/>
      <c r="J260" s="151">
        <f t="shared" si="3"/>
        <v>0</v>
      </c>
      <c r="K260" s="156"/>
      <c r="L260" s="176"/>
    </row>
    <row r="261" spans="1:12">
      <c r="A261" s="178"/>
      <c r="B261" s="345" t="s">
        <v>1087</v>
      </c>
      <c r="C261" s="327"/>
      <c r="D261" s="327"/>
      <c r="E261" s="328"/>
      <c r="F261" s="151">
        <v>9100</v>
      </c>
      <c r="G261" s="151"/>
      <c r="H261" s="161">
        <v>9100</v>
      </c>
      <c r="I261" s="151">
        <v>9100</v>
      </c>
      <c r="J261" s="151">
        <f t="shared" si="3"/>
        <v>0</v>
      </c>
      <c r="K261" s="156"/>
      <c r="L261" s="176"/>
    </row>
    <row r="262" spans="1:12">
      <c r="A262" s="178"/>
      <c r="B262" s="345" t="s">
        <v>1088</v>
      </c>
      <c r="C262" s="327"/>
      <c r="D262" s="327"/>
      <c r="E262" s="328"/>
      <c r="F262" s="151">
        <v>9400</v>
      </c>
      <c r="G262" s="151"/>
      <c r="H262" s="161">
        <v>9400</v>
      </c>
      <c r="I262" s="151">
        <v>9400</v>
      </c>
      <c r="J262" s="151">
        <f t="shared" si="3"/>
        <v>0</v>
      </c>
      <c r="K262" s="156"/>
      <c r="L262" s="176"/>
    </row>
    <row r="263" spans="1:12">
      <c r="A263" s="178"/>
      <c r="B263" s="345" t="s">
        <v>1089</v>
      </c>
      <c r="C263" s="327"/>
      <c r="D263" s="327"/>
      <c r="E263" s="328"/>
      <c r="F263" s="151"/>
      <c r="G263" s="151"/>
      <c r="H263" s="161"/>
      <c r="I263" s="151"/>
      <c r="J263" s="151">
        <f t="shared" si="3"/>
        <v>0</v>
      </c>
      <c r="K263" s="156"/>
      <c r="L263" s="176"/>
    </row>
    <row r="264" spans="1:12">
      <c r="A264" s="178"/>
      <c r="B264" s="345" t="s">
        <v>1272</v>
      </c>
      <c r="C264" s="327"/>
      <c r="D264" s="327"/>
      <c r="E264" s="328"/>
      <c r="F264" s="151">
        <v>800</v>
      </c>
      <c r="G264" s="151"/>
      <c r="H264" s="161">
        <v>800</v>
      </c>
      <c r="I264" s="151">
        <v>800</v>
      </c>
      <c r="J264" s="151">
        <f t="shared" si="3"/>
        <v>0</v>
      </c>
      <c r="K264" s="156"/>
      <c r="L264" s="176"/>
    </row>
    <row r="265" spans="1:12">
      <c r="A265" s="178"/>
      <c r="B265" s="345" t="s">
        <v>1091</v>
      </c>
      <c r="C265" s="327"/>
      <c r="D265" s="327"/>
      <c r="E265" s="328"/>
      <c r="F265" s="151">
        <v>300</v>
      </c>
      <c r="G265" s="151"/>
      <c r="H265" s="161">
        <v>300</v>
      </c>
      <c r="I265" s="151">
        <v>300</v>
      </c>
      <c r="J265" s="151">
        <f t="shared" si="3"/>
        <v>0</v>
      </c>
      <c r="K265" s="156"/>
      <c r="L265" s="176"/>
    </row>
    <row r="266" spans="1:12">
      <c r="A266" s="178"/>
      <c r="B266" s="345" t="s">
        <v>1092</v>
      </c>
      <c r="C266" s="327"/>
      <c r="D266" s="327"/>
      <c r="E266" s="328"/>
      <c r="F266" s="151">
        <v>400</v>
      </c>
      <c r="G266" s="151"/>
      <c r="H266" s="161">
        <v>400</v>
      </c>
      <c r="I266" s="151">
        <v>300</v>
      </c>
      <c r="J266" s="151">
        <f t="shared" si="3"/>
        <v>100</v>
      </c>
      <c r="K266" s="156"/>
      <c r="L266" s="176"/>
    </row>
    <row r="267" spans="1:12">
      <c r="A267" s="178"/>
      <c r="B267" s="345" t="s">
        <v>1093</v>
      </c>
      <c r="C267" s="327"/>
      <c r="D267" s="327"/>
      <c r="E267" s="328"/>
      <c r="F267" s="151"/>
      <c r="G267" s="151"/>
      <c r="H267" s="161"/>
      <c r="I267" s="151"/>
      <c r="J267" s="151">
        <f t="shared" si="3"/>
        <v>0</v>
      </c>
      <c r="K267" s="156"/>
      <c r="L267" s="176"/>
    </row>
    <row r="268" spans="1:12">
      <c r="A268" s="178"/>
      <c r="B268" s="458" t="s">
        <v>1213</v>
      </c>
      <c r="C268" s="462"/>
      <c r="D268" s="462"/>
      <c r="E268" s="463"/>
      <c r="F268" s="151"/>
      <c r="G268" s="151"/>
      <c r="H268" s="161"/>
      <c r="I268" s="151"/>
      <c r="J268" s="151">
        <f t="shared" si="3"/>
        <v>0</v>
      </c>
      <c r="K268" s="156"/>
      <c r="L268" s="176"/>
    </row>
    <row r="269" spans="1:12">
      <c r="A269" s="178"/>
      <c r="B269" s="458" t="s">
        <v>1214</v>
      </c>
      <c r="C269" s="462"/>
      <c r="D269" s="462"/>
      <c r="E269" s="463"/>
      <c r="F269" s="151"/>
      <c r="G269" s="151"/>
      <c r="H269" s="161"/>
      <c r="I269" s="151"/>
      <c r="J269" s="151">
        <f t="shared" si="3"/>
        <v>0</v>
      </c>
      <c r="K269" s="156"/>
      <c r="L269" s="176"/>
    </row>
    <row r="270" spans="1:12">
      <c r="A270" s="178"/>
      <c r="B270" s="458" t="s">
        <v>1140</v>
      </c>
      <c r="C270" s="462"/>
      <c r="D270" s="462"/>
      <c r="E270" s="463"/>
      <c r="F270" s="151"/>
      <c r="G270" s="151"/>
      <c r="H270" s="161"/>
      <c r="I270" s="151"/>
      <c r="J270" s="151">
        <f t="shared" si="3"/>
        <v>0</v>
      </c>
      <c r="K270" s="156"/>
      <c r="L270" s="176"/>
    </row>
    <row r="271" spans="1:12">
      <c r="A271" s="178"/>
      <c r="B271" s="458" t="s">
        <v>1190</v>
      </c>
      <c r="C271" s="462"/>
      <c r="D271" s="462"/>
      <c r="E271" s="463"/>
      <c r="F271" s="151"/>
      <c r="G271" s="151"/>
      <c r="H271" s="161"/>
      <c r="I271" s="151"/>
      <c r="J271" s="151">
        <f t="shared" si="3"/>
        <v>0</v>
      </c>
      <c r="K271" s="156"/>
      <c r="L271" s="176"/>
    </row>
    <row r="272" spans="1:12">
      <c r="A272" s="178"/>
      <c r="B272" s="458" t="s">
        <v>1273</v>
      </c>
      <c r="C272" s="462"/>
      <c r="D272" s="462"/>
      <c r="E272" s="463"/>
      <c r="F272" s="151">
        <v>500</v>
      </c>
      <c r="G272" s="151"/>
      <c r="H272" s="161">
        <v>500</v>
      </c>
      <c r="I272" s="151">
        <v>500</v>
      </c>
      <c r="J272" s="151">
        <f t="shared" si="3"/>
        <v>0</v>
      </c>
      <c r="K272" s="156"/>
      <c r="L272" s="176"/>
    </row>
    <row r="273" spans="1:12">
      <c r="A273" s="178"/>
      <c r="B273" s="345" t="s">
        <v>1255</v>
      </c>
      <c r="C273" s="326"/>
      <c r="D273" s="326"/>
      <c r="E273" s="350"/>
      <c r="F273" s="151"/>
      <c r="G273" s="151"/>
      <c r="H273" s="161"/>
      <c r="I273" s="151"/>
      <c r="J273" s="151">
        <f t="shared" si="3"/>
        <v>0</v>
      </c>
      <c r="K273" s="156"/>
      <c r="L273" s="176"/>
    </row>
    <row r="274" spans="1:12">
      <c r="A274" s="178"/>
      <c r="B274" s="345" t="s">
        <v>1256</v>
      </c>
      <c r="C274" s="326"/>
      <c r="D274" s="326"/>
      <c r="E274" s="350"/>
      <c r="F274" s="151"/>
      <c r="G274" s="151"/>
      <c r="H274" s="161"/>
      <c r="I274" s="151"/>
      <c r="J274" s="151">
        <f t="shared" ref="J274:J339" si="4">(H274-I274)</f>
        <v>0</v>
      </c>
      <c r="K274" s="156"/>
      <c r="L274" s="176"/>
    </row>
    <row r="275" spans="1:12">
      <c r="A275" s="178"/>
      <c r="B275" s="345" t="s">
        <v>1293</v>
      </c>
      <c r="C275" s="326"/>
      <c r="D275" s="326"/>
      <c r="E275" s="350"/>
      <c r="F275" s="151">
        <v>300</v>
      </c>
      <c r="G275" s="151"/>
      <c r="H275" s="161">
        <v>300</v>
      </c>
      <c r="I275" s="151"/>
      <c r="J275" s="151">
        <f t="shared" si="4"/>
        <v>300</v>
      </c>
      <c r="K275" s="156"/>
      <c r="L275" s="176"/>
    </row>
    <row r="276" spans="1:12">
      <c r="A276" s="178"/>
      <c r="B276" s="345" t="s">
        <v>1294</v>
      </c>
      <c r="C276" s="326"/>
      <c r="D276" s="326"/>
      <c r="E276" s="350"/>
      <c r="F276" s="151">
        <v>300</v>
      </c>
      <c r="G276" s="151"/>
      <c r="H276" s="161">
        <v>300</v>
      </c>
      <c r="I276" s="151">
        <v>300</v>
      </c>
      <c r="J276" s="151">
        <f t="shared" si="4"/>
        <v>0</v>
      </c>
      <c r="K276" s="156"/>
      <c r="L276" s="176"/>
    </row>
    <row r="277" spans="1:12">
      <c r="A277" s="178"/>
      <c r="B277" s="345" t="s">
        <v>1295</v>
      </c>
      <c r="C277" s="326"/>
      <c r="D277" s="326"/>
      <c r="E277" s="350"/>
      <c r="F277" s="151">
        <v>3200</v>
      </c>
      <c r="G277" s="151"/>
      <c r="H277" s="161">
        <v>3200</v>
      </c>
      <c r="I277" s="151">
        <v>3200</v>
      </c>
      <c r="J277" s="151">
        <f t="shared" si="4"/>
        <v>0</v>
      </c>
      <c r="K277" s="156"/>
      <c r="L277" s="176"/>
    </row>
    <row r="278" spans="1:12">
      <c r="A278" s="178"/>
      <c r="B278" s="345" t="s">
        <v>1296</v>
      </c>
      <c r="C278" s="326"/>
      <c r="D278" s="326"/>
      <c r="E278" s="350"/>
      <c r="F278" s="151">
        <v>4000</v>
      </c>
      <c r="G278" s="151"/>
      <c r="H278" s="161">
        <v>4000</v>
      </c>
      <c r="I278" s="151">
        <v>2400</v>
      </c>
      <c r="J278" s="151">
        <f t="shared" si="4"/>
        <v>1600</v>
      </c>
      <c r="K278" s="156"/>
      <c r="L278" s="176"/>
    </row>
    <row r="279" spans="1:12">
      <c r="A279" s="178"/>
      <c r="B279" s="345" t="s">
        <v>1297</v>
      </c>
      <c r="C279" s="326"/>
      <c r="D279" s="326"/>
      <c r="E279" s="350"/>
      <c r="F279" s="151">
        <v>100</v>
      </c>
      <c r="G279" s="151"/>
      <c r="H279" s="161">
        <v>100</v>
      </c>
      <c r="I279" s="151">
        <v>100</v>
      </c>
      <c r="J279" s="151">
        <f t="shared" si="4"/>
        <v>0</v>
      </c>
      <c r="K279" s="156"/>
      <c r="L279" s="176"/>
    </row>
    <row r="280" spans="1:12">
      <c r="A280" s="178"/>
      <c r="B280" s="345" t="s">
        <v>1298</v>
      </c>
      <c r="C280" s="326"/>
      <c r="D280" s="326"/>
      <c r="E280" s="350"/>
      <c r="F280" s="151">
        <v>600</v>
      </c>
      <c r="G280" s="151"/>
      <c r="H280" s="161">
        <v>600</v>
      </c>
      <c r="I280" s="151">
        <v>400</v>
      </c>
      <c r="J280" s="151">
        <f t="shared" si="4"/>
        <v>200</v>
      </c>
      <c r="K280" s="156"/>
      <c r="L280" s="176"/>
    </row>
    <row r="281" spans="1:12">
      <c r="A281" s="178"/>
      <c r="B281" s="345" t="s">
        <v>1299</v>
      </c>
      <c r="C281" s="326"/>
      <c r="D281" s="326"/>
      <c r="E281" s="350"/>
      <c r="F281" s="151">
        <v>400</v>
      </c>
      <c r="G281" s="151"/>
      <c r="H281" s="161">
        <v>400</v>
      </c>
      <c r="I281" s="151">
        <v>400</v>
      </c>
      <c r="J281" s="151">
        <f t="shared" si="4"/>
        <v>0</v>
      </c>
      <c r="K281" s="156"/>
      <c r="L281" s="176"/>
    </row>
    <row r="282" spans="1:12">
      <c r="A282" s="178"/>
      <c r="B282" s="345" t="s">
        <v>1300</v>
      </c>
      <c r="C282" s="326"/>
      <c r="D282" s="326"/>
      <c r="E282" s="350"/>
      <c r="F282" s="151">
        <v>1900</v>
      </c>
      <c r="G282" s="151"/>
      <c r="H282" s="161">
        <v>1900</v>
      </c>
      <c r="I282" s="151">
        <v>300</v>
      </c>
      <c r="J282" s="151">
        <f t="shared" si="4"/>
        <v>1600</v>
      </c>
      <c r="K282" s="156"/>
      <c r="L282" s="176"/>
    </row>
    <row r="283" spans="1:12">
      <c r="A283" s="178"/>
      <c r="B283" s="345" t="s">
        <v>1301</v>
      </c>
      <c r="C283" s="326"/>
      <c r="D283" s="326"/>
      <c r="E283" s="350"/>
      <c r="F283" s="151">
        <v>2300</v>
      </c>
      <c r="G283" s="151"/>
      <c r="H283" s="161">
        <v>2300</v>
      </c>
      <c r="I283" s="151">
        <v>2300</v>
      </c>
      <c r="J283" s="151">
        <f t="shared" si="4"/>
        <v>0</v>
      </c>
      <c r="K283" s="156"/>
      <c r="L283" s="176"/>
    </row>
    <row r="284" spans="1:12">
      <c r="A284" s="178"/>
      <c r="B284" s="345" t="s">
        <v>1302</v>
      </c>
      <c r="C284" s="326"/>
      <c r="D284" s="326"/>
      <c r="E284" s="350"/>
      <c r="F284" s="151">
        <v>5000</v>
      </c>
      <c r="G284" s="151"/>
      <c r="H284" s="161">
        <v>5000</v>
      </c>
      <c r="I284" s="151">
        <v>4500</v>
      </c>
      <c r="J284" s="151">
        <f t="shared" si="4"/>
        <v>500</v>
      </c>
      <c r="K284" s="156"/>
      <c r="L284" s="176"/>
    </row>
    <row r="285" spans="1:12">
      <c r="A285" s="178"/>
      <c r="B285" s="345" t="s">
        <v>1303</v>
      </c>
      <c r="C285" s="326"/>
      <c r="D285" s="326"/>
      <c r="E285" s="350"/>
      <c r="F285" s="151">
        <v>300</v>
      </c>
      <c r="G285" s="151"/>
      <c r="H285" s="161">
        <v>300</v>
      </c>
      <c r="I285" s="151">
        <v>300</v>
      </c>
      <c r="J285" s="151">
        <f t="shared" si="4"/>
        <v>0</v>
      </c>
      <c r="K285" s="156"/>
      <c r="L285" s="176"/>
    </row>
    <row r="286" spans="1:12">
      <c r="A286" s="178"/>
      <c r="B286" s="458" t="s">
        <v>1311</v>
      </c>
      <c r="C286" s="443"/>
      <c r="D286" s="443"/>
      <c r="E286" s="444"/>
      <c r="F286" s="151"/>
      <c r="G286" s="151"/>
      <c r="H286" s="161"/>
      <c r="I286" s="151"/>
      <c r="J286" s="151">
        <f t="shared" si="4"/>
        <v>0</v>
      </c>
      <c r="K286" s="156"/>
      <c r="L286" s="176"/>
    </row>
    <row r="287" spans="1:12">
      <c r="A287" s="178"/>
      <c r="B287" s="458" t="s">
        <v>1324</v>
      </c>
      <c r="C287" s="443"/>
      <c r="D287" s="443"/>
      <c r="E287" s="444"/>
      <c r="F287" s="151">
        <v>2700</v>
      </c>
      <c r="G287" s="151"/>
      <c r="H287" s="161">
        <v>2700</v>
      </c>
      <c r="I287" s="151">
        <v>2700</v>
      </c>
      <c r="J287" s="151"/>
      <c r="K287" s="156"/>
      <c r="L287" s="176"/>
    </row>
    <row r="288" spans="1:12">
      <c r="A288" s="178"/>
      <c r="B288" s="342"/>
      <c r="C288" s="343"/>
      <c r="D288" s="343"/>
      <c r="E288" s="344"/>
      <c r="F288" s="151"/>
      <c r="G288" s="151"/>
      <c r="H288" s="161"/>
      <c r="I288" s="151"/>
      <c r="J288" s="151"/>
      <c r="K288" s="156"/>
      <c r="L288" s="176"/>
    </row>
    <row r="289" spans="1:12">
      <c r="A289" s="177" t="s">
        <v>508</v>
      </c>
      <c r="B289" s="442" t="s">
        <v>509</v>
      </c>
      <c r="C289" s="443"/>
      <c r="D289" s="443"/>
      <c r="E289" s="444"/>
      <c r="F289" s="151"/>
      <c r="G289" s="151"/>
      <c r="H289" s="161"/>
      <c r="I289" s="151"/>
      <c r="J289" s="151">
        <f t="shared" si="4"/>
        <v>0</v>
      </c>
      <c r="K289" s="156"/>
      <c r="L289" s="176"/>
    </row>
    <row r="290" spans="1:12">
      <c r="A290" s="186"/>
      <c r="B290" s="442" t="s">
        <v>510</v>
      </c>
      <c r="C290" s="443"/>
      <c r="D290" s="443"/>
      <c r="E290" s="444"/>
      <c r="F290" s="151">
        <v>800</v>
      </c>
      <c r="G290" s="151"/>
      <c r="H290" s="161">
        <v>800</v>
      </c>
      <c r="I290" s="151">
        <v>800</v>
      </c>
      <c r="J290" s="151">
        <f t="shared" si="4"/>
        <v>0</v>
      </c>
      <c r="K290" s="156"/>
      <c r="L290" s="176"/>
    </row>
    <row r="291" spans="1:12">
      <c r="A291" s="186"/>
      <c r="B291" s="442" t="s">
        <v>511</v>
      </c>
      <c r="C291" s="443"/>
      <c r="D291" s="443"/>
      <c r="E291" s="444"/>
      <c r="F291" s="151">
        <v>4000</v>
      </c>
      <c r="G291" s="151"/>
      <c r="H291" s="161">
        <v>4000</v>
      </c>
      <c r="I291" s="151">
        <v>4000</v>
      </c>
      <c r="J291" s="151">
        <f t="shared" si="4"/>
        <v>0</v>
      </c>
      <c r="K291" s="156"/>
      <c r="L291" s="176"/>
    </row>
    <row r="292" spans="1:12">
      <c r="A292" s="186"/>
      <c r="B292" s="442" t="s">
        <v>512</v>
      </c>
      <c r="C292" s="443"/>
      <c r="D292" s="443"/>
      <c r="E292" s="444"/>
      <c r="F292" s="151"/>
      <c r="G292" s="151"/>
      <c r="H292" s="161"/>
      <c r="I292" s="151"/>
      <c r="J292" s="151">
        <f t="shared" si="4"/>
        <v>0</v>
      </c>
      <c r="K292" s="156"/>
      <c r="L292" s="176"/>
    </row>
    <row r="293" spans="1:12">
      <c r="A293" s="186"/>
      <c r="B293" s="459"/>
      <c r="C293" s="460"/>
      <c r="D293" s="460"/>
      <c r="E293" s="461"/>
      <c r="F293" s="151"/>
      <c r="G293" s="151"/>
      <c r="H293" s="161"/>
      <c r="I293" s="151"/>
      <c r="J293" s="151">
        <f t="shared" si="4"/>
        <v>0</v>
      </c>
      <c r="K293" s="156"/>
      <c r="L293" s="176"/>
    </row>
    <row r="294" spans="1:12">
      <c r="A294" s="186"/>
      <c r="B294" s="459"/>
      <c r="C294" s="460"/>
      <c r="D294" s="460"/>
      <c r="E294" s="461"/>
      <c r="F294" s="151"/>
      <c r="G294" s="151"/>
      <c r="H294" s="151"/>
      <c r="I294" s="151"/>
      <c r="J294" s="151">
        <f t="shared" si="4"/>
        <v>0</v>
      </c>
      <c r="K294" s="156"/>
      <c r="L294" s="176"/>
    </row>
    <row r="295" spans="1:12">
      <c r="A295" s="177" t="s">
        <v>317</v>
      </c>
      <c r="B295" s="442" t="s">
        <v>318</v>
      </c>
      <c r="C295" s="443"/>
      <c r="D295" s="443"/>
      <c r="E295" s="444"/>
      <c r="F295" s="188"/>
      <c r="G295" s="151"/>
      <c r="H295" s="188"/>
      <c r="I295" s="188"/>
      <c r="J295" s="151">
        <f t="shared" si="4"/>
        <v>0</v>
      </c>
      <c r="K295" s="156"/>
      <c r="L295" s="176"/>
    </row>
    <row r="296" spans="1:12">
      <c r="A296" s="186"/>
      <c r="B296" s="442" t="s">
        <v>319</v>
      </c>
      <c r="C296" s="443"/>
      <c r="D296" s="443"/>
      <c r="E296" s="444"/>
      <c r="F296" s="151"/>
      <c r="G296" s="151"/>
      <c r="H296" s="151"/>
      <c r="I296" s="188"/>
      <c r="J296" s="151">
        <f t="shared" si="4"/>
        <v>0</v>
      </c>
      <c r="K296" s="156"/>
      <c r="L296" s="176"/>
    </row>
    <row r="297" spans="1:12">
      <c r="A297" s="178"/>
      <c r="B297" s="442" t="s">
        <v>320</v>
      </c>
      <c r="C297" s="443"/>
      <c r="D297" s="443"/>
      <c r="E297" s="444"/>
      <c r="F297" s="151"/>
      <c r="G297" s="151"/>
      <c r="H297" s="151"/>
      <c r="I297" s="188"/>
      <c r="J297" s="151">
        <f t="shared" si="4"/>
        <v>0</v>
      </c>
      <c r="K297" s="156"/>
      <c r="L297" s="176"/>
    </row>
    <row r="298" spans="1:12">
      <c r="A298" s="178"/>
      <c r="B298" s="442" t="s">
        <v>321</v>
      </c>
      <c r="C298" s="443"/>
      <c r="D298" s="443"/>
      <c r="E298" s="444"/>
      <c r="F298" s="151"/>
      <c r="G298" s="151"/>
      <c r="H298" s="151"/>
      <c r="I298" s="188"/>
      <c r="J298" s="151">
        <f t="shared" si="4"/>
        <v>0</v>
      </c>
      <c r="K298" s="156"/>
      <c r="L298" s="176"/>
    </row>
    <row r="299" spans="1:12">
      <c r="A299" s="178"/>
      <c r="B299" s="442" t="s">
        <v>322</v>
      </c>
      <c r="C299" s="443"/>
      <c r="D299" s="443"/>
      <c r="E299" s="444"/>
      <c r="F299" s="151"/>
      <c r="G299" s="151"/>
      <c r="H299" s="151"/>
      <c r="I299" s="188"/>
      <c r="J299" s="151">
        <f t="shared" si="4"/>
        <v>0</v>
      </c>
      <c r="K299" s="156"/>
      <c r="L299" s="176"/>
    </row>
    <row r="300" spans="1:12">
      <c r="A300" s="178"/>
      <c r="B300" s="442" t="s">
        <v>323</v>
      </c>
      <c r="C300" s="443"/>
      <c r="D300" s="443"/>
      <c r="E300" s="444"/>
      <c r="F300" s="151"/>
      <c r="G300" s="151"/>
      <c r="H300" s="151"/>
      <c r="I300" s="188"/>
      <c r="J300" s="151">
        <f t="shared" si="4"/>
        <v>0</v>
      </c>
      <c r="K300" s="156"/>
      <c r="L300" s="176"/>
    </row>
    <row r="301" spans="1:12">
      <c r="A301" s="178"/>
      <c r="B301" s="442" t="s">
        <v>324</v>
      </c>
      <c r="C301" s="443"/>
      <c r="D301" s="443"/>
      <c r="E301" s="444"/>
      <c r="F301" s="151"/>
      <c r="G301" s="151"/>
      <c r="H301" s="151"/>
      <c r="I301" s="188"/>
      <c r="J301" s="151">
        <f t="shared" si="4"/>
        <v>0</v>
      </c>
      <c r="K301" s="156"/>
      <c r="L301" s="176"/>
    </row>
    <row r="302" spans="1:12">
      <c r="A302" s="178"/>
      <c r="B302" s="442" t="s">
        <v>314</v>
      </c>
      <c r="C302" s="443"/>
      <c r="D302" s="443"/>
      <c r="E302" s="444"/>
      <c r="F302" s="151"/>
      <c r="G302" s="151"/>
      <c r="H302" s="151"/>
      <c r="I302" s="188"/>
      <c r="J302" s="151">
        <f t="shared" si="4"/>
        <v>0</v>
      </c>
      <c r="K302" s="156"/>
      <c r="L302" s="176"/>
    </row>
    <row r="303" spans="1:12">
      <c r="A303" s="178"/>
      <c r="B303" s="442" t="s">
        <v>325</v>
      </c>
      <c r="C303" s="443"/>
      <c r="D303" s="443"/>
      <c r="E303" s="444"/>
      <c r="F303" s="151"/>
      <c r="G303" s="151"/>
      <c r="H303" s="151"/>
      <c r="I303" s="188"/>
      <c r="J303" s="151">
        <f t="shared" si="4"/>
        <v>0</v>
      </c>
      <c r="K303" s="156"/>
      <c r="L303" s="176"/>
    </row>
    <row r="304" spans="1:12">
      <c r="A304" s="178"/>
      <c r="B304" s="442" t="s">
        <v>326</v>
      </c>
      <c r="C304" s="443"/>
      <c r="D304" s="443"/>
      <c r="E304" s="444"/>
      <c r="F304" s="151"/>
      <c r="G304" s="151"/>
      <c r="H304" s="151"/>
      <c r="I304" s="188"/>
      <c r="J304" s="151">
        <f t="shared" si="4"/>
        <v>0</v>
      </c>
      <c r="K304" s="156"/>
      <c r="L304" s="176"/>
    </row>
    <row r="305" spans="1:12">
      <c r="A305" s="178"/>
      <c r="B305" s="442" t="s">
        <v>327</v>
      </c>
      <c r="C305" s="443"/>
      <c r="D305" s="443"/>
      <c r="E305" s="444"/>
      <c r="F305" s="151"/>
      <c r="G305" s="151"/>
      <c r="H305" s="151"/>
      <c r="I305" s="188"/>
      <c r="J305" s="151">
        <f t="shared" si="4"/>
        <v>0</v>
      </c>
      <c r="K305" s="156"/>
      <c r="L305" s="176"/>
    </row>
    <row r="306" spans="1:12">
      <c r="A306" s="178"/>
      <c r="B306" s="442" t="s">
        <v>315</v>
      </c>
      <c r="C306" s="443"/>
      <c r="D306" s="443"/>
      <c r="E306" s="444"/>
      <c r="F306" s="151"/>
      <c r="G306" s="151"/>
      <c r="H306" s="151"/>
      <c r="I306" s="151"/>
      <c r="J306" s="151">
        <f t="shared" si="4"/>
        <v>0</v>
      </c>
      <c r="K306" s="156"/>
      <c r="L306" s="176"/>
    </row>
    <row r="307" spans="1:12">
      <c r="A307" s="178"/>
      <c r="B307" s="442" t="s">
        <v>328</v>
      </c>
      <c r="C307" s="443"/>
      <c r="D307" s="443"/>
      <c r="E307" s="444"/>
      <c r="F307" s="151"/>
      <c r="G307" s="151"/>
      <c r="H307" s="151"/>
      <c r="I307" s="188"/>
      <c r="J307" s="151">
        <f t="shared" si="4"/>
        <v>0</v>
      </c>
      <c r="K307" s="156"/>
      <c r="L307" s="176"/>
    </row>
    <row r="308" spans="1:12">
      <c r="A308" s="178"/>
      <c r="B308" s="442" t="s">
        <v>878</v>
      </c>
      <c r="C308" s="443"/>
      <c r="D308" s="443"/>
      <c r="E308" s="444"/>
      <c r="F308" s="151"/>
      <c r="G308" s="151"/>
      <c r="H308" s="151"/>
      <c r="I308" s="188"/>
      <c r="J308" s="151">
        <f t="shared" si="4"/>
        <v>0</v>
      </c>
      <c r="K308" s="156"/>
      <c r="L308" s="176"/>
    </row>
    <row r="309" spans="1:12">
      <c r="A309" s="178"/>
      <c r="B309" s="442" t="s">
        <v>329</v>
      </c>
      <c r="C309" s="443"/>
      <c r="D309" s="443"/>
      <c r="E309" s="444"/>
      <c r="F309" s="151"/>
      <c r="G309" s="151"/>
      <c r="H309" s="151"/>
      <c r="I309" s="188"/>
      <c r="J309" s="151">
        <f t="shared" si="4"/>
        <v>0</v>
      </c>
      <c r="K309" s="156"/>
      <c r="L309" s="176"/>
    </row>
    <row r="310" spans="1:12">
      <c r="A310" s="178"/>
      <c r="B310" s="442" t="s">
        <v>316</v>
      </c>
      <c r="C310" s="443"/>
      <c r="D310" s="443"/>
      <c r="E310" s="444"/>
      <c r="F310" s="151"/>
      <c r="G310" s="151"/>
      <c r="H310" s="151"/>
      <c r="I310" s="188"/>
      <c r="J310" s="151">
        <f t="shared" si="4"/>
        <v>0</v>
      </c>
      <c r="K310" s="156"/>
      <c r="L310" s="176"/>
    </row>
    <row r="311" spans="1:12">
      <c r="A311" s="178"/>
      <c r="B311" s="442" t="s">
        <v>330</v>
      </c>
      <c r="C311" s="443"/>
      <c r="D311" s="443"/>
      <c r="E311" s="444"/>
      <c r="F311" s="151"/>
      <c r="G311" s="151"/>
      <c r="H311" s="151"/>
      <c r="I311" s="188"/>
      <c r="J311" s="151">
        <f t="shared" si="4"/>
        <v>0</v>
      </c>
      <c r="K311" s="156"/>
      <c r="L311" s="176"/>
    </row>
    <row r="312" spans="1:12">
      <c r="A312" s="178"/>
      <c r="B312" s="442" t="s">
        <v>331</v>
      </c>
      <c r="C312" s="443"/>
      <c r="D312" s="443"/>
      <c r="E312" s="444"/>
      <c r="F312" s="151"/>
      <c r="G312" s="151"/>
      <c r="H312" s="151"/>
      <c r="I312" s="188"/>
      <c r="J312" s="151">
        <f t="shared" si="4"/>
        <v>0</v>
      </c>
      <c r="K312" s="156"/>
      <c r="L312" s="176"/>
    </row>
    <row r="313" spans="1:12" ht="15.75" thickBot="1">
      <c r="A313" s="178"/>
      <c r="B313" s="459"/>
      <c r="C313" s="460"/>
      <c r="D313" s="460"/>
      <c r="E313" s="461"/>
      <c r="F313" s="151"/>
      <c r="G313" s="151"/>
      <c r="H313" s="151"/>
      <c r="I313" s="188"/>
      <c r="J313" s="151">
        <f t="shared" si="4"/>
        <v>0</v>
      </c>
      <c r="K313" s="156"/>
      <c r="L313" s="176"/>
    </row>
    <row r="314" spans="1:12" ht="15.75" thickBot="1">
      <c r="A314" s="189" t="s">
        <v>522</v>
      </c>
      <c r="B314" s="443" t="s">
        <v>523</v>
      </c>
      <c r="C314" s="443"/>
      <c r="D314" s="443"/>
      <c r="E314" s="444"/>
      <c r="F314" s="151"/>
      <c r="G314" s="151"/>
      <c r="H314" s="151"/>
      <c r="I314" s="151"/>
      <c r="J314" s="151">
        <f t="shared" si="4"/>
        <v>0</v>
      </c>
      <c r="K314" s="156"/>
      <c r="L314" s="176"/>
    </row>
    <row r="315" spans="1:12">
      <c r="A315" s="186"/>
      <c r="B315" s="442" t="s">
        <v>524</v>
      </c>
      <c r="C315" s="443"/>
      <c r="D315" s="443"/>
      <c r="E315" s="444"/>
      <c r="F315" s="151"/>
      <c r="G315" s="151"/>
      <c r="H315" s="151"/>
      <c r="I315" s="151"/>
      <c r="J315" s="151">
        <f t="shared" si="4"/>
        <v>0</v>
      </c>
      <c r="K315" s="156"/>
      <c r="L315" s="176"/>
    </row>
    <row r="316" spans="1:12">
      <c r="A316" s="186"/>
      <c r="B316" s="442" t="s">
        <v>525</v>
      </c>
      <c r="C316" s="443"/>
      <c r="D316" s="443"/>
      <c r="E316" s="444"/>
      <c r="F316" s="151"/>
      <c r="G316" s="151"/>
      <c r="H316" s="151"/>
      <c r="I316" s="151"/>
      <c r="J316" s="151">
        <f t="shared" si="4"/>
        <v>0</v>
      </c>
      <c r="K316" s="156"/>
      <c r="L316" s="176"/>
    </row>
    <row r="317" spans="1:12">
      <c r="A317" s="186"/>
      <c r="B317" s="442" t="s">
        <v>526</v>
      </c>
      <c r="C317" s="443"/>
      <c r="D317" s="443"/>
      <c r="E317" s="444"/>
      <c r="F317" s="151"/>
      <c r="G317" s="151"/>
      <c r="H317" s="151"/>
      <c r="I317" s="151"/>
      <c r="J317" s="151">
        <f t="shared" si="4"/>
        <v>0</v>
      </c>
      <c r="K317" s="156"/>
      <c r="L317" s="176"/>
    </row>
    <row r="318" spans="1:12">
      <c r="A318" s="186"/>
      <c r="B318" s="442" t="s">
        <v>527</v>
      </c>
      <c r="C318" s="443"/>
      <c r="D318" s="443"/>
      <c r="E318" s="444"/>
      <c r="F318" s="151"/>
      <c r="G318" s="151"/>
      <c r="H318" s="151"/>
      <c r="I318" s="151"/>
      <c r="J318" s="151">
        <f t="shared" si="4"/>
        <v>0</v>
      </c>
      <c r="K318" s="156"/>
      <c r="L318" s="176"/>
    </row>
    <row r="319" spans="1:12">
      <c r="A319" s="186"/>
      <c r="B319" s="442" t="s">
        <v>528</v>
      </c>
      <c r="C319" s="443"/>
      <c r="D319" s="443"/>
      <c r="E319" s="444"/>
      <c r="F319" s="151"/>
      <c r="G319" s="151"/>
      <c r="H319" s="151"/>
      <c r="I319" s="151"/>
      <c r="J319" s="151">
        <f t="shared" si="4"/>
        <v>0</v>
      </c>
      <c r="K319" s="156"/>
      <c r="L319" s="176"/>
    </row>
    <row r="320" spans="1:12">
      <c r="A320" s="186"/>
      <c r="B320" s="442" t="s">
        <v>529</v>
      </c>
      <c r="C320" s="443"/>
      <c r="D320" s="443"/>
      <c r="E320" s="444"/>
      <c r="F320" s="151"/>
      <c r="G320" s="151"/>
      <c r="H320" s="151"/>
      <c r="I320" s="151"/>
      <c r="J320" s="151">
        <f t="shared" si="4"/>
        <v>0</v>
      </c>
      <c r="K320" s="156"/>
      <c r="L320" s="176"/>
    </row>
    <row r="321" spans="1:12">
      <c r="A321" s="186"/>
      <c r="B321" s="336" t="s">
        <v>851</v>
      </c>
      <c r="C321" s="327"/>
      <c r="D321" s="327"/>
      <c r="E321" s="328"/>
      <c r="F321" s="151">
        <v>160</v>
      </c>
      <c r="G321" s="151"/>
      <c r="H321" s="151">
        <v>160</v>
      </c>
      <c r="I321" s="151"/>
      <c r="J321" s="151">
        <f t="shared" si="4"/>
        <v>160</v>
      </c>
      <c r="K321" s="156"/>
      <c r="L321" s="176"/>
    </row>
    <row r="322" spans="1:12">
      <c r="A322" s="186"/>
      <c r="B322" s="336" t="s">
        <v>162</v>
      </c>
      <c r="C322" s="327"/>
      <c r="D322" s="327"/>
      <c r="E322" s="328"/>
      <c r="F322" s="151">
        <v>160</v>
      </c>
      <c r="G322" s="151"/>
      <c r="H322" s="151">
        <v>160</v>
      </c>
      <c r="I322" s="151"/>
      <c r="J322" s="151">
        <f t="shared" si="4"/>
        <v>160</v>
      </c>
      <c r="K322" s="156"/>
      <c r="L322" s="176"/>
    </row>
    <row r="323" spans="1:12">
      <c r="A323" s="186"/>
      <c r="B323" s="336" t="s">
        <v>852</v>
      </c>
      <c r="C323" s="327"/>
      <c r="D323" s="327"/>
      <c r="E323" s="328"/>
      <c r="F323" s="151"/>
      <c r="G323" s="151"/>
      <c r="H323" s="151"/>
      <c r="I323" s="151"/>
      <c r="J323" s="151">
        <f t="shared" si="4"/>
        <v>0</v>
      </c>
      <c r="K323" s="156"/>
      <c r="L323" s="176"/>
    </row>
    <row r="324" spans="1:12">
      <c r="A324" s="186"/>
      <c r="B324" s="442" t="s">
        <v>866</v>
      </c>
      <c r="C324" s="443"/>
      <c r="D324" s="443"/>
      <c r="E324" s="444"/>
      <c r="F324" s="151"/>
      <c r="G324" s="151"/>
      <c r="H324" s="151"/>
      <c r="I324" s="151"/>
      <c r="J324" s="151">
        <f t="shared" si="4"/>
        <v>0</v>
      </c>
      <c r="K324" s="156"/>
      <c r="L324" s="176"/>
    </row>
    <row r="325" spans="1:12">
      <c r="A325" s="186"/>
      <c r="B325" s="442" t="s">
        <v>530</v>
      </c>
      <c r="C325" s="443"/>
      <c r="D325" s="443"/>
      <c r="E325" s="444"/>
      <c r="F325" s="151"/>
      <c r="G325" s="151"/>
      <c r="H325" s="151"/>
      <c r="I325" s="151"/>
      <c r="J325" s="151">
        <f t="shared" si="4"/>
        <v>0</v>
      </c>
      <c r="K325" s="156"/>
      <c r="L325" s="176"/>
    </row>
    <row r="326" spans="1:12">
      <c r="A326" s="186"/>
      <c r="B326" s="442" t="s">
        <v>531</v>
      </c>
      <c r="C326" s="443"/>
      <c r="D326" s="443"/>
      <c r="E326" s="444"/>
      <c r="F326" s="151"/>
      <c r="G326" s="151"/>
      <c r="H326" s="151"/>
      <c r="I326" s="151"/>
      <c r="J326" s="151">
        <f t="shared" si="4"/>
        <v>0</v>
      </c>
      <c r="K326" s="156"/>
      <c r="L326" s="176"/>
    </row>
    <row r="327" spans="1:12">
      <c r="A327" s="186"/>
      <c r="B327" s="442" t="s">
        <v>532</v>
      </c>
      <c r="C327" s="443"/>
      <c r="D327" s="443"/>
      <c r="E327" s="444"/>
      <c r="F327" s="151"/>
      <c r="G327" s="151"/>
      <c r="H327" s="151"/>
      <c r="I327" s="151"/>
      <c r="J327" s="151">
        <f t="shared" si="4"/>
        <v>0</v>
      </c>
      <c r="K327" s="156"/>
      <c r="L327" s="176"/>
    </row>
    <row r="328" spans="1:12">
      <c r="A328" s="186"/>
      <c r="B328" s="442" t="s">
        <v>533</v>
      </c>
      <c r="C328" s="443"/>
      <c r="D328" s="443"/>
      <c r="E328" s="444"/>
      <c r="F328" s="151"/>
      <c r="G328" s="151"/>
      <c r="H328" s="151"/>
      <c r="I328" s="151"/>
      <c r="J328" s="151">
        <f t="shared" si="4"/>
        <v>0</v>
      </c>
      <c r="K328" s="156"/>
      <c r="L328" s="176"/>
    </row>
    <row r="329" spans="1:12">
      <c r="A329" s="186"/>
      <c r="B329" s="442" t="s">
        <v>534</v>
      </c>
      <c r="C329" s="443"/>
      <c r="D329" s="443"/>
      <c r="E329" s="444"/>
      <c r="F329" s="151"/>
      <c r="G329" s="151"/>
      <c r="H329" s="151"/>
      <c r="I329" s="151"/>
      <c r="J329" s="151">
        <f t="shared" si="4"/>
        <v>0</v>
      </c>
      <c r="K329" s="156"/>
      <c r="L329" s="176"/>
    </row>
    <row r="330" spans="1:12">
      <c r="A330" s="186"/>
      <c r="B330" s="442" t="s">
        <v>535</v>
      </c>
      <c r="C330" s="443"/>
      <c r="D330" s="443"/>
      <c r="E330" s="444"/>
      <c r="F330" s="151"/>
      <c r="G330" s="151"/>
      <c r="H330" s="151"/>
      <c r="I330" s="151"/>
      <c r="J330" s="151">
        <f t="shared" si="4"/>
        <v>0</v>
      </c>
      <c r="K330" s="156"/>
      <c r="L330" s="176"/>
    </row>
    <row r="331" spans="1:12">
      <c r="A331" s="186"/>
      <c r="B331" s="442" t="s">
        <v>536</v>
      </c>
      <c r="C331" s="443"/>
      <c r="D331" s="443"/>
      <c r="E331" s="444"/>
      <c r="F331" s="151"/>
      <c r="G331" s="151"/>
      <c r="H331" s="151"/>
      <c r="I331" s="151"/>
      <c r="J331" s="151">
        <f t="shared" si="4"/>
        <v>0</v>
      </c>
      <c r="K331" s="156"/>
      <c r="L331" s="176"/>
    </row>
    <row r="332" spans="1:12">
      <c r="A332" s="186"/>
      <c r="B332" s="442" t="s">
        <v>537</v>
      </c>
      <c r="C332" s="443"/>
      <c r="D332" s="443"/>
      <c r="E332" s="444"/>
      <c r="F332" s="151"/>
      <c r="G332" s="151"/>
      <c r="H332" s="151"/>
      <c r="I332" s="151"/>
      <c r="J332" s="151">
        <f t="shared" si="4"/>
        <v>0</v>
      </c>
      <c r="K332" s="156"/>
      <c r="L332" s="176"/>
    </row>
    <row r="333" spans="1:12">
      <c r="A333" s="186"/>
      <c r="B333" s="442" t="s">
        <v>538</v>
      </c>
      <c r="C333" s="443"/>
      <c r="D333" s="443"/>
      <c r="E333" s="444"/>
      <c r="F333" s="151"/>
      <c r="G333" s="151"/>
      <c r="H333" s="151"/>
      <c r="I333" s="151"/>
      <c r="J333" s="151">
        <f t="shared" si="4"/>
        <v>0</v>
      </c>
      <c r="K333" s="156"/>
      <c r="L333" s="176"/>
    </row>
    <row r="334" spans="1:12">
      <c r="A334" s="186"/>
      <c r="B334" s="442" t="s">
        <v>539</v>
      </c>
      <c r="C334" s="443"/>
      <c r="D334" s="443"/>
      <c r="E334" s="444"/>
      <c r="F334" s="151"/>
      <c r="G334" s="151"/>
      <c r="H334" s="151"/>
      <c r="I334" s="151"/>
      <c r="J334" s="151">
        <f t="shared" si="4"/>
        <v>0</v>
      </c>
      <c r="K334" s="156"/>
      <c r="L334" s="176"/>
    </row>
    <row r="335" spans="1:12">
      <c r="A335" s="186"/>
      <c r="B335" s="442" t="s">
        <v>540</v>
      </c>
      <c r="C335" s="443"/>
      <c r="D335" s="443"/>
      <c r="E335" s="444"/>
      <c r="F335" s="151"/>
      <c r="G335" s="151"/>
      <c r="H335" s="151"/>
      <c r="I335" s="151"/>
      <c r="J335" s="151">
        <f t="shared" si="4"/>
        <v>0</v>
      </c>
      <c r="K335" s="156"/>
      <c r="L335" s="176"/>
    </row>
    <row r="336" spans="1:12">
      <c r="A336" s="186"/>
      <c r="B336" s="442" t="s">
        <v>541</v>
      </c>
      <c r="C336" s="443"/>
      <c r="D336" s="443"/>
      <c r="E336" s="444"/>
      <c r="F336" s="151"/>
      <c r="G336" s="151"/>
      <c r="H336" s="151"/>
      <c r="I336" s="151"/>
      <c r="J336" s="151">
        <f t="shared" si="4"/>
        <v>0</v>
      </c>
      <c r="K336" s="156"/>
      <c r="L336" s="176"/>
    </row>
    <row r="337" spans="1:12">
      <c r="A337" s="186"/>
      <c r="B337" s="442" t="s">
        <v>542</v>
      </c>
      <c r="C337" s="443"/>
      <c r="D337" s="443"/>
      <c r="E337" s="444"/>
      <c r="F337" s="151"/>
      <c r="G337" s="151"/>
      <c r="H337" s="151"/>
      <c r="I337" s="151"/>
      <c r="J337" s="151">
        <f t="shared" si="4"/>
        <v>0</v>
      </c>
      <c r="K337" s="156"/>
      <c r="L337" s="176"/>
    </row>
    <row r="338" spans="1:12">
      <c r="A338" s="186"/>
      <c r="B338" s="442" t="s">
        <v>543</v>
      </c>
      <c r="C338" s="443"/>
      <c r="D338" s="443"/>
      <c r="E338" s="444"/>
      <c r="F338" s="151"/>
      <c r="G338" s="151"/>
      <c r="H338" s="151"/>
      <c r="I338" s="151"/>
      <c r="J338" s="151">
        <f t="shared" si="4"/>
        <v>0</v>
      </c>
      <c r="K338" s="156"/>
      <c r="L338" s="176"/>
    </row>
    <row r="339" spans="1:12">
      <c r="A339" s="186"/>
      <c r="B339" s="442" t="s">
        <v>544</v>
      </c>
      <c r="C339" s="443"/>
      <c r="D339" s="443"/>
      <c r="E339" s="444"/>
      <c r="F339" s="151"/>
      <c r="G339" s="151"/>
      <c r="H339" s="151"/>
      <c r="I339" s="151"/>
      <c r="J339" s="151">
        <f t="shared" si="4"/>
        <v>0</v>
      </c>
      <c r="K339" s="156"/>
      <c r="L339" s="176"/>
    </row>
    <row r="340" spans="1:12">
      <c r="A340" s="186"/>
      <c r="B340" s="442" t="s">
        <v>545</v>
      </c>
      <c r="C340" s="443"/>
      <c r="D340" s="443"/>
      <c r="E340" s="444"/>
      <c r="F340" s="151"/>
      <c r="G340" s="151"/>
      <c r="H340" s="151"/>
      <c r="I340" s="151"/>
      <c r="J340" s="151">
        <f t="shared" ref="J340:J404" si="5">(H340-I340)</f>
        <v>0</v>
      </c>
      <c r="K340" s="156"/>
      <c r="L340" s="176"/>
    </row>
    <row r="341" spans="1:12">
      <c r="A341" s="186"/>
      <c r="B341" s="442" t="s">
        <v>546</v>
      </c>
      <c r="C341" s="443"/>
      <c r="D341" s="443"/>
      <c r="E341" s="444"/>
      <c r="F341" s="151"/>
      <c r="G341" s="151"/>
      <c r="H341" s="151"/>
      <c r="I341" s="151"/>
      <c r="J341" s="151">
        <f t="shared" si="5"/>
        <v>0</v>
      </c>
      <c r="K341" s="156"/>
      <c r="L341" s="176"/>
    </row>
    <row r="342" spans="1:12">
      <c r="A342" s="186"/>
      <c r="B342" s="442" t="s">
        <v>547</v>
      </c>
      <c r="C342" s="443"/>
      <c r="D342" s="443"/>
      <c r="E342" s="444"/>
      <c r="F342" s="151"/>
      <c r="G342" s="151"/>
      <c r="H342" s="151"/>
      <c r="I342" s="151"/>
      <c r="J342" s="151">
        <f t="shared" si="5"/>
        <v>0</v>
      </c>
      <c r="K342" s="156"/>
      <c r="L342" s="176"/>
    </row>
    <row r="343" spans="1:12">
      <c r="A343" s="186"/>
      <c r="B343" s="442" t="s">
        <v>548</v>
      </c>
      <c r="C343" s="443"/>
      <c r="D343" s="443"/>
      <c r="E343" s="444"/>
      <c r="F343" s="151"/>
      <c r="G343" s="151"/>
      <c r="H343" s="151"/>
      <c r="I343" s="151"/>
      <c r="J343" s="151">
        <f t="shared" si="5"/>
        <v>0</v>
      </c>
      <c r="K343" s="156"/>
      <c r="L343" s="176"/>
    </row>
    <row r="344" spans="1:12">
      <c r="A344" s="186"/>
      <c r="B344" s="442" t="s">
        <v>549</v>
      </c>
      <c r="C344" s="443"/>
      <c r="D344" s="443"/>
      <c r="E344" s="444"/>
      <c r="F344" s="151"/>
      <c r="G344" s="151"/>
      <c r="H344" s="151"/>
      <c r="I344" s="151"/>
      <c r="J344" s="151">
        <f t="shared" si="5"/>
        <v>0</v>
      </c>
      <c r="K344" s="156"/>
      <c r="L344" s="176"/>
    </row>
    <row r="345" spans="1:12">
      <c r="A345" s="186"/>
      <c r="B345" s="442" t="s">
        <v>550</v>
      </c>
      <c r="C345" s="443"/>
      <c r="D345" s="443"/>
      <c r="E345" s="444"/>
      <c r="F345" s="151"/>
      <c r="G345" s="151"/>
      <c r="H345" s="151"/>
      <c r="I345" s="151"/>
      <c r="J345" s="151">
        <f t="shared" si="5"/>
        <v>0</v>
      </c>
      <c r="K345" s="156"/>
      <c r="L345" s="176"/>
    </row>
    <row r="346" spans="1:12">
      <c r="A346" s="186"/>
      <c r="B346" s="442" t="s">
        <v>551</v>
      </c>
      <c r="C346" s="443"/>
      <c r="D346" s="443"/>
      <c r="E346" s="444"/>
      <c r="F346" s="151"/>
      <c r="G346" s="151"/>
      <c r="H346" s="151"/>
      <c r="I346" s="151"/>
      <c r="J346" s="151">
        <f t="shared" si="5"/>
        <v>0</v>
      </c>
      <c r="K346" s="156"/>
      <c r="L346" s="176"/>
    </row>
    <row r="347" spans="1:12">
      <c r="A347" s="186"/>
      <c r="B347" s="442" t="s">
        <v>552</v>
      </c>
      <c r="C347" s="443"/>
      <c r="D347" s="443"/>
      <c r="E347" s="444"/>
      <c r="F347" s="151"/>
      <c r="G347" s="151"/>
      <c r="H347" s="151"/>
      <c r="I347" s="151"/>
      <c r="J347" s="151">
        <f t="shared" si="5"/>
        <v>0</v>
      </c>
      <c r="K347" s="156"/>
      <c r="L347" s="176"/>
    </row>
    <row r="348" spans="1:12">
      <c r="A348" s="186"/>
      <c r="B348" s="442" t="s">
        <v>553</v>
      </c>
      <c r="C348" s="443"/>
      <c r="D348" s="443"/>
      <c r="E348" s="444"/>
      <c r="F348" s="151"/>
      <c r="G348" s="151"/>
      <c r="H348" s="151"/>
      <c r="I348" s="151"/>
      <c r="J348" s="151">
        <f t="shared" si="5"/>
        <v>0</v>
      </c>
      <c r="K348" s="156"/>
      <c r="L348" s="176"/>
    </row>
    <row r="349" spans="1:12">
      <c r="A349" s="178"/>
      <c r="B349" s="442" t="s">
        <v>554</v>
      </c>
      <c r="C349" s="443"/>
      <c r="D349" s="443"/>
      <c r="E349" s="444"/>
      <c r="F349" s="151"/>
      <c r="G349" s="151"/>
      <c r="H349" s="151"/>
      <c r="I349" s="151"/>
      <c r="J349" s="151">
        <f t="shared" si="5"/>
        <v>0</v>
      </c>
      <c r="K349" s="156"/>
      <c r="L349" s="176"/>
    </row>
    <row r="350" spans="1:12" ht="15.75" thickBot="1">
      <c r="A350" s="178"/>
      <c r="B350" s="459"/>
      <c r="C350" s="460"/>
      <c r="D350" s="460"/>
      <c r="E350" s="461"/>
      <c r="F350" s="151"/>
      <c r="G350" s="151"/>
      <c r="H350" s="151"/>
      <c r="I350" s="151"/>
      <c r="J350" s="151">
        <f t="shared" si="5"/>
        <v>0</v>
      </c>
      <c r="K350" s="156"/>
      <c r="L350" s="176"/>
    </row>
    <row r="351" spans="1:12" ht="15.75" thickBot="1">
      <c r="A351" s="189" t="s">
        <v>555</v>
      </c>
      <c r="B351" s="443" t="s">
        <v>556</v>
      </c>
      <c r="C351" s="443"/>
      <c r="D351" s="443"/>
      <c r="E351" s="444"/>
      <c r="F351" s="151"/>
      <c r="G351" s="151"/>
      <c r="H351" s="151"/>
      <c r="I351" s="151"/>
      <c r="J351" s="151">
        <f t="shared" si="5"/>
        <v>0</v>
      </c>
      <c r="K351" s="156"/>
      <c r="L351" s="176"/>
    </row>
    <row r="352" spans="1:12">
      <c r="A352" s="186"/>
      <c r="B352" s="336" t="s">
        <v>942</v>
      </c>
      <c r="C352" s="327"/>
      <c r="D352" s="327"/>
      <c r="E352" s="328"/>
      <c r="F352" s="151">
        <v>22000</v>
      </c>
      <c r="G352" s="151"/>
      <c r="H352" s="151">
        <v>22000</v>
      </c>
      <c r="I352" s="151">
        <v>9394</v>
      </c>
      <c r="J352" s="151">
        <f t="shared" si="5"/>
        <v>12606</v>
      </c>
      <c r="K352" s="156"/>
      <c r="L352" s="176"/>
    </row>
    <row r="353" spans="1:12">
      <c r="A353" s="186"/>
      <c r="B353" s="336" t="s">
        <v>943</v>
      </c>
      <c r="C353" s="327"/>
      <c r="D353" s="327"/>
      <c r="E353" s="328"/>
      <c r="F353" s="151">
        <v>22000</v>
      </c>
      <c r="G353" s="151"/>
      <c r="H353" s="151">
        <v>22000</v>
      </c>
      <c r="I353" s="151">
        <v>22000</v>
      </c>
      <c r="J353" s="151">
        <f t="shared" si="5"/>
        <v>0</v>
      </c>
      <c r="K353" s="156"/>
      <c r="L353" s="176"/>
    </row>
    <row r="354" spans="1:12">
      <c r="A354" s="186"/>
      <c r="B354" s="442" t="s">
        <v>557</v>
      </c>
      <c r="C354" s="443"/>
      <c r="D354" s="443"/>
      <c r="E354" s="444"/>
      <c r="F354" s="151"/>
      <c r="G354" s="151"/>
      <c r="H354" s="151"/>
      <c r="I354" s="151"/>
      <c r="J354" s="151">
        <f t="shared" si="5"/>
        <v>0</v>
      </c>
      <c r="K354" s="156"/>
      <c r="L354" s="176"/>
    </row>
    <row r="355" spans="1:12">
      <c r="A355" s="186"/>
      <c r="B355" s="442" t="s">
        <v>558</v>
      </c>
      <c r="C355" s="443"/>
      <c r="D355" s="443"/>
      <c r="E355" s="444"/>
      <c r="F355" s="151"/>
      <c r="G355" s="151"/>
      <c r="H355" s="151"/>
      <c r="I355" s="151"/>
      <c r="J355" s="151">
        <f t="shared" si="5"/>
        <v>0</v>
      </c>
      <c r="K355" s="156"/>
      <c r="L355" s="176"/>
    </row>
    <row r="356" spans="1:12">
      <c r="A356" s="186"/>
      <c r="B356" s="459"/>
      <c r="C356" s="460"/>
      <c r="D356" s="460"/>
      <c r="E356" s="461"/>
      <c r="F356" s="151"/>
      <c r="G356" s="151"/>
      <c r="H356" s="151"/>
      <c r="I356" s="151"/>
      <c r="J356" s="151">
        <f t="shared" si="5"/>
        <v>0</v>
      </c>
      <c r="K356" s="156"/>
      <c r="L356" s="176"/>
    </row>
    <row r="357" spans="1:12" ht="15.75" thickBot="1">
      <c r="A357" s="190"/>
      <c r="B357" s="459"/>
      <c r="C357" s="460"/>
      <c r="D357" s="460"/>
      <c r="E357" s="461"/>
      <c r="F357" s="151"/>
      <c r="G357" s="151"/>
      <c r="H357" s="151"/>
      <c r="I357" s="151"/>
      <c r="J357" s="151">
        <f t="shared" si="5"/>
        <v>0</v>
      </c>
      <c r="K357" s="156"/>
      <c r="L357" s="176"/>
    </row>
    <row r="358" spans="1:12" ht="15.75" thickBot="1">
      <c r="A358" s="189" t="s">
        <v>561</v>
      </c>
      <c r="B358" s="464" t="s">
        <v>562</v>
      </c>
      <c r="C358" s="464"/>
      <c r="D358" s="464"/>
      <c r="E358" s="465"/>
      <c r="F358" s="151"/>
      <c r="G358" s="151"/>
      <c r="H358" s="151"/>
      <c r="I358" s="151"/>
      <c r="J358" s="151">
        <f t="shared" si="5"/>
        <v>0</v>
      </c>
      <c r="K358" s="156"/>
      <c r="L358" s="176"/>
    </row>
    <row r="359" spans="1:12">
      <c r="A359" s="178"/>
      <c r="B359" s="466" t="s">
        <v>563</v>
      </c>
      <c r="C359" s="464"/>
      <c r="D359" s="464"/>
      <c r="E359" s="465"/>
      <c r="F359" s="151">
        <v>2000</v>
      </c>
      <c r="G359" s="151"/>
      <c r="H359" s="151">
        <v>2000</v>
      </c>
      <c r="I359" s="151"/>
      <c r="J359" s="151">
        <f t="shared" si="5"/>
        <v>2000</v>
      </c>
      <c r="K359" s="156"/>
      <c r="L359" s="176"/>
    </row>
    <row r="360" spans="1:12">
      <c r="A360" s="178"/>
      <c r="B360" s="466" t="s">
        <v>564</v>
      </c>
      <c r="C360" s="464"/>
      <c r="D360" s="464"/>
      <c r="E360" s="465"/>
      <c r="F360" s="151"/>
      <c r="G360" s="151"/>
      <c r="H360" s="151"/>
      <c r="I360" s="151"/>
      <c r="J360" s="151">
        <f t="shared" si="5"/>
        <v>0</v>
      </c>
      <c r="K360" s="156"/>
      <c r="L360" s="176"/>
    </row>
    <row r="361" spans="1:12">
      <c r="A361" s="178"/>
      <c r="B361" s="466" t="s">
        <v>867</v>
      </c>
      <c r="C361" s="464"/>
      <c r="D361" s="464"/>
      <c r="E361" s="465"/>
      <c r="F361" s="151"/>
      <c r="G361" s="151"/>
      <c r="H361" s="151"/>
      <c r="I361" s="151"/>
      <c r="J361" s="151">
        <f t="shared" si="5"/>
        <v>0</v>
      </c>
      <c r="K361" s="156"/>
      <c r="L361" s="176"/>
    </row>
    <row r="362" spans="1:12">
      <c r="A362" s="178"/>
      <c r="B362" s="466" t="s">
        <v>565</v>
      </c>
      <c r="C362" s="464"/>
      <c r="D362" s="464"/>
      <c r="E362" s="465"/>
      <c r="F362" s="151"/>
      <c r="G362" s="151"/>
      <c r="H362" s="151"/>
      <c r="I362" s="151"/>
      <c r="J362" s="151">
        <f t="shared" si="5"/>
        <v>0</v>
      </c>
      <c r="K362" s="156"/>
      <c r="L362" s="176"/>
    </row>
    <row r="363" spans="1:12">
      <c r="A363" s="178"/>
      <c r="B363" s="341" t="s">
        <v>853</v>
      </c>
      <c r="C363" s="339"/>
      <c r="D363" s="339"/>
      <c r="E363" s="340"/>
      <c r="F363" s="151">
        <v>1000</v>
      </c>
      <c r="G363" s="151"/>
      <c r="H363" s="151">
        <v>1000</v>
      </c>
      <c r="I363" s="151"/>
      <c r="J363" s="151">
        <f t="shared" si="5"/>
        <v>1000</v>
      </c>
      <c r="K363" s="156"/>
      <c r="L363" s="176"/>
    </row>
    <row r="364" spans="1:12">
      <c r="A364" s="178"/>
      <c r="B364" s="341" t="s">
        <v>854</v>
      </c>
      <c r="C364" s="339"/>
      <c r="D364" s="339"/>
      <c r="E364" s="340"/>
      <c r="F364" s="151"/>
      <c r="G364" s="151"/>
      <c r="H364" s="151"/>
      <c r="I364" s="151"/>
      <c r="J364" s="151">
        <f t="shared" si="5"/>
        <v>0</v>
      </c>
      <c r="K364" s="156"/>
      <c r="L364" s="176"/>
    </row>
    <row r="365" spans="1:12">
      <c r="A365" s="178"/>
      <c r="B365" s="341" t="s">
        <v>945</v>
      </c>
      <c r="C365" s="339"/>
      <c r="D365" s="339"/>
      <c r="E365" s="340"/>
      <c r="F365" s="151">
        <v>1000</v>
      </c>
      <c r="G365" s="151"/>
      <c r="H365" s="151">
        <v>1000</v>
      </c>
      <c r="I365" s="151">
        <v>1000</v>
      </c>
      <c r="J365" s="151">
        <f t="shared" si="5"/>
        <v>0</v>
      </c>
      <c r="K365" s="156"/>
      <c r="L365" s="176"/>
    </row>
    <row r="366" spans="1:12">
      <c r="A366" s="178"/>
      <c r="B366" s="458" t="s">
        <v>1275</v>
      </c>
      <c r="C366" s="443"/>
      <c r="D366" s="443"/>
      <c r="E366" s="444"/>
      <c r="F366" s="151"/>
      <c r="G366" s="151"/>
      <c r="H366" s="151"/>
      <c r="I366" s="151"/>
      <c r="J366" s="151">
        <f t="shared" si="5"/>
        <v>0</v>
      </c>
      <c r="K366" s="156"/>
      <c r="L366" s="176"/>
    </row>
    <row r="367" spans="1:12">
      <c r="A367" s="178"/>
      <c r="B367" s="345" t="s">
        <v>996</v>
      </c>
      <c r="C367" s="327"/>
      <c r="D367" s="327"/>
      <c r="E367" s="328"/>
      <c r="F367" s="151"/>
      <c r="G367" s="151"/>
      <c r="H367" s="151"/>
      <c r="I367" s="151"/>
      <c r="J367" s="151">
        <f t="shared" si="5"/>
        <v>0</v>
      </c>
      <c r="K367" s="156"/>
      <c r="L367" s="176"/>
    </row>
    <row r="368" spans="1:12">
      <c r="A368" s="178"/>
      <c r="B368" s="345"/>
      <c r="C368" s="327"/>
      <c r="D368" s="327"/>
      <c r="E368" s="328"/>
      <c r="F368" s="151"/>
      <c r="G368" s="151"/>
      <c r="H368" s="151"/>
      <c r="I368" s="151"/>
      <c r="J368" s="151">
        <f t="shared" si="5"/>
        <v>0</v>
      </c>
      <c r="K368" s="156"/>
      <c r="L368" s="176"/>
    </row>
    <row r="369" spans="1:12" ht="15.75" thickBot="1">
      <c r="A369" s="178"/>
      <c r="B369" s="336"/>
      <c r="C369" s="327"/>
      <c r="D369" s="327"/>
      <c r="E369" s="328"/>
      <c r="F369" s="151"/>
      <c r="G369" s="151"/>
      <c r="H369" s="151"/>
      <c r="I369" s="151"/>
      <c r="J369" s="151">
        <f t="shared" si="5"/>
        <v>0</v>
      </c>
      <c r="K369" s="156"/>
      <c r="L369" s="176"/>
    </row>
    <row r="370" spans="1:12" ht="15.75" thickBot="1">
      <c r="A370" s="189" t="s">
        <v>332</v>
      </c>
      <c r="B370" s="443" t="s">
        <v>333</v>
      </c>
      <c r="C370" s="443"/>
      <c r="D370" s="443"/>
      <c r="E370" s="444"/>
      <c r="F370" s="151"/>
      <c r="G370" s="151"/>
      <c r="H370" s="151"/>
      <c r="I370" s="151"/>
      <c r="J370" s="151">
        <f t="shared" si="5"/>
        <v>0</v>
      </c>
      <c r="K370" s="156"/>
      <c r="L370" s="176"/>
    </row>
    <row r="371" spans="1:12">
      <c r="A371" s="178"/>
      <c r="B371" s="442" t="s">
        <v>334</v>
      </c>
      <c r="C371" s="443"/>
      <c r="D371" s="443"/>
      <c r="E371" s="444"/>
      <c r="F371" s="151"/>
      <c r="G371" s="151"/>
      <c r="H371" s="151"/>
      <c r="I371" s="151"/>
      <c r="J371" s="151">
        <f t="shared" si="5"/>
        <v>0</v>
      </c>
      <c r="K371" s="156"/>
      <c r="L371" s="176"/>
    </row>
    <row r="372" spans="1:12">
      <c r="A372" s="178"/>
      <c r="B372" s="442" t="s">
        <v>335</v>
      </c>
      <c r="C372" s="443"/>
      <c r="D372" s="443"/>
      <c r="E372" s="444"/>
      <c r="F372" s="151">
        <v>6500</v>
      </c>
      <c r="G372" s="151"/>
      <c r="H372" s="151">
        <v>6500</v>
      </c>
      <c r="I372" s="151">
        <v>6500</v>
      </c>
      <c r="J372" s="151">
        <f t="shared" si="5"/>
        <v>0</v>
      </c>
      <c r="K372" s="156"/>
      <c r="L372" s="176"/>
    </row>
    <row r="373" spans="1:12">
      <c r="A373" s="178"/>
      <c r="B373" s="442" t="s">
        <v>336</v>
      </c>
      <c r="C373" s="443"/>
      <c r="D373" s="443"/>
      <c r="E373" s="444"/>
      <c r="F373" s="151">
        <v>5700</v>
      </c>
      <c r="G373" s="151"/>
      <c r="H373" s="151">
        <v>5700</v>
      </c>
      <c r="I373" s="151">
        <v>5700</v>
      </c>
      <c r="J373" s="151">
        <f t="shared" si="5"/>
        <v>0</v>
      </c>
      <c r="K373" s="156"/>
      <c r="L373" s="176"/>
    </row>
    <row r="374" spans="1:12">
      <c r="A374" s="178"/>
      <c r="B374" s="442" t="s">
        <v>337</v>
      </c>
      <c r="C374" s="443"/>
      <c r="D374" s="443"/>
      <c r="E374" s="444"/>
      <c r="F374" s="151">
        <v>5000</v>
      </c>
      <c r="G374" s="151"/>
      <c r="H374" s="151">
        <v>5000</v>
      </c>
      <c r="I374" s="151">
        <v>5000</v>
      </c>
      <c r="J374" s="151">
        <f t="shared" si="5"/>
        <v>0</v>
      </c>
      <c r="K374" s="156"/>
      <c r="L374" s="176"/>
    </row>
    <row r="375" spans="1:12">
      <c r="A375" s="178"/>
      <c r="B375" s="442" t="s">
        <v>338</v>
      </c>
      <c r="C375" s="443"/>
      <c r="D375" s="443"/>
      <c r="E375" s="444"/>
      <c r="F375" s="151">
        <v>3900</v>
      </c>
      <c r="G375" s="151"/>
      <c r="H375" s="151">
        <v>3900</v>
      </c>
      <c r="I375" s="151">
        <v>3900</v>
      </c>
      <c r="J375" s="151">
        <f t="shared" si="5"/>
        <v>0</v>
      </c>
      <c r="K375" s="156"/>
      <c r="L375" s="176"/>
    </row>
    <row r="376" spans="1:12">
      <c r="A376" s="178"/>
      <c r="B376" s="442" t="s">
        <v>339</v>
      </c>
      <c r="C376" s="443"/>
      <c r="D376" s="443"/>
      <c r="E376" s="444"/>
      <c r="F376" s="151"/>
      <c r="G376" s="151"/>
      <c r="H376" s="151"/>
      <c r="I376" s="151"/>
      <c r="J376" s="151">
        <f t="shared" si="5"/>
        <v>0</v>
      </c>
      <c r="K376" s="156"/>
      <c r="L376" s="176"/>
    </row>
    <row r="377" spans="1:12">
      <c r="A377" s="178"/>
      <c r="B377" s="442" t="s">
        <v>340</v>
      </c>
      <c r="C377" s="443"/>
      <c r="D377" s="443"/>
      <c r="E377" s="444"/>
      <c r="F377" s="151"/>
      <c r="G377" s="151"/>
      <c r="H377" s="151"/>
      <c r="I377" s="151"/>
      <c r="J377" s="151">
        <f t="shared" si="5"/>
        <v>0</v>
      </c>
      <c r="K377" s="156"/>
      <c r="L377" s="176"/>
    </row>
    <row r="378" spans="1:12">
      <c r="A378" s="178"/>
      <c r="B378" s="442" t="s">
        <v>341</v>
      </c>
      <c r="C378" s="443"/>
      <c r="D378" s="443"/>
      <c r="E378" s="444"/>
      <c r="F378" s="151"/>
      <c r="G378" s="151"/>
      <c r="H378" s="151"/>
      <c r="I378" s="151"/>
      <c r="J378" s="151">
        <f t="shared" si="5"/>
        <v>0</v>
      </c>
      <c r="K378" s="156"/>
      <c r="L378" s="176"/>
    </row>
    <row r="379" spans="1:12">
      <c r="A379" s="178"/>
      <c r="B379" s="442" t="s">
        <v>342</v>
      </c>
      <c r="C379" s="443"/>
      <c r="D379" s="443"/>
      <c r="E379" s="444"/>
      <c r="F379" s="151"/>
      <c r="G379" s="151"/>
      <c r="H379" s="151"/>
      <c r="I379" s="151"/>
      <c r="J379" s="151">
        <f t="shared" si="5"/>
        <v>0</v>
      </c>
      <c r="K379" s="156"/>
      <c r="L379" s="176"/>
    </row>
    <row r="380" spans="1:12">
      <c r="A380" s="178"/>
      <c r="B380" s="442" t="s">
        <v>879</v>
      </c>
      <c r="C380" s="443"/>
      <c r="D380" s="443"/>
      <c r="E380" s="444"/>
      <c r="F380" s="151"/>
      <c r="G380" s="151"/>
      <c r="H380" s="151"/>
      <c r="I380" s="151"/>
      <c r="J380" s="151">
        <f t="shared" si="5"/>
        <v>0</v>
      </c>
      <c r="K380" s="156"/>
      <c r="L380" s="176"/>
    </row>
    <row r="381" spans="1:12">
      <c r="A381" s="178"/>
      <c r="B381" s="442" t="s">
        <v>343</v>
      </c>
      <c r="C381" s="443"/>
      <c r="D381" s="443"/>
      <c r="E381" s="444"/>
      <c r="F381" s="151"/>
      <c r="G381" s="151"/>
      <c r="H381" s="151"/>
      <c r="I381" s="151"/>
      <c r="J381" s="151">
        <f t="shared" si="5"/>
        <v>0</v>
      </c>
      <c r="K381" s="156"/>
      <c r="L381" s="176"/>
    </row>
    <row r="382" spans="1:12">
      <c r="A382" s="178"/>
      <c r="B382" s="458" t="s">
        <v>1065</v>
      </c>
      <c r="C382" s="443"/>
      <c r="D382" s="443"/>
      <c r="E382" s="444"/>
      <c r="F382" s="151"/>
      <c r="G382" s="151"/>
      <c r="H382" s="151"/>
      <c r="I382" s="151"/>
      <c r="J382" s="151">
        <f t="shared" si="5"/>
        <v>0</v>
      </c>
      <c r="K382" s="156"/>
      <c r="L382" s="176"/>
    </row>
    <row r="383" spans="1:12" ht="15.75" thickBot="1">
      <c r="A383" s="186"/>
      <c r="B383" s="459"/>
      <c r="C383" s="460"/>
      <c r="D383" s="460"/>
      <c r="E383" s="461"/>
      <c r="F383" s="151"/>
      <c r="G383" s="151"/>
      <c r="H383" s="151"/>
      <c r="I383" s="151"/>
      <c r="J383" s="151">
        <f t="shared" si="5"/>
        <v>0</v>
      </c>
      <c r="K383" s="156"/>
      <c r="L383" s="176"/>
    </row>
    <row r="384" spans="1:12" ht="15.75" thickBot="1">
      <c r="A384" s="189" t="s">
        <v>578</v>
      </c>
      <c r="B384" s="443" t="s">
        <v>344</v>
      </c>
      <c r="C384" s="443"/>
      <c r="D384" s="443"/>
      <c r="E384" s="444"/>
      <c r="F384" s="151"/>
      <c r="G384" s="151"/>
      <c r="H384" s="151"/>
      <c r="I384" s="151"/>
      <c r="J384" s="151">
        <f t="shared" si="5"/>
        <v>0</v>
      </c>
      <c r="K384" s="156"/>
      <c r="L384" s="176"/>
    </row>
    <row r="385" spans="1:12">
      <c r="A385" s="186"/>
      <c r="B385" s="442" t="s">
        <v>834</v>
      </c>
      <c r="C385" s="443"/>
      <c r="D385" s="443"/>
      <c r="E385" s="444"/>
      <c r="F385" s="151">
        <v>1000</v>
      </c>
      <c r="G385" s="151"/>
      <c r="H385" s="151">
        <v>1000</v>
      </c>
      <c r="I385" s="151">
        <v>1000</v>
      </c>
      <c r="J385" s="151">
        <f t="shared" si="5"/>
        <v>0</v>
      </c>
      <c r="K385" s="156"/>
      <c r="L385" s="176"/>
    </row>
    <row r="386" spans="1:12">
      <c r="A386" s="186"/>
      <c r="B386" s="442" t="s">
        <v>579</v>
      </c>
      <c r="C386" s="443"/>
      <c r="D386" s="443"/>
      <c r="E386" s="444"/>
      <c r="F386" s="151"/>
      <c r="G386" s="151"/>
      <c r="H386" s="151"/>
      <c r="I386" s="151"/>
      <c r="J386" s="151">
        <f t="shared" si="5"/>
        <v>0</v>
      </c>
      <c r="K386" s="156"/>
      <c r="L386" s="176"/>
    </row>
    <row r="387" spans="1:12" ht="15.75" thickBot="1">
      <c r="A387" s="186"/>
      <c r="B387" s="459"/>
      <c r="C387" s="460"/>
      <c r="D387" s="460"/>
      <c r="E387" s="461"/>
      <c r="F387" s="151"/>
      <c r="G387" s="151"/>
      <c r="H387" s="151"/>
      <c r="I387" s="151"/>
      <c r="J387" s="151">
        <f t="shared" si="5"/>
        <v>0</v>
      </c>
      <c r="K387" s="156"/>
      <c r="L387" s="176"/>
    </row>
    <row r="388" spans="1:12" ht="15.75" thickBot="1">
      <c r="A388" s="189" t="s">
        <v>909</v>
      </c>
      <c r="B388" s="443" t="s">
        <v>910</v>
      </c>
      <c r="C388" s="443"/>
      <c r="D388" s="443"/>
      <c r="E388" s="444"/>
      <c r="F388" s="151"/>
      <c r="G388" s="151"/>
      <c r="H388" s="151"/>
      <c r="I388" s="151"/>
      <c r="J388" s="151">
        <f t="shared" si="5"/>
        <v>0</v>
      </c>
      <c r="K388" s="156"/>
      <c r="L388" s="176"/>
    </row>
    <row r="389" spans="1:12">
      <c r="A389" s="186"/>
      <c r="B389" s="336" t="s">
        <v>985</v>
      </c>
      <c r="C389" s="327"/>
      <c r="D389" s="327"/>
      <c r="E389" s="328"/>
      <c r="F389" s="151"/>
      <c r="G389" s="151"/>
      <c r="H389" s="151"/>
      <c r="I389" s="151"/>
      <c r="J389" s="151">
        <f t="shared" si="5"/>
        <v>0</v>
      </c>
      <c r="K389" s="156"/>
      <c r="L389" s="176"/>
    </row>
    <row r="390" spans="1:12">
      <c r="A390" s="186"/>
      <c r="B390" s="345" t="s">
        <v>1074</v>
      </c>
      <c r="C390" s="327"/>
      <c r="D390" s="327"/>
      <c r="E390" s="328"/>
      <c r="F390" s="151"/>
      <c r="G390" s="151"/>
      <c r="H390" s="151"/>
      <c r="I390" s="151"/>
      <c r="J390" s="151">
        <f t="shared" si="5"/>
        <v>0</v>
      </c>
      <c r="K390" s="156"/>
      <c r="L390" s="176"/>
    </row>
    <row r="391" spans="1:12" ht="15.75" thickBot="1">
      <c r="A391" s="186"/>
      <c r="B391" s="336"/>
      <c r="C391" s="327"/>
      <c r="D391" s="327"/>
      <c r="E391" s="328"/>
      <c r="F391" s="151"/>
      <c r="G391" s="151"/>
      <c r="H391" s="151"/>
      <c r="I391" s="151"/>
      <c r="J391" s="151">
        <f t="shared" si="5"/>
        <v>0</v>
      </c>
      <c r="K391" s="156"/>
      <c r="L391" s="176"/>
    </row>
    <row r="392" spans="1:12" ht="15.75" thickBot="1">
      <c r="A392" s="189" t="s">
        <v>346</v>
      </c>
      <c r="B392" s="443" t="s">
        <v>345</v>
      </c>
      <c r="C392" s="443"/>
      <c r="D392" s="443"/>
      <c r="E392" s="444"/>
      <c r="F392" s="151">
        <v>850</v>
      </c>
      <c r="G392" s="151"/>
      <c r="H392" s="151">
        <v>850</v>
      </c>
      <c r="I392" s="151"/>
      <c r="J392" s="151">
        <f t="shared" si="5"/>
        <v>850</v>
      </c>
      <c r="K392" s="156"/>
      <c r="L392" s="176"/>
    </row>
    <row r="393" spans="1:12">
      <c r="A393" s="186"/>
      <c r="B393" s="345" t="s">
        <v>1325</v>
      </c>
      <c r="C393" s="327"/>
      <c r="D393" s="327"/>
      <c r="E393" s="328"/>
      <c r="F393" s="151">
        <v>30</v>
      </c>
      <c r="G393" s="151"/>
      <c r="H393" s="151">
        <v>30</v>
      </c>
      <c r="I393" s="151">
        <v>30</v>
      </c>
      <c r="J393" s="151">
        <f t="shared" si="5"/>
        <v>0</v>
      </c>
      <c r="K393" s="156"/>
      <c r="L393" s="176"/>
    </row>
    <row r="394" spans="1:12">
      <c r="A394" s="191"/>
      <c r="B394" s="458" t="s">
        <v>1326</v>
      </c>
      <c r="C394" s="443"/>
      <c r="D394" s="443"/>
      <c r="E394" s="444"/>
      <c r="F394" s="151">
        <v>30</v>
      </c>
      <c r="G394" s="151"/>
      <c r="H394" s="151">
        <v>30</v>
      </c>
      <c r="I394" s="151">
        <v>30</v>
      </c>
      <c r="J394" s="151">
        <f t="shared" si="5"/>
        <v>0</v>
      </c>
      <c r="K394" s="156"/>
      <c r="L394" s="176"/>
    </row>
    <row r="395" spans="1:12">
      <c r="A395" s="179"/>
      <c r="B395" s="458" t="s">
        <v>1327</v>
      </c>
      <c r="C395" s="462"/>
      <c r="D395" s="462"/>
      <c r="E395" s="463"/>
      <c r="F395" s="151">
        <v>30</v>
      </c>
      <c r="G395" s="151"/>
      <c r="H395" s="151">
        <v>30</v>
      </c>
      <c r="I395" s="151">
        <v>30</v>
      </c>
      <c r="J395" s="151">
        <f t="shared" si="5"/>
        <v>0</v>
      </c>
      <c r="K395" s="156"/>
      <c r="L395" s="176"/>
    </row>
    <row r="396" spans="1:12" ht="15.75" thickBot="1">
      <c r="A396" s="192"/>
      <c r="B396" s="459"/>
      <c r="C396" s="460"/>
      <c r="D396" s="460"/>
      <c r="E396" s="461"/>
      <c r="F396" s="151"/>
      <c r="G396" s="151"/>
      <c r="H396" s="151"/>
      <c r="I396" s="151"/>
      <c r="J396" s="151">
        <f t="shared" si="5"/>
        <v>0</v>
      </c>
      <c r="K396" s="156"/>
      <c r="L396" s="176"/>
    </row>
    <row r="397" spans="1:12" ht="15.75" thickBot="1">
      <c r="A397" s="189" t="s">
        <v>347</v>
      </c>
      <c r="B397" s="443" t="s">
        <v>348</v>
      </c>
      <c r="C397" s="443"/>
      <c r="D397" s="443"/>
      <c r="E397" s="444"/>
      <c r="F397" s="151">
        <v>61000</v>
      </c>
      <c r="G397" s="151"/>
      <c r="H397" s="151">
        <v>61000</v>
      </c>
      <c r="I397" s="151">
        <v>61000</v>
      </c>
      <c r="J397" s="151">
        <f t="shared" si="5"/>
        <v>0</v>
      </c>
      <c r="K397" s="156"/>
      <c r="L397" s="176"/>
    </row>
    <row r="398" spans="1:12">
      <c r="A398" s="194"/>
      <c r="B398" s="458" t="s">
        <v>349</v>
      </c>
      <c r="C398" s="443"/>
      <c r="D398" s="443"/>
      <c r="E398" s="444"/>
      <c r="F398" s="151"/>
      <c r="G398" s="151"/>
      <c r="H398" s="151"/>
      <c r="I398" s="151"/>
      <c r="J398" s="151">
        <f t="shared" si="5"/>
        <v>0</v>
      </c>
      <c r="K398" s="156"/>
      <c r="L398" s="176"/>
    </row>
    <row r="399" spans="1:12">
      <c r="A399" s="194"/>
      <c r="B399" s="442" t="s">
        <v>350</v>
      </c>
      <c r="C399" s="443"/>
      <c r="D399" s="443"/>
      <c r="E399" s="444"/>
      <c r="F399" s="151"/>
      <c r="G399" s="151"/>
      <c r="H399" s="151"/>
      <c r="I399" s="151"/>
      <c r="J399" s="151">
        <f t="shared" si="5"/>
        <v>0</v>
      </c>
      <c r="K399" s="156"/>
      <c r="L399" s="176"/>
    </row>
    <row r="400" spans="1:12">
      <c r="A400" s="194"/>
      <c r="B400" s="442" t="s">
        <v>351</v>
      </c>
      <c r="C400" s="443"/>
      <c r="D400" s="443"/>
      <c r="E400" s="444"/>
      <c r="F400" s="151"/>
      <c r="G400" s="151"/>
      <c r="H400" s="151"/>
      <c r="I400" s="151"/>
      <c r="J400" s="151">
        <f t="shared" si="5"/>
        <v>0</v>
      </c>
      <c r="K400" s="156"/>
      <c r="L400" s="176"/>
    </row>
    <row r="401" spans="1:12">
      <c r="A401" s="194"/>
      <c r="B401" s="442" t="s">
        <v>352</v>
      </c>
      <c r="C401" s="443"/>
      <c r="D401" s="443"/>
      <c r="E401" s="444"/>
      <c r="F401" s="151">
        <v>100</v>
      </c>
      <c r="G401" s="151"/>
      <c r="H401" s="151">
        <v>100</v>
      </c>
      <c r="I401" s="151">
        <v>100</v>
      </c>
      <c r="J401" s="151">
        <f t="shared" si="5"/>
        <v>0</v>
      </c>
      <c r="K401" s="156"/>
      <c r="L401" s="176"/>
    </row>
    <row r="402" spans="1:12">
      <c r="A402" s="194"/>
      <c r="B402" s="442" t="s">
        <v>353</v>
      </c>
      <c r="C402" s="443"/>
      <c r="D402" s="443"/>
      <c r="E402" s="444"/>
      <c r="F402" s="151">
        <v>400</v>
      </c>
      <c r="G402" s="151"/>
      <c r="H402" s="151">
        <v>400</v>
      </c>
      <c r="I402" s="151">
        <v>400</v>
      </c>
      <c r="J402" s="151">
        <f t="shared" si="5"/>
        <v>0</v>
      </c>
      <c r="K402" s="156"/>
      <c r="L402" s="176"/>
    </row>
    <row r="403" spans="1:12">
      <c r="A403" s="194"/>
      <c r="B403" s="442" t="s">
        <v>354</v>
      </c>
      <c r="C403" s="443"/>
      <c r="D403" s="443"/>
      <c r="E403" s="444"/>
      <c r="F403" s="151"/>
      <c r="G403" s="151"/>
      <c r="H403" s="151"/>
      <c r="I403" s="151"/>
      <c r="J403" s="151">
        <f t="shared" si="5"/>
        <v>0</v>
      </c>
      <c r="K403" s="156"/>
      <c r="L403" s="176"/>
    </row>
    <row r="404" spans="1:12">
      <c r="A404" s="194"/>
      <c r="B404" s="442" t="s">
        <v>355</v>
      </c>
      <c r="C404" s="443"/>
      <c r="D404" s="443"/>
      <c r="E404" s="444"/>
      <c r="F404" s="151"/>
      <c r="G404" s="151"/>
      <c r="H404" s="151"/>
      <c r="I404" s="151"/>
      <c r="J404" s="151">
        <f t="shared" si="5"/>
        <v>0</v>
      </c>
      <c r="K404" s="156"/>
      <c r="L404" s="176"/>
    </row>
    <row r="405" spans="1:12">
      <c r="A405" s="194"/>
      <c r="B405" s="442" t="s">
        <v>356</v>
      </c>
      <c r="C405" s="443"/>
      <c r="D405" s="443"/>
      <c r="E405" s="444"/>
      <c r="F405" s="151">
        <v>5300</v>
      </c>
      <c r="G405" s="151"/>
      <c r="H405" s="151">
        <v>5300</v>
      </c>
      <c r="I405" s="151">
        <v>5300</v>
      </c>
      <c r="J405" s="151">
        <f t="shared" ref="J405:J468" si="6">(H405-I405)</f>
        <v>0</v>
      </c>
      <c r="K405" s="156"/>
      <c r="L405" s="176"/>
    </row>
    <row r="406" spans="1:12">
      <c r="A406" s="194"/>
      <c r="B406" s="442" t="s">
        <v>357</v>
      </c>
      <c r="C406" s="443"/>
      <c r="D406" s="443"/>
      <c r="E406" s="444"/>
      <c r="F406" s="151">
        <v>8500</v>
      </c>
      <c r="G406" s="151"/>
      <c r="H406" s="151">
        <v>8500</v>
      </c>
      <c r="I406" s="151">
        <v>8500</v>
      </c>
      <c r="J406" s="151">
        <f t="shared" si="6"/>
        <v>0</v>
      </c>
      <c r="K406" s="156"/>
      <c r="L406" s="176"/>
    </row>
    <row r="407" spans="1:12">
      <c r="A407" s="194"/>
      <c r="B407" s="442" t="s">
        <v>358</v>
      </c>
      <c r="C407" s="443"/>
      <c r="D407" s="443"/>
      <c r="E407" s="444"/>
      <c r="F407" s="151">
        <v>1500</v>
      </c>
      <c r="G407" s="151"/>
      <c r="H407" s="151">
        <v>1500</v>
      </c>
      <c r="I407" s="151">
        <v>1500</v>
      </c>
      <c r="J407" s="151">
        <f t="shared" si="6"/>
        <v>0</v>
      </c>
      <c r="K407" s="156"/>
      <c r="L407" s="176"/>
    </row>
    <row r="408" spans="1:12">
      <c r="A408" s="194"/>
      <c r="B408" s="442" t="s">
        <v>359</v>
      </c>
      <c r="C408" s="443"/>
      <c r="D408" s="443"/>
      <c r="E408" s="444"/>
      <c r="F408" s="151">
        <v>1000</v>
      </c>
      <c r="G408" s="151"/>
      <c r="H408" s="151">
        <v>1000</v>
      </c>
      <c r="I408" s="151">
        <v>1000</v>
      </c>
      <c r="J408" s="151">
        <f t="shared" si="6"/>
        <v>0</v>
      </c>
      <c r="K408" s="156"/>
      <c r="L408" s="176"/>
    </row>
    <row r="409" spans="1:12">
      <c r="A409" s="194"/>
      <c r="B409" s="442" t="s">
        <v>360</v>
      </c>
      <c r="C409" s="443"/>
      <c r="D409" s="443"/>
      <c r="E409" s="444"/>
      <c r="F409" s="151"/>
      <c r="G409" s="151"/>
      <c r="H409" s="151"/>
      <c r="I409" s="151"/>
      <c r="J409" s="151">
        <f t="shared" si="6"/>
        <v>0</v>
      </c>
      <c r="K409" s="156"/>
      <c r="L409" s="176"/>
    </row>
    <row r="410" spans="1:12">
      <c r="A410" s="194"/>
      <c r="B410" s="442" t="s">
        <v>586</v>
      </c>
      <c r="C410" s="443"/>
      <c r="D410" s="443"/>
      <c r="E410" s="444"/>
      <c r="F410" s="151">
        <v>2400</v>
      </c>
      <c r="G410" s="151"/>
      <c r="H410" s="151">
        <v>2400</v>
      </c>
      <c r="I410" s="151">
        <v>2400</v>
      </c>
      <c r="J410" s="151">
        <f t="shared" si="6"/>
        <v>0</v>
      </c>
      <c r="K410" s="156"/>
      <c r="L410" s="176"/>
    </row>
    <row r="411" spans="1:12">
      <c r="A411" s="194"/>
      <c r="B411" s="442" t="s">
        <v>361</v>
      </c>
      <c r="C411" s="443"/>
      <c r="D411" s="443"/>
      <c r="E411" s="444"/>
      <c r="F411" s="151">
        <v>2000</v>
      </c>
      <c r="G411" s="151"/>
      <c r="H411" s="151">
        <v>2000</v>
      </c>
      <c r="I411" s="151">
        <v>2000</v>
      </c>
      <c r="J411" s="151">
        <f t="shared" si="6"/>
        <v>0</v>
      </c>
      <c r="K411" s="156"/>
      <c r="L411" s="176"/>
    </row>
    <row r="412" spans="1:12">
      <c r="A412" s="194"/>
      <c r="B412" s="442" t="s">
        <v>362</v>
      </c>
      <c r="C412" s="443"/>
      <c r="D412" s="443"/>
      <c r="E412" s="444"/>
      <c r="F412" s="151">
        <v>1700</v>
      </c>
      <c r="G412" s="151"/>
      <c r="H412" s="151">
        <v>1700</v>
      </c>
      <c r="I412" s="151">
        <v>1700</v>
      </c>
      <c r="J412" s="151">
        <f t="shared" si="6"/>
        <v>0</v>
      </c>
      <c r="K412" s="156"/>
      <c r="L412" s="176"/>
    </row>
    <row r="413" spans="1:12">
      <c r="A413" s="194"/>
      <c r="B413" s="442" t="s">
        <v>363</v>
      </c>
      <c r="C413" s="443"/>
      <c r="D413" s="443"/>
      <c r="E413" s="444"/>
      <c r="F413" s="151">
        <v>600</v>
      </c>
      <c r="G413" s="151"/>
      <c r="H413" s="151">
        <v>600</v>
      </c>
      <c r="I413" s="151">
        <v>600</v>
      </c>
      <c r="J413" s="151">
        <f t="shared" si="6"/>
        <v>0</v>
      </c>
      <c r="K413" s="152"/>
      <c r="L413" s="364"/>
    </row>
    <row r="414" spans="1:12">
      <c r="A414" s="194"/>
      <c r="B414" s="442" t="s">
        <v>364</v>
      </c>
      <c r="C414" s="443"/>
      <c r="D414" s="443"/>
      <c r="E414" s="444"/>
      <c r="F414" s="151"/>
      <c r="G414" s="151"/>
      <c r="H414" s="151"/>
      <c r="I414" s="151"/>
      <c r="J414" s="151">
        <f t="shared" si="6"/>
        <v>0</v>
      </c>
      <c r="K414" s="156"/>
      <c r="L414" s="176"/>
    </row>
    <row r="415" spans="1:12">
      <c r="A415" s="194"/>
      <c r="B415" s="442" t="s">
        <v>365</v>
      </c>
      <c r="C415" s="443"/>
      <c r="D415" s="443"/>
      <c r="E415" s="444"/>
      <c r="F415" s="151"/>
      <c r="G415" s="151"/>
      <c r="H415" s="151"/>
      <c r="I415" s="151"/>
      <c r="J415" s="151">
        <f t="shared" si="6"/>
        <v>0</v>
      </c>
      <c r="K415" s="156"/>
      <c r="L415" s="176"/>
    </row>
    <row r="416" spans="1:12">
      <c r="A416" s="194"/>
      <c r="B416" s="442" t="s">
        <v>366</v>
      </c>
      <c r="C416" s="443"/>
      <c r="D416" s="443"/>
      <c r="E416" s="444"/>
      <c r="F416" s="151"/>
      <c r="G416" s="151"/>
      <c r="H416" s="151"/>
      <c r="I416" s="151"/>
      <c r="J416" s="151">
        <f t="shared" si="6"/>
        <v>0</v>
      </c>
      <c r="K416" s="156"/>
      <c r="L416" s="176"/>
    </row>
    <row r="417" spans="1:12">
      <c r="A417" s="194"/>
      <c r="B417" s="442" t="s">
        <v>367</v>
      </c>
      <c r="C417" s="443"/>
      <c r="D417" s="443"/>
      <c r="E417" s="444"/>
      <c r="F417" s="151"/>
      <c r="G417" s="151"/>
      <c r="H417" s="151"/>
      <c r="I417" s="151"/>
      <c r="J417" s="151">
        <f t="shared" si="6"/>
        <v>0</v>
      </c>
      <c r="K417" s="156"/>
      <c r="L417" s="176"/>
    </row>
    <row r="418" spans="1:12">
      <c r="A418" s="194"/>
      <c r="B418" s="442" t="s">
        <v>368</v>
      </c>
      <c r="C418" s="443"/>
      <c r="D418" s="443"/>
      <c r="E418" s="444"/>
      <c r="F418" s="151"/>
      <c r="G418" s="151"/>
      <c r="H418" s="151"/>
      <c r="I418" s="151"/>
      <c r="J418" s="151">
        <f t="shared" si="6"/>
        <v>0</v>
      </c>
      <c r="K418" s="156"/>
      <c r="L418" s="176"/>
    </row>
    <row r="419" spans="1:12">
      <c r="A419" s="194"/>
      <c r="B419" s="442" t="s">
        <v>587</v>
      </c>
      <c r="C419" s="443"/>
      <c r="D419" s="443"/>
      <c r="E419" s="444"/>
      <c r="F419" s="151">
        <v>3300</v>
      </c>
      <c r="G419" s="151"/>
      <c r="H419" s="151">
        <v>3300</v>
      </c>
      <c r="I419" s="151">
        <v>3300</v>
      </c>
      <c r="J419" s="151">
        <f t="shared" si="6"/>
        <v>0</v>
      </c>
      <c r="K419" s="156"/>
      <c r="L419" s="176"/>
    </row>
    <row r="420" spans="1:12">
      <c r="A420" s="194"/>
      <c r="B420" s="442" t="s">
        <v>588</v>
      </c>
      <c r="C420" s="443"/>
      <c r="D420" s="443"/>
      <c r="E420" s="444"/>
      <c r="F420" s="151"/>
      <c r="G420" s="151"/>
      <c r="H420" s="151"/>
      <c r="I420" s="151"/>
      <c r="J420" s="151">
        <f t="shared" si="6"/>
        <v>0</v>
      </c>
      <c r="K420" s="156"/>
      <c r="L420" s="176"/>
    </row>
    <row r="421" spans="1:12">
      <c r="A421" s="194"/>
      <c r="B421" s="442" t="s">
        <v>369</v>
      </c>
      <c r="C421" s="443"/>
      <c r="D421" s="443"/>
      <c r="E421" s="444"/>
      <c r="F421" s="151"/>
      <c r="G421" s="151"/>
      <c r="H421" s="151"/>
      <c r="I421" s="151"/>
      <c r="J421" s="151">
        <f t="shared" si="6"/>
        <v>0</v>
      </c>
      <c r="K421" s="156"/>
      <c r="L421" s="176"/>
    </row>
    <row r="422" spans="1:12">
      <c r="A422" s="194"/>
      <c r="B422" s="442" t="s">
        <v>370</v>
      </c>
      <c r="C422" s="443"/>
      <c r="D422" s="443"/>
      <c r="E422" s="444"/>
      <c r="F422" s="151"/>
      <c r="G422" s="151"/>
      <c r="H422" s="151"/>
      <c r="I422" s="151"/>
      <c r="J422" s="151">
        <f t="shared" si="6"/>
        <v>0</v>
      </c>
      <c r="K422" s="156"/>
      <c r="L422" s="176"/>
    </row>
    <row r="423" spans="1:12">
      <c r="A423" s="194"/>
      <c r="B423" s="442" t="s">
        <v>371</v>
      </c>
      <c r="C423" s="443"/>
      <c r="D423" s="443"/>
      <c r="E423" s="444"/>
      <c r="F423" s="151"/>
      <c r="G423" s="151"/>
      <c r="H423" s="151"/>
      <c r="I423" s="151"/>
      <c r="J423" s="151">
        <f t="shared" si="6"/>
        <v>0</v>
      </c>
      <c r="K423" s="156"/>
      <c r="L423" s="176"/>
    </row>
    <row r="424" spans="1:12">
      <c r="A424" s="194"/>
      <c r="B424" s="442" t="s">
        <v>372</v>
      </c>
      <c r="C424" s="443"/>
      <c r="D424" s="443"/>
      <c r="E424" s="444"/>
      <c r="F424" s="151">
        <v>100</v>
      </c>
      <c r="G424" s="151"/>
      <c r="H424" s="151">
        <v>100</v>
      </c>
      <c r="I424" s="151">
        <v>100</v>
      </c>
      <c r="J424" s="151">
        <f t="shared" si="6"/>
        <v>0</v>
      </c>
      <c r="K424" s="156"/>
      <c r="L424" s="176"/>
    </row>
    <row r="425" spans="1:12">
      <c r="A425" s="194"/>
      <c r="B425" s="442" t="s">
        <v>373</v>
      </c>
      <c r="C425" s="443"/>
      <c r="D425" s="443"/>
      <c r="E425" s="444"/>
      <c r="F425" s="151"/>
      <c r="G425" s="151"/>
      <c r="H425" s="151"/>
      <c r="I425" s="151"/>
      <c r="J425" s="151">
        <f t="shared" si="6"/>
        <v>0</v>
      </c>
      <c r="K425" s="156"/>
      <c r="L425" s="176"/>
    </row>
    <row r="426" spans="1:12">
      <c r="A426" s="194"/>
      <c r="B426" s="442" t="s">
        <v>374</v>
      </c>
      <c r="C426" s="443"/>
      <c r="D426" s="443"/>
      <c r="E426" s="444"/>
      <c r="F426" s="151"/>
      <c r="G426" s="151"/>
      <c r="H426" s="151"/>
      <c r="I426" s="151"/>
      <c r="J426" s="151">
        <f t="shared" si="6"/>
        <v>0</v>
      </c>
      <c r="K426" s="156"/>
      <c r="L426" s="176"/>
    </row>
    <row r="427" spans="1:12">
      <c r="A427" s="194"/>
      <c r="B427" s="442" t="s">
        <v>375</v>
      </c>
      <c r="C427" s="443"/>
      <c r="D427" s="443"/>
      <c r="E427" s="444"/>
      <c r="F427" s="151"/>
      <c r="G427" s="151"/>
      <c r="H427" s="151"/>
      <c r="I427" s="151"/>
      <c r="J427" s="151">
        <f t="shared" si="6"/>
        <v>0</v>
      </c>
      <c r="K427" s="156"/>
      <c r="L427" s="176"/>
    </row>
    <row r="428" spans="1:12">
      <c r="A428" s="194"/>
      <c r="B428" s="458" t="s">
        <v>1237</v>
      </c>
      <c r="C428" s="443"/>
      <c r="D428" s="443"/>
      <c r="E428" s="444"/>
      <c r="F428" s="151"/>
      <c r="G428" s="151"/>
      <c r="H428" s="151"/>
      <c r="I428" s="151"/>
      <c r="J428" s="151">
        <f t="shared" si="6"/>
        <v>0</v>
      </c>
      <c r="K428" s="156"/>
      <c r="L428" s="176"/>
    </row>
    <row r="429" spans="1:12">
      <c r="A429" s="194"/>
      <c r="B429" s="458" t="s">
        <v>1238</v>
      </c>
      <c r="C429" s="443"/>
      <c r="D429" s="443"/>
      <c r="E429" s="444"/>
      <c r="F429" s="151"/>
      <c r="G429" s="151"/>
      <c r="H429" s="151"/>
      <c r="I429" s="151"/>
      <c r="J429" s="151">
        <f t="shared" si="6"/>
        <v>0</v>
      </c>
      <c r="K429" s="156"/>
      <c r="L429" s="176"/>
    </row>
    <row r="430" spans="1:12">
      <c r="A430" s="194"/>
      <c r="B430" s="442" t="s">
        <v>868</v>
      </c>
      <c r="C430" s="443"/>
      <c r="D430" s="443"/>
      <c r="E430" s="444"/>
      <c r="F430" s="151">
        <v>1000</v>
      </c>
      <c r="G430" s="151"/>
      <c r="H430" s="151">
        <v>1000</v>
      </c>
      <c r="I430" s="151">
        <v>1000</v>
      </c>
      <c r="J430" s="151">
        <f t="shared" si="6"/>
        <v>0</v>
      </c>
      <c r="K430" s="156"/>
      <c r="L430" s="176"/>
    </row>
    <row r="431" spans="1:12">
      <c r="A431" s="194"/>
      <c r="B431" s="336" t="s">
        <v>840</v>
      </c>
      <c r="C431" s="327"/>
      <c r="D431" s="327"/>
      <c r="E431" s="328"/>
      <c r="F431" s="151">
        <v>1300</v>
      </c>
      <c r="G431" s="151"/>
      <c r="H431" s="151">
        <v>1300</v>
      </c>
      <c r="I431" s="151">
        <v>1300</v>
      </c>
      <c r="J431" s="151">
        <f t="shared" si="6"/>
        <v>0</v>
      </c>
      <c r="K431" s="156"/>
      <c r="L431" s="176"/>
    </row>
    <row r="432" spans="1:12">
      <c r="A432" s="194"/>
      <c r="B432" s="336" t="s">
        <v>841</v>
      </c>
      <c r="C432" s="327"/>
      <c r="D432" s="327"/>
      <c r="E432" s="328"/>
      <c r="F432" s="151">
        <v>1500</v>
      </c>
      <c r="G432" s="151"/>
      <c r="H432" s="151">
        <v>1500</v>
      </c>
      <c r="I432" s="151">
        <v>1000</v>
      </c>
      <c r="J432" s="151">
        <f t="shared" si="6"/>
        <v>500</v>
      </c>
      <c r="K432" s="156"/>
      <c r="L432" s="176"/>
    </row>
    <row r="433" spans="1:12">
      <c r="A433" s="194"/>
      <c r="B433" s="336" t="s">
        <v>946</v>
      </c>
      <c r="C433" s="327"/>
      <c r="D433" s="327"/>
      <c r="E433" s="328"/>
      <c r="F433" s="151"/>
      <c r="G433" s="151"/>
      <c r="H433" s="151"/>
      <c r="I433" s="151"/>
      <c r="J433" s="151">
        <f t="shared" si="6"/>
        <v>0</v>
      </c>
      <c r="K433" s="156"/>
      <c r="L433" s="176"/>
    </row>
    <row r="434" spans="1:12">
      <c r="A434" s="194"/>
      <c r="B434" s="336" t="s">
        <v>981</v>
      </c>
      <c r="C434" s="327"/>
      <c r="D434" s="327"/>
      <c r="E434" s="328"/>
      <c r="F434" s="151"/>
      <c r="G434" s="151"/>
      <c r="H434" s="151"/>
      <c r="I434" s="151"/>
      <c r="J434" s="151">
        <f t="shared" si="6"/>
        <v>0</v>
      </c>
      <c r="K434" s="156"/>
      <c r="L434" s="176"/>
    </row>
    <row r="435" spans="1:12">
      <c r="A435" s="194"/>
      <c r="B435" s="459"/>
      <c r="C435" s="460"/>
      <c r="D435" s="460"/>
      <c r="E435" s="461"/>
      <c r="F435" s="151"/>
      <c r="G435" s="151"/>
      <c r="H435" s="151"/>
      <c r="I435" s="151"/>
      <c r="J435" s="151">
        <f t="shared" si="6"/>
        <v>0</v>
      </c>
      <c r="K435" s="156"/>
      <c r="L435" s="176"/>
    </row>
    <row r="436" spans="1:12" ht="15.75" thickBot="1">
      <c r="A436" s="190"/>
      <c r="B436" s="459"/>
      <c r="C436" s="460"/>
      <c r="D436" s="460"/>
      <c r="E436" s="461"/>
      <c r="F436" s="151"/>
      <c r="G436" s="151"/>
      <c r="H436" s="151"/>
      <c r="I436" s="151"/>
      <c r="J436" s="151">
        <f t="shared" si="6"/>
        <v>0</v>
      </c>
      <c r="K436" s="156"/>
      <c r="L436" s="176"/>
    </row>
    <row r="437" spans="1:12" ht="15.75" thickBot="1">
      <c r="A437" s="189" t="s">
        <v>455</v>
      </c>
      <c r="B437" s="443" t="s">
        <v>454</v>
      </c>
      <c r="C437" s="443"/>
      <c r="D437" s="443"/>
      <c r="E437" s="444"/>
      <c r="F437" s="151"/>
      <c r="G437" s="151"/>
      <c r="H437" s="151"/>
      <c r="I437" s="151"/>
      <c r="J437" s="151">
        <f t="shared" si="6"/>
        <v>0</v>
      </c>
      <c r="K437" s="156"/>
      <c r="L437" s="176"/>
    </row>
    <row r="438" spans="1:12">
      <c r="A438" s="186"/>
      <c r="B438" s="442" t="s">
        <v>453</v>
      </c>
      <c r="C438" s="443"/>
      <c r="D438" s="443"/>
      <c r="E438" s="444"/>
      <c r="F438" s="151">
        <v>5000</v>
      </c>
      <c r="G438" s="151"/>
      <c r="H438" s="151">
        <v>5000</v>
      </c>
      <c r="I438" s="151">
        <v>5000</v>
      </c>
      <c r="J438" s="151">
        <f t="shared" si="6"/>
        <v>0</v>
      </c>
      <c r="K438" s="156"/>
      <c r="L438" s="176"/>
    </row>
    <row r="439" spans="1:12">
      <c r="A439" s="186"/>
      <c r="B439" s="442" t="s">
        <v>452</v>
      </c>
      <c r="C439" s="443"/>
      <c r="D439" s="443"/>
      <c r="E439" s="444"/>
      <c r="F439" s="151"/>
      <c r="G439" s="151"/>
      <c r="H439" s="151"/>
      <c r="I439" s="151"/>
      <c r="J439" s="151">
        <f t="shared" si="6"/>
        <v>0</v>
      </c>
      <c r="K439" s="156"/>
      <c r="L439" s="176"/>
    </row>
    <row r="440" spans="1:12">
      <c r="A440" s="186"/>
      <c r="B440" s="336" t="s">
        <v>858</v>
      </c>
      <c r="C440" s="327"/>
      <c r="D440" s="327"/>
      <c r="E440" s="328"/>
      <c r="F440" s="151"/>
      <c r="G440" s="151"/>
      <c r="H440" s="151"/>
      <c r="I440" s="151"/>
      <c r="J440" s="151">
        <f t="shared" si="6"/>
        <v>0</v>
      </c>
      <c r="K440" s="156"/>
      <c r="L440" s="176"/>
    </row>
    <row r="441" spans="1:12">
      <c r="A441" s="186"/>
      <c r="B441" s="442" t="s">
        <v>464</v>
      </c>
      <c r="C441" s="443"/>
      <c r="D441" s="443"/>
      <c r="E441" s="444"/>
      <c r="F441" s="151"/>
      <c r="G441" s="151"/>
      <c r="H441" s="151"/>
      <c r="I441" s="151"/>
      <c r="J441" s="151">
        <f t="shared" si="6"/>
        <v>0</v>
      </c>
      <c r="K441" s="156"/>
      <c r="L441" s="176"/>
    </row>
    <row r="442" spans="1:12">
      <c r="A442" s="186"/>
      <c r="B442" s="442" t="s">
        <v>451</v>
      </c>
      <c r="C442" s="443"/>
      <c r="D442" s="443"/>
      <c r="E442" s="444"/>
      <c r="F442" s="151"/>
      <c r="G442" s="151"/>
      <c r="H442" s="151"/>
      <c r="I442" s="151"/>
      <c r="J442" s="151">
        <f t="shared" si="6"/>
        <v>0</v>
      </c>
      <c r="K442" s="156"/>
      <c r="L442" s="176"/>
    </row>
    <row r="443" spans="1:12">
      <c r="A443" s="186"/>
      <c r="B443" s="442" t="s">
        <v>450</v>
      </c>
      <c r="C443" s="443"/>
      <c r="D443" s="443"/>
      <c r="E443" s="444"/>
      <c r="F443" s="151"/>
      <c r="G443" s="151"/>
      <c r="H443" s="151"/>
      <c r="I443" s="151"/>
      <c r="J443" s="151">
        <f t="shared" si="6"/>
        <v>0</v>
      </c>
      <c r="K443" s="156"/>
      <c r="L443" s="176"/>
    </row>
    <row r="444" spans="1:12">
      <c r="A444" s="186"/>
      <c r="B444" s="442" t="s">
        <v>449</v>
      </c>
      <c r="C444" s="443"/>
      <c r="D444" s="443"/>
      <c r="E444" s="444"/>
      <c r="F444" s="151"/>
      <c r="G444" s="151"/>
      <c r="H444" s="151"/>
      <c r="I444" s="151"/>
      <c r="J444" s="151">
        <f t="shared" si="6"/>
        <v>0</v>
      </c>
      <c r="K444" s="156"/>
      <c r="L444" s="176"/>
    </row>
    <row r="445" spans="1:12">
      <c r="A445" s="186"/>
      <c r="B445" s="442" t="s">
        <v>448</v>
      </c>
      <c r="C445" s="443"/>
      <c r="D445" s="443"/>
      <c r="E445" s="444"/>
      <c r="F445" s="151"/>
      <c r="G445" s="151"/>
      <c r="H445" s="151"/>
      <c r="I445" s="151"/>
      <c r="J445" s="151">
        <f t="shared" si="6"/>
        <v>0</v>
      </c>
      <c r="K445" s="156"/>
      <c r="L445" s="176"/>
    </row>
    <row r="446" spans="1:12">
      <c r="A446" s="186"/>
      <c r="B446" s="442" t="s">
        <v>447</v>
      </c>
      <c r="C446" s="443"/>
      <c r="D446" s="443"/>
      <c r="E446" s="444"/>
      <c r="F446" s="151"/>
      <c r="G446" s="151"/>
      <c r="H446" s="151"/>
      <c r="I446" s="151"/>
      <c r="J446" s="151">
        <f t="shared" si="6"/>
        <v>0</v>
      </c>
      <c r="K446" s="156"/>
      <c r="L446" s="176"/>
    </row>
    <row r="447" spans="1:12">
      <c r="A447" s="186"/>
      <c r="B447" s="458" t="s">
        <v>1312</v>
      </c>
      <c r="C447" s="443"/>
      <c r="D447" s="443"/>
      <c r="E447" s="444"/>
      <c r="F447" s="151"/>
      <c r="G447" s="151"/>
      <c r="H447" s="151"/>
      <c r="I447" s="151"/>
      <c r="J447" s="151">
        <f t="shared" si="6"/>
        <v>0</v>
      </c>
      <c r="K447" s="156"/>
      <c r="L447" s="176"/>
    </row>
    <row r="448" spans="1:12">
      <c r="A448" s="186"/>
      <c r="B448" s="336" t="s">
        <v>591</v>
      </c>
      <c r="C448" s="327"/>
      <c r="D448" s="327"/>
      <c r="E448" s="328"/>
      <c r="F448" s="151">
        <v>500</v>
      </c>
      <c r="G448" s="151"/>
      <c r="H448" s="151">
        <v>500</v>
      </c>
      <c r="I448" s="151">
        <v>500</v>
      </c>
      <c r="J448" s="151">
        <f t="shared" si="6"/>
        <v>0</v>
      </c>
      <c r="K448" s="156"/>
      <c r="L448" s="176"/>
    </row>
    <row r="449" spans="1:12">
      <c r="A449" s="186"/>
      <c r="B449" s="336" t="s">
        <v>831</v>
      </c>
      <c r="C449" s="327"/>
      <c r="D449" s="327"/>
      <c r="E449" s="328"/>
      <c r="F449" s="151"/>
      <c r="G449" s="151"/>
      <c r="H449" s="151"/>
      <c r="I449" s="151"/>
      <c r="J449" s="151">
        <f t="shared" si="6"/>
        <v>0</v>
      </c>
      <c r="K449" s="156"/>
      <c r="L449" s="176"/>
    </row>
    <row r="450" spans="1:12">
      <c r="A450" s="186"/>
      <c r="B450" s="336" t="s">
        <v>885</v>
      </c>
      <c r="C450" s="327"/>
      <c r="D450" s="327"/>
      <c r="E450" s="328"/>
      <c r="F450" s="151"/>
      <c r="G450" s="151"/>
      <c r="H450" s="151"/>
      <c r="I450" s="151"/>
      <c r="J450" s="151">
        <f t="shared" si="6"/>
        <v>0</v>
      </c>
      <c r="K450" s="156"/>
      <c r="L450" s="176"/>
    </row>
    <row r="451" spans="1:12">
      <c r="A451" s="186"/>
      <c r="B451" s="336" t="s">
        <v>886</v>
      </c>
      <c r="C451" s="327"/>
      <c r="D451" s="327"/>
      <c r="E451" s="328"/>
      <c r="F451" s="151"/>
      <c r="G451" s="151"/>
      <c r="H451" s="151"/>
      <c r="I451" s="151"/>
      <c r="J451" s="151">
        <f t="shared" si="6"/>
        <v>0</v>
      </c>
      <c r="K451" s="156"/>
      <c r="L451" s="176"/>
    </row>
    <row r="452" spans="1:12">
      <c r="A452" s="186"/>
      <c r="B452" s="336" t="s">
        <v>887</v>
      </c>
      <c r="C452" s="327"/>
      <c r="D452" s="327"/>
      <c r="E452" s="328"/>
      <c r="F452" s="151"/>
      <c r="G452" s="151"/>
      <c r="H452" s="151"/>
      <c r="I452" s="151"/>
      <c r="J452" s="151">
        <f t="shared" si="6"/>
        <v>0</v>
      </c>
      <c r="K452" s="156"/>
      <c r="L452" s="176"/>
    </row>
    <row r="453" spans="1:12">
      <c r="A453" s="186"/>
      <c r="B453" s="336" t="s">
        <v>906</v>
      </c>
      <c r="C453" s="327"/>
      <c r="D453" s="327"/>
      <c r="E453" s="328"/>
      <c r="F453" s="151"/>
      <c r="G453" s="151"/>
      <c r="H453" s="151"/>
      <c r="I453" s="151"/>
      <c r="J453" s="151">
        <f t="shared" si="6"/>
        <v>0</v>
      </c>
      <c r="K453" s="156"/>
      <c r="L453" s="176"/>
    </row>
    <row r="454" spans="1:12">
      <c r="A454" s="186"/>
      <c r="B454" s="336" t="s">
        <v>907</v>
      </c>
      <c r="C454" s="327"/>
      <c r="D454" s="327"/>
      <c r="E454" s="328"/>
      <c r="F454" s="151"/>
      <c r="G454" s="151"/>
      <c r="H454" s="151"/>
      <c r="I454" s="151"/>
      <c r="J454" s="151">
        <f t="shared" si="6"/>
        <v>0</v>
      </c>
      <c r="K454" s="156"/>
      <c r="L454" s="176"/>
    </row>
    <row r="455" spans="1:12">
      <c r="A455" s="186"/>
      <c r="B455" s="336" t="s">
        <v>947</v>
      </c>
      <c r="C455" s="327"/>
      <c r="D455" s="327"/>
      <c r="E455" s="328"/>
      <c r="F455" s="151"/>
      <c r="G455" s="151"/>
      <c r="H455" s="151"/>
      <c r="I455" s="151"/>
      <c r="J455" s="151">
        <f t="shared" si="6"/>
        <v>0</v>
      </c>
      <c r="K455" s="156"/>
      <c r="L455" s="176"/>
    </row>
    <row r="456" spans="1:12">
      <c r="A456" s="186"/>
      <c r="B456" s="345" t="s">
        <v>1007</v>
      </c>
      <c r="C456" s="327"/>
      <c r="D456" s="327"/>
      <c r="E456" s="328"/>
      <c r="F456" s="151"/>
      <c r="G456" s="151"/>
      <c r="H456" s="151"/>
      <c r="I456" s="151"/>
      <c r="J456" s="151">
        <f t="shared" si="6"/>
        <v>0</v>
      </c>
      <c r="K456" s="156"/>
      <c r="L456" s="176"/>
    </row>
    <row r="457" spans="1:12" ht="15.75" thickBot="1">
      <c r="A457" s="186"/>
      <c r="B457" s="459"/>
      <c r="C457" s="460"/>
      <c r="D457" s="460"/>
      <c r="E457" s="461"/>
      <c r="F457" s="151"/>
      <c r="G457" s="151"/>
      <c r="H457" s="151"/>
      <c r="I457" s="151"/>
      <c r="J457" s="151">
        <f t="shared" si="6"/>
        <v>0</v>
      </c>
      <c r="K457" s="156"/>
      <c r="L457" s="176"/>
    </row>
    <row r="458" spans="1:12" ht="15.75" thickBot="1">
      <c r="A458" s="189" t="s">
        <v>378</v>
      </c>
      <c r="B458" s="443" t="s">
        <v>379</v>
      </c>
      <c r="C458" s="443"/>
      <c r="D458" s="443"/>
      <c r="E458" s="444"/>
      <c r="F458" s="151"/>
      <c r="G458" s="151"/>
      <c r="H458" s="151"/>
      <c r="I458" s="151"/>
      <c r="J458" s="151">
        <f t="shared" si="6"/>
        <v>0</v>
      </c>
      <c r="K458" s="156"/>
      <c r="L458" s="176"/>
    </row>
    <row r="459" spans="1:12">
      <c r="A459" s="186"/>
      <c r="B459" s="442" t="s">
        <v>344</v>
      </c>
      <c r="C459" s="443"/>
      <c r="D459" s="443"/>
      <c r="E459" s="444"/>
      <c r="F459" s="151"/>
      <c r="G459" s="151"/>
      <c r="H459" s="151"/>
      <c r="I459" s="151"/>
      <c r="J459" s="151">
        <f t="shared" si="6"/>
        <v>0</v>
      </c>
      <c r="K459" s="156"/>
      <c r="L459" s="176"/>
    </row>
    <row r="460" spans="1:12">
      <c r="A460" s="194"/>
      <c r="B460" s="442" t="s">
        <v>380</v>
      </c>
      <c r="C460" s="443"/>
      <c r="D460" s="443"/>
      <c r="E460" s="444"/>
      <c r="F460" s="151"/>
      <c r="G460" s="151"/>
      <c r="H460" s="151"/>
      <c r="I460" s="151"/>
      <c r="J460" s="151">
        <f t="shared" si="6"/>
        <v>0</v>
      </c>
      <c r="K460" s="156"/>
      <c r="L460" s="176"/>
    </row>
    <row r="461" spans="1:12">
      <c r="A461" s="194"/>
      <c r="B461" s="442" t="s">
        <v>381</v>
      </c>
      <c r="C461" s="443"/>
      <c r="D461" s="443"/>
      <c r="E461" s="444"/>
      <c r="F461" s="151"/>
      <c r="G461" s="151"/>
      <c r="H461" s="151"/>
      <c r="I461" s="151"/>
      <c r="J461" s="151">
        <f t="shared" si="6"/>
        <v>0</v>
      </c>
      <c r="K461" s="156"/>
      <c r="L461" s="176"/>
    </row>
    <row r="462" spans="1:12">
      <c r="A462" s="194"/>
      <c r="B462" s="442" t="s">
        <v>382</v>
      </c>
      <c r="C462" s="443"/>
      <c r="D462" s="443"/>
      <c r="E462" s="444"/>
      <c r="F462" s="151"/>
      <c r="G462" s="151"/>
      <c r="H462" s="151"/>
      <c r="I462" s="151"/>
      <c r="J462" s="151">
        <f t="shared" si="6"/>
        <v>0</v>
      </c>
      <c r="K462" s="156"/>
      <c r="L462" s="176"/>
    </row>
    <row r="463" spans="1:12">
      <c r="A463" s="194"/>
      <c r="B463" s="442" t="s">
        <v>383</v>
      </c>
      <c r="C463" s="443"/>
      <c r="D463" s="443"/>
      <c r="E463" s="444"/>
      <c r="F463" s="151"/>
      <c r="G463" s="151"/>
      <c r="H463" s="151"/>
      <c r="I463" s="151"/>
      <c r="J463" s="151">
        <f t="shared" si="6"/>
        <v>0</v>
      </c>
      <c r="K463" s="156"/>
      <c r="L463" s="176"/>
    </row>
    <row r="464" spans="1:12">
      <c r="A464" s="194"/>
      <c r="B464" s="442" t="s">
        <v>384</v>
      </c>
      <c r="C464" s="443"/>
      <c r="D464" s="443"/>
      <c r="E464" s="444"/>
      <c r="F464" s="151"/>
      <c r="G464" s="151"/>
      <c r="H464" s="151"/>
      <c r="I464" s="151"/>
      <c r="J464" s="151">
        <f t="shared" si="6"/>
        <v>0</v>
      </c>
      <c r="K464" s="156"/>
      <c r="L464" s="176"/>
    </row>
    <row r="465" spans="1:12">
      <c r="A465" s="194"/>
      <c r="B465" s="442" t="s">
        <v>385</v>
      </c>
      <c r="C465" s="443"/>
      <c r="D465" s="443"/>
      <c r="E465" s="444"/>
      <c r="F465" s="151"/>
      <c r="G465" s="151"/>
      <c r="H465" s="151"/>
      <c r="I465" s="151"/>
      <c r="J465" s="151">
        <f t="shared" si="6"/>
        <v>0</v>
      </c>
      <c r="K465" s="156"/>
      <c r="L465" s="176"/>
    </row>
    <row r="466" spans="1:12">
      <c r="A466" s="194"/>
      <c r="B466" s="442" t="s">
        <v>386</v>
      </c>
      <c r="C466" s="443"/>
      <c r="D466" s="443"/>
      <c r="E466" s="444"/>
      <c r="F466" s="151"/>
      <c r="G466" s="151"/>
      <c r="H466" s="151"/>
      <c r="I466" s="151"/>
      <c r="J466" s="151">
        <f t="shared" si="6"/>
        <v>0</v>
      </c>
      <c r="K466" s="156"/>
      <c r="L466" s="176"/>
    </row>
    <row r="467" spans="1:12">
      <c r="A467" s="194"/>
      <c r="B467" s="336" t="s">
        <v>387</v>
      </c>
      <c r="C467" s="327"/>
      <c r="D467" s="327"/>
      <c r="E467" s="328"/>
      <c r="F467" s="151"/>
      <c r="G467" s="151"/>
      <c r="H467" s="151"/>
      <c r="I467" s="151"/>
      <c r="J467" s="151">
        <f t="shared" si="6"/>
        <v>0</v>
      </c>
      <c r="K467" s="156"/>
      <c r="L467" s="176"/>
    </row>
    <row r="468" spans="1:12">
      <c r="A468" s="194"/>
      <c r="B468" s="442" t="s">
        <v>388</v>
      </c>
      <c r="C468" s="443"/>
      <c r="D468" s="443"/>
      <c r="E468" s="444"/>
      <c r="F468" s="151"/>
      <c r="G468" s="151"/>
      <c r="H468" s="151"/>
      <c r="I468" s="151"/>
      <c r="J468" s="151">
        <f t="shared" si="6"/>
        <v>0</v>
      </c>
      <c r="K468" s="156"/>
      <c r="L468" s="176"/>
    </row>
    <row r="469" spans="1:12">
      <c r="A469" s="194"/>
      <c r="B469" s="442" t="s">
        <v>389</v>
      </c>
      <c r="C469" s="443"/>
      <c r="D469" s="443"/>
      <c r="E469" s="444"/>
      <c r="F469" s="151"/>
      <c r="G469" s="151"/>
      <c r="H469" s="151"/>
      <c r="I469" s="151"/>
      <c r="J469" s="151">
        <f t="shared" ref="J469:J533" si="7">(H469-I469)</f>
        <v>0</v>
      </c>
      <c r="K469" s="156"/>
      <c r="L469" s="176"/>
    </row>
    <row r="470" spans="1:12">
      <c r="A470" s="194"/>
      <c r="B470" s="442" t="s">
        <v>390</v>
      </c>
      <c r="C470" s="443"/>
      <c r="D470" s="443"/>
      <c r="E470" s="444"/>
      <c r="F470" s="151"/>
      <c r="G470" s="151"/>
      <c r="H470" s="151"/>
      <c r="I470" s="151"/>
      <c r="J470" s="151">
        <f t="shared" si="7"/>
        <v>0</v>
      </c>
      <c r="K470" s="156"/>
      <c r="L470" s="176"/>
    </row>
    <row r="471" spans="1:12">
      <c r="A471" s="194"/>
      <c r="B471" s="442" t="s">
        <v>391</v>
      </c>
      <c r="C471" s="443"/>
      <c r="D471" s="443"/>
      <c r="E471" s="444"/>
      <c r="F471" s="151"/>
      <c r="G471" s="151"/>
      <c r="H471" s="151"/>
      <c r="I471" s="151"/>
      <c r="J471" s="151">
        <f t="shared" si="7"/>
        <v>0</v>
      </c>
      <c r="K471" s="156"/>
      <c r="L471" s="176"/>
    </row>
    <row r="472" spans="1:12">
      <c r="A472" s="194"/>
      <c r="B472" s="442" t="s">
        <v>392</v>
      </c>
      <c r="C472" s="443"/>
      <c r="D472" s="443"/>
      <c r="E472" s="444"/>
      <c r="F472" s="151"/>
      <c r="G472" s="151"/>
      <c r="H472" s="151"/>
      <c r="I472" s="151"/>
      <c r="J472" s="151">
        <f t="shared" si="7"/>
        <v>0</v>
      </c>
      <c r="K472" s="156"/>
      <c r="L472" s="176"/>
    </row>
    <row r="473" spans="1:12" ht="15.75" thickBot="1">
      <c r="A473" s="194"/>
      <c r="B473" s="459"/>
      <c r="C473" s="460"/>
      <c r="D473" s="460"/>
      <c r="E473" s="461"/>
      <c r="F473" s="151"/>
      <c r="G473" s="151"/>
      <c r="H473" s="151"/>
      <c r="I473" s="151"/>
      <c r="J473" s="151">
        <f t="shared" si="7"/>
        <v>0</v>
      </c>
      <c r="K473" s="156"/>
      <c r="L473" s="176"/>
    </row>
    <row r="474" spans="1:12" ht="15.75" thickBot="1">
      <c r="A474" s="189" t="s">
        <v>612</v>
      </c>
      <c r="B474" s="462" t="s">
        <v>1054</v>
      </c>
      <c r="C474" s="443"/>
      <c r="D474" s="443"/>
      <c r="E474" s="444"/>
      <c r="F474" s="151"/>
      <c r="G474" s="151"/>
      <c r="H474" s="151"/>
      <c r="I474" s="151"/>
      <c r="J474" s="151">
        <f t="shared" si="7"/>
        <v>0</v>
      </c>
      <c r="K474" s="156"/>
      <c r="L474" s="176"/>
    </row>
    <row r="475" spans="1:12">
      <c r="A475" s="194"/>
      <c r="B475" s="442" t="s">
        <v>613</v>
      </c>
      <c r="C475" s="443"/>
      <c r="D475" s="443"/>
      <c r="E475" s="444"/>
      <c r="F475" s="151"/>
      <c r="G475" s="151"/>
      <c r="H475" s="151"/>
      <c r="I475" s="151"/>
      <c r="J475" s="151">
        <f t="shared" si="7"/>
        <v>0</v>
      </c>
      <c r="K475" s="156"/>
      <c r="L475" s="176"/>
    </row>
    <row r="476" spans="1:12">
      <c r="A476" s="194"/>
      <c r="B476" s="442" t="s">
        <v>614</v>
      </c>
      <c r="C476" s="443"/>
      <c r="D476" s="443"/>
      <c r="E476" s="444"/>
      <c r="F476" s="151"/>
      <c r="G476" s="151"/>
      <c r="H476" s="151"/>
      <c r="I476" s="151"/>
      <c r="J476" s="151">
        <f t="shared" si="7"/>
        <v>0</v>
      </c>
      <c r="K476" s="156"/>
      <c r="L476" s="176"/>
    </row>
    <row r="477" spans="1:12">
      <c r="A477" s="194"/>
      <c r="B477" s="442" t="s">
        <v>615</v>
      </c>
      <c r="C477" s="443"/>
      <c r="D477" s="443"/>
      <c r="E477" s="444"/>
      <c r="F477" s="151"/>
      <c r="G477" s="151"/>
      <c r="H477" s="151"/>
      <c r="I477" s="151"/>
      <c r="J477" s="151">
        <f t="shared" si="7"/>
        <v>0</v>
      </c>
      <c r="K477" s="156"/>
      <c r="L477" s="176"/>
    </row>
    <row r="478" spans="1:12">
      <c r="A478" s="194"/>
      <c r="B478" s="458" t="s">
        <v>997</v>
      </c>
      <c r="C478" s="443"/>
      <c r="D478" s="443"/>
      <c r="E478" s="444"/>
      <c r="F478" s="151"/>
      <c r="G478" s="151"/>
      <c r="H478" s="151"/>
      <c r="I478" s="151"/>
      <c r="J478" s="151">
        <f t="shared" si="7"/>
        <v>0</v>
      </c>
      <c r="K478" s="156"/>
      <c r="L478" s="176"/>
    </row>
    <row r="479" spans="1:12">
      <c r="A479" s="194"/>
      <c r="B479" s="442" t="s">
        <v>616</v>
      </c>
      <c r="C479" s="443"/>
      <c r="D479" s="443"/>
      <c r="E479" s="444"/>
      <c r="F479" s="151"/>
      <c r="G479" s="151"/>
      <c r="H479" s="151"/>
      <c r="I479" s="151"/>
      <c r="J479" s="151">
        <f t="shared" si="7"/>
        <v>0</v>
      </c>
      <c r="K479" s="156"/>
      <c r="L479" s="176"/>
    </row>
    <row r="480" spans="1:12">
      <c r="A480" s="194"/>
      <c r="B480" s="442" t="s">
        <v>965</v>
      </c>
      <c r="C480" s="443"/>
      <c r="D480" s="443"/>
      <c r="E480" s="444"/>
      <c r="F480" s="151"/>
      <c r="G480" s="151"/>
      <c r="H480" s="151"/>
      <c r="I480" s="151"/>
      <c r="J480" s="151">
        <f t="shared" si="7"/>
        <v>0</v>
      </c>
      <c r="K480" s="156"/>
      <c r="L480" s="176"/>
    </row>
    <row r="481" spans="1:12">
      <c r="A481" s="194"/>
      <c r="B481" s="336" t="s">
        <v>812</v>
      </c>
      <c r="C481" s="327"/>
      <c r="D481" s="327"/>
      <c r="E481" s="328"/>
      <c r="F481" s="151"/>
      <c r="G481" s="151"/>
      <c r="H481" s="151"/>
      <c r="I481" s="151"/>
      <c r="J481" s="151">
        <f t="shared" si="7"/>
        <v>0</v>
      </c>
      <c r="K481" s="156"/>
      <c r="L481" s="176"/>
    </row>
    <row r="482" spans="1:12">
      <c r="A482" s="194"/>
      <c r="B482" s="336" t="s">
        <v>888</v>
      </c>
      <c r="C482" s="327"/>
      <c r="D482" s="327"/>
      <c r="E482" s="328"/>
      <c r="F482" s="151"/>
      <c r="G482" s="151"/>
      <c r="H482" s="151"/>
      <c r="I482" s="151"/>
      <c r="J482" s="151">
        <f t="shared" si="7"/>
        <v>0</v>
      </c>
      <c r="K482" s="156"/>
      <c r="L482" s="176"/>
    </row>
    <row r="483" spans="1:12" ht="15.75" thickBot="1">
      <c r="A483" s="194"/>
      <c r="B483" s="459"/>
      <c r="C483" s="460"/>
      <c r="D483" s="460"/>
      <c r="E483" s="461"/>
      <c r="F483" s="151"/>
      <c r="G483" s="151"/>
      <c r="H483" s="151"/>
      <c r="I483" s="151"/>
      <c r="J483" s="151">
        <f t="shared" si="7"/>
        <v>0</v>
      </c>
      <c r="K483" s="156"/>
      <c r="L483" s="176"/>
    </row>
    <row r="484" spans="1:12" ht="15.75" thickBot="1">
      <c r="A484" s="189" t="s">
        <v>465</v>
      </c>
      <c r="B484" s="464" t="s">
        <v>466</v>
      </c>
      <c r="C484" s="464"/>
      <c r="D484" s="464"/>
      <c r="E484" s="465"/>
      <c r="F484" s="151"/>
      <c r="G484" s="151"/>
      <c r="H484" s="151"/>
      <c r="I484" s="151"/>
      <c r="J484" s="151">
        <f t="shared" si="7"/>
        <v>0</v>
      </c>
      <c r="K484" s="156"/>
      <c r="L484" s="176"/>
    </row>
    <row r="485" spans="1:12">
      <c r="A485" s="196"/>
      <c r="B485" s="464" t="s">
        <v>624</v>
      </c>
      <c r="C485" s="464"/>
      <c r="D485" s="464"/>
      <c r="E485" s="465"/>
      <c r="F485" s="151"/>
      <c r="G485" s="151"/>
      <c r="H485" s="151"/>
      <c r="I485" s="151"/>
      <c r="J485" s="151">
        <f t="shared" si="7"/>
        <v>0</v>
      </c>
      <c r="K485" s="156"/>
      <c r="L485" s="176"/>
    </row>
    <row r="486" spans="1:12">
      <c r="A486" s="196"/>
      <c r="B486" s="464" t="s">
        <v>1313</v>
      </c>
      <c r="C486" s="464"/>
      <c r="D486" s="464"/>
      <c r="E486" s="465"/>
      <c r="F486" s="151"/>
      <c r="G486" s="151"/>
      <c r="H486" s="151"/>
      <c r="I486" s="151"/>
      <c r="J486" s="151">
        <f t="shared" si="7"/>
        <v>0</v>
      </c>
      <c r="K486" s="156"/>
      <c r="L486" s="176"/>
    </row>
    <row r="487" spans="1:12">
      <c r="A487" s="196"/>
      <c r="B487" s="464" t="s">
        <v>626</v>
      </c>
      <c r="C487" s="464"/>
      <c r="D487" s="464"/>
      <c r="E487" s="465"/>
      <c r="F487" s="151"/>
      <c r="G487" s="151"/>
      <c r="H487" s="151"/>
      <c r="I487" s="151"/>
      <c r="J487" s="151">
        <f t="shared" si="7"/>
        <v>0</v>
      </c>
      <c r="K487" s="156"/>
      <c r="L487" s="176"/>
    </row>
    <row r="488" spans="1:12">
      <c r="A488" s="196"/>
      <c r="B488" s="464" t="s">
        <v>627</v>
      </c>
      <c r="C488" s="464"/>
      <c r="D488" s="464"/>
      <c r="E488" s="465"/>
      <c r="F488" s="151"/>
      <c r="G488" s="151"/>
      <c r="H488" s="151"/>
      <c r="I488" s="151"/>
      <c r="J488" s="151">
        <f t="shared" si="7"/>
        <v>0</v>
      </c>
      <c r="K488" s="156"/>
      <c r="L488" s="176"/>
    </row>
    <row r="489" spans="1:12">
      <c r="A489" s="196"/>
      <c r="B489" s="339" t="s">
        <v>880</v>
      </c>
      <c r="C489" s="339"/>
      <c r="D489" s="339"/>
      <c r="E489" s="340"/>
      <c r="F489" s="151"/>
      <c r="G489" s="151"/>
      <c r="H489" s="151"/>
      <c r="I489" s="151"/>
      <c r="J489" s="151">
        <f t="shared" si="7"/>
        <v>0</v>
      </c>
      <c r="K489" s="156"/>
      <c r="L489" s="176"/>
    </row>
    <row r="490" spans="1:12">
      <c r="A490" s="196"/>
      <c r="B490" s="339" t="s">
        <v>881</v>
      </c>
      <c r="C490" s="339"/>
      <c r="D490" s="339"/>
      <c r="E490" s="340"/>
      <c r="F490" s="151"/>
      <c r="G490" s="151"/>
      <c r="H490" s="151"/>
      <c r="I490" s="151"/>
      <c r="J490" s="151">
        <f t="shared" si="7"/>
        <v>0</v>
      </c>
      <c r="K490" s="156"/>
      <c r="L490" s="176"/>
    </row>
    <row r="491" spans="1:12">
      <c r="A491" s="196"/>
      <c r="B491" s="339" t="s">
        <v>882</v>
      </c>
      <c r="C491" s="339"/>
      <c r="D491" s="339"/>
      <c r="E491" s="340"/>
      <c r="F491" s="151"/>
      <c r="G491" s="151"/>
      <c r="H491" s="151"/>
      <c r="I491" s="151"/>
      <c r="J491" s="151">
        <f t="shared" si="7"/>
        <v>0</v>
      </c>
      <c r="K491" s="156"/>
      <c r="L491" s="176"/>
    </row>
    <row r="492" spans="1:12">
      <c r="A492" s="196"/>
      <c r="B492" s="339" t="s">
        <v>889</v>
      </c>
      <c r="C492" s="339"/>
      <c r="D492" s="339"/>
      <c r="E492" s="340"/>
      <c r="F492" s="151"/>
      <c r="G492" s="151"/>
      <c r="H492" s="151"/>
      <c r="I492" s="151"/>
      <c r="J492" s="151">
        <f t="shared" si="7"/>
        <v>0</v>
      </c>
      <c r="K492" s="156"/>
      <c r="L492" s="176"/>
    </row>
    <row r="493" spans="1:12">
      <c r="A493" s="196"/>
      <c r="B493" s="339" t="s">
        <v>895</v>
      </c>
      <c r="C493" s="339"/>
      <c r="D493" s="339"/>
      <c r="E493" s="340"/>
      <c r="F493" s="151"/>
      <c r="G493" s="151"/>
      <c r="H493" s="151"/>
      <c r="I493" s="151"/>
      <c r="J493" s="151">
        <f t="shared" si="7"/>
        <v>0</v>
      </c>
      <c r="K493" s="156"/>
      <c r="L493" s="176"/>
    </row>
    <row r="494" spans="1:12">
      <c r="A494" s="196"/>
      <c r="B494" s="339" t="s">
        <v>904</v>
      </c>
      <c r="C494" s="339"/>
      <c r="D494" s="339"/>
      <c r="E494" s="340"/>
      <c r="F494" s="151"/>
      <c r="G494" s="151"/>
      <c r="H494" s="151"/>
      <c r="I494" s="151"/>
      <c r="J494" s="151">
        <f t="shared" si="7"/>
        <v>0</v>
      </c>
      <c r="K494" s="156"/>
      <c r="L494" s="176"/>
    </row>
    <row r="495" spans="1:12">
      <c r="A495" s="196"/>
      <c r="B495" s="339" t="s">
        <v>1055</v>
      </c>
      <c r="C495" s="339"/>
      <c r="D495" s="339"/>
      <c r="E495" s="340"/>
      <c r="F495" s="151"/>
      <c r="G495" s="151"/>
      <c r="H495" s="151"/>
      <c r="I495" s="151"/>
      <c r="J495" s="151">
        <f t="shared" si="7"/>
        <v>0</v>
      </c>
      <c r="K495" s="156"/>
      <c r="L495" s="176"/>
    </row>
    <row r="496" spans="1:12" ht="15.75" thickBot="1">
      <c r="A496" s="196"/>
      <c r="B496" s="443"/>
      <c r="C496" s="443"/>
      <c r="D496" s="443"/>
      <c r="E496" s="444"/>
      <c r="F496" s="151"/>
      <c r="G496" s="151"/>
      <c r="H496" s="151"/>
      <c r="I496" s="151"/>
      <c r="J496" s="151">
        <f t="shared" si="7"/>
        <v>0</v>
      </c>
      <c r="K496" s="156"/>
      <c r="L496" s="176"/>
    </row>
    <row r="497" spans="1:12" ht="15.75" thickBot="1">
      <c r="A497" s="189" t="s">
        <v>642</v>
      </c>
      <c r="B497" s="443" t="s">
        <v>643</v>
      </c>
      <c r="C497" s="443"/>
      <c r="D497" s="443"/>
      <c r="E497" s="444"/>
      <c r="F497" s="151"/>
      <c r="G497" s="151"/>
      <c r="H497" s="151"/>
      <c r="I497" s="151"/>
      <c r="J497" s="151">
        <f t="shared" si="7"/>
        <v>0</v>
      </c>
      <c r="K497" s="156"/>
      <c r="L497" s="176"/>
    </row>
    <row r="498" spans="1:12">
      <c r="A498" s="194"/>
      <c r="B498" s="442" t="s">
        <v>644</v>
      </c>
      <c r="C498" s="443"/>
      <c r="D498" s="443"/>
      <c r="E498" s="444"/>
      <c r="F498" s="151"/>
      <c r="G498" s="151"/>
      <c r="H498" s="151"/>
      <c r="I498" s="151"/>
      <c r="J498" s="151">
        <f t="shared" si="7"/>
        <v>0</v>
      </c>
      <c r="K498" s="156"/>
      <c r="L498" s="176"/>
    </row>
    <row r="499" spans="1:12">
      <c r="A499" s="194"/>
      <c r="B499" s="442" t="s">
        <v>645</v>
      </c>
      <c r="C499" s="443"/>
      <c r="D499" s="443"/>
      <c r="E499" s="444"/>
      <c r="F499" s="151"/>
      <c r="G499" s="151"/>
      <c r="H499" s="151"/>
      <c r="I499" s="151"/>
      <c r="J499" s="151">
        <f t="shared" si="7"/>
        <v>0</v>
      </c>
      <c r="K499" s="156"/>
      <c r="L499" s="176"/>
    </row>
    <row r="500" spans="1:12" ht="15.75" thickBot="1">
      <c r="A500" s="194"/>
      <c r="B500" s="459"/>
      <c r="C500" s="460"/>
      <c r="D500" s="460"/>
      <c r="E500" s="461"/>
      <c r="F500" s="151"/>
      <c r="G500" s="151"/>
      <c r="H500" s="151"/>
      <c r="I500" s="151"/>
      <c r="J500" s="151">
        <f t="shared" si="7"/>
        <v>0</v>
      </c>
      <c r="K500" s="156"/>
      <c r="L500" s="176"/>
    </row>
    <row r="501" spans="1:12" ht="15.75" thickBot="1">
      <c r="A501" s="189" t="s">
        <v>650</v>
      </c>
      <c r="B501" s="443" t="s">
        <v>859</v>
      </c>
      <c r="C501" s="443"/>
      <c r="D501" s="443"/>
      <c r="E501" s="444"/>
      <c r="F501" s="151"/>
      <c r="G501" s="151"/>
      <c r="H501" s="151"/>
      <c r="I501" s="151"/>
      <c r="J501" s="151">
        <f t="shared" si="7"/>
        <v>0</v>
      </c>
      <c r="K501" s="156"/>
      <c r="L501" s="176"/>
    </row>
    <row r="502" spans="1:12">
      <c r="A502" s="186"/>
      <c r="B502" s="442" t="s">
        <v>896</v>
      </c>
      <c r="C502" s="443"/>
      <c r="D502" s="443"/>
      <c r="E502" s="444"/>
      <c r="F502" s="151"/>
      <c r="G502" s="151"/>
      <c r="H502" s="151"/>
      <c r="I502" s="151"/>
      <c r="J502" s="151">
        <f t="shared" si="7"/>
        <v>0</v>
      </c>
      <c r="K502" s="156"/>
      <c r="L502" s="176"/>
    </row>
    <row r="503" spans="1:12" ht="15.75" thickBot="1">
      <c r="A503" s="190"/>
      <c r="B503" s="459"/>
      <c r="C503" s="460"/>
      <c r="D503" s="460"/>
      <c r="E503" s="461"/>
      <c r="F503" s="151"/>
      <c r="G503" s="151"/>
      <c r="H503" s="151"/>
      <c r="I503" s="151"/>
      <c r="J503" s="151">
        <f t="shared" si="7"/>
        <v>0</v>
      </c>
      <c r="K503" s="156"/>
      <c r="L503" s="176"/>
    </row>
    <row r="504" spans="1:12" ht="15.75" thickBot="1">
      <c r="A504" s="189" t="s">
        <v>651</v>
      </c>
      <c r="B504" s="443" t="s">
        <v>652</v>
      </c>
      <c r="C504" s="443"/>
      <c r="D504" s="443"/>
      <c r="E504" s="444"/>
      <c r="F504" s="151"/>
      <c r="G504" s="151"/>
      <c r="H504" s="151"/>
      <c r="I504" s="151"/>
      <c r="J504" s="151">
        <f t="shared" si="7"/>
        <v>0</v>
      </c>
      <c r="K504" s="156"/>
      <c r="L504" s="176"/>
    </row>
    <row r="505" spans="1:12">
      <c r="A505" s="194"/>
      <c r="B505" s="442" t="s">
        <v>653</v>
      </c>
      <c r="C505" s="443"/>
      <c r="D505" s="443"/>
      <c r="E505" s="444"/>
      <c r="F505" s="151"/>
      <c r="G505" s="151"/>
      <c r="H505" s="151"/>
      <c r="I505" s="151"/>
      <c r="J505" s="151">
        <f t="shared" si="7"/>
        <v>0</v>
      </c>
      <c r="K505" s="156"/>
      <c r="L505" s="176"/>
    </row>
    <row r="506" spans="1:12">
      <c r="A506" s="194"/>
      <c r="B506" s="442" t="s">
        <v>654</v>
      </c>
      <c r="C506" s="443"/>
      <c r="D506" s="443"/>
      <c r="E506" s="444"/>
      <c r="F506" s="151"/>
      <c r="G506" s="151"/>
      <c r="H506" s="151"/>
      <c r="I506" s="151"/>
      <c r="J506" s="151">
        <f t="shared" si="7"/>
        <v>0</v>
      </c>
      <c r="K506" s="156"/>
      <c r="L506" s="176"/>
    </row>
    <row r="507" spans="1:12">
      <c r="A507" s="194"/>
      <c r="B507" s="442" t="s">
        <v>655</v>
      </c>
      <c r="C507" s="443"/>
      <c r="D507" s="443"/>
      <c r="E507" s="444"/>
      <c r="F507" s="151"/>
      <c r="G507" s="151"/>
      <c r="H507" s="151"/>
      <c r="I507" s="151"/>
      <c r="J507" s="151">
        <f t="shared" si="7"/>
        <v>0</v>
      </c>
      <c r="K507" s="156"/>
      <c r="L507" s="176"/>
    </row>
    <row r="508" spans="1:12">
      <c r="A508" s="194"/>
      <c r="B508" s="442" t="s">
        <v>656</v>
      </c>
      <c r="C508" s="443"/>
      <c r="D508" s="443"/>
      <c r="E508" s="444"/>
      <c r="F508" s="151"/>
      <c r="G508" s="151"/>
      <c r="H508" s="151"/>
      <c r="I508" s="151"/>
      <c r="J508" s="151">
        <f t="shared" si="7"/>
        <v>0</v>
      </c>
      <c r="K508" s="156"/>
      <c r="L508" s="176"/>
    </row>
    <row r="509" spans="1:12">
      <c r="A509" s="194"/>
      <c r="B509" s="442" t="s">
        <v>657</v>
      </c>
      <c r="C509" s="443"/>
      <c r="D509" s="443"/>
      <c r="E509" s="444"/>
      <c r="F509" s="151"/>
      <c r="G509" s="151"/>
      <c r="H509" s="151"/>
      <c r="I509" s="151"/>
      <c r="J509" s="151">
        <f t="shared" si="7"/>
        <v>0</v>
      </c>
      <c r="K509" s="156"/>
      <c r="L509" s="176"/>
    </row>
    <row r="510" spans="1:12">
      <c r="A510" s="194"/>
      <c r="B510" s="442" t="s">
        <v>658</v>
      </c>
      <c r="C510" s="443"/>
      <c r="D510" s="443"/>
      <c r="E510" s="444"/>
      <c r="F510" s="151"/>
      <c r="G510" s="151"/>
      <c r="H510" s="151"/>
      <c r="I510" s="151"/>
      <c r="J510" s="151">
        <f t="shared" si="7"/>
        <v>0</v>
      </c>
      <c r="K510" s="156"/>
      <c r="L510" s="176"/>
    </row>
    <row r="511" spans="1:12" ht="15.75" thickBot="1">
      <c r="A511" s="194"/>
      <c r="B511" s="459"/>
      <c r="C511" s="460"/>
      <c r="D511" s="460"/>
      <c r="E511" s="461"/>
      <c r="F511" s="151"/>
      <c r="G511" s="151"/>
      <c r="H511" s="151"/>
      <c r="I511" s="151"/>
      <c r="J511" s="151">
        <f t="shared" si="7"/>
        <v>0</v>
      </c>
      <c r="K511" s="156"/>
      <c r="L511" s="176"/>
    </row>
    <row r="512" spans="1:12" ht="15.75" thickBot="1">
      <c r="A512" s="189" t="s">
        <v>393</v>
      </c>
      <c r="B512" s="462" t="s">
        <v>1141</v>
      </c>
      <c r="C512" s="443"/>
      <c r="D512" s="443"/>
      <c r="E512" s="444"/>
      <c r="F512" s="151"/>
      <c r="G512" s="151"/>
      <c r="H512" s="151"/>
      <c r="I512" s="151"/>
      <c r="J512" s="151">
        <f t="shared" si="7"/>
        <v>0</v>
      </c>
      <c r="K512" s="156"/>
      <c r="L512" s="176"/>
    </row>
    <row r="513" spans="1:12">
      <c r="A513" s="200"/>
      <c r="B513" s="442" t="s">
        <v>394</v>
      </c>
      <c r="C513" s="443"/>
      <c r="D513" s="443"/>
      <c r="E513" s="444"/>
      <c r="F513" s="151">
        <v>10000</v>
      </c>
      <c r="G513" s="151"/>
      <c r="H513" s="151">
        <v>10000</v>
      </c>
      <c r="I513" s="151">
        <v>10000</v>
      </c>
      <c r="J513" s="151">
        <f t="shared" si="7"/>
        <v>0</v>
      </c>
      <c r="K513" s="156"/>
      <c r="L513" s="176"/>
    </row>
    <row r="514" spans="1:12">
      <c r="A514" s="201"/>
      <c r="B514" s="442" t="s">
        <v>395</v>
      </c>
      <c r="C514" s="443"/>
      <c r="D514" s="443"/>
      <c r="E514" s="444"/>
      <c r="F514" s="151"/>
      <c r="G514" s="151"/>
      <c r="H514" s="151"/>
      <c r="I514" s="151"/>
      <c r="J514" s="151">
        <f t="shared" si="7"/>
        <v>0</v>
      </c>
      <c r="K514" s="156"/>
      <c r="L514" s="176"/>
    </row>
    <row r="515" spans="1:12">
      <c r="A515" s="201"/>
      <c r="B515" s="442" t="s">
        <v>396</v>
      </c>
      <c r="C515" s="443"/>
      <c r="D515" s="443"/>
      <c r="E515" s="444"/>
      <c r="F515" s="151"/>
      <c r="G515" s="151"/>
      <c r="H515" s="151"/>
      <c r="I515" s="151"/>
      <c r="J515" s="151">
        <f t="shared" si="7"/>
        <v>0</v>
      </c>
      <c r="K515" s="156"/>
      <c r="L515" s="176"/>
    </row>
    <row r="516" spans="1:12">
      <c r="A516" s="201"/>
      <c r="B516" s="442" t="s">
        <v>905</v>
      </c>
      <c r="C516" s="443"/>
      <c r="D516" s="443"/>
      <c r="E516" s="444"/>
      <c r="F516" s="151"/>
      <c r="G516" s="151"/>
      <c r="H516" s="151"/>
      <c r="I516" s="151"/>
      <c r="J516" s="151">
        <f t="shared" si="7"/>
        <v>0</v>
      </c>
      <c r="K516" s="156"/>
      <c r="L516" s="176"/>
    </row>
    <row r="517" spans="1:12">
      <c r="A517" s="201"/>
      <c r="B517" s="442" t="s">
        <v>397</v>
      </c>
      <c r="C517" s="443"/>
      <c r="D517" s="443"/>
      <c r="E517" s="444"/>
      <c r="F517" s="151"/>
      <c r="G517" s="151"/>
      <c r="H517" s="151"/>
      <c r="I517" s="151"/>
      <c r="J517" s="151">
        <f t="shared" si="7"/>
        <v>0</v>
      </c>
      <c r="K517" s="156"/>
      <c r="L517" s="176"/>
    </row>
    <row r="518" spans="1:12">
      <c r="A518" s="202"/>
      <c r="B518" s="345" t="s">
        <v>1328</v>
      </c>
      <c r="C518" s="327"/>
      <c r="D518" s="327"/>
      <c r="E518" s="328"/>
      <c r="F518" s="151">
        <v>829</v>
      </c>
      <c r="G518" s="151"/>
      <c r="H518" s="151">
        <v>829</v>
      </c>
      <c r="I518" s="151">
        <v>829</v>
      </c>
      <c r="J518" s="151">
        <f t="shared" si="7"/>
        <v>0</v>
      </c>
      <c r="K518" s="156"/>
      <c r="L518" s="176"/>
    </row>
    <row r="519" spans="1:12">
      <c r="A519" s="202"/>
      <c r="B519" s="345" t="s">
        <v>1329</v>
      </c>
      <c r="C519" s="327"/>
      <c r="D519" s="327"/>
      <c r="E519" s="328"/>
      <c r="F519" s="151">
        <v>810</v>
      </c>
      <c r="G519" s="151"/>
      <c r="H519" s="151">
        <v>810</v>
      </c>
      <c r="I519" s="151">
        <v>810</v>
      </c>
      <c r="J519" s="151">
        <f t="shared" si="7"/>
        <v>0</v>
      </c>
      <c r="K519" s="156"/>
      <c r="L519" s="176"/>
    </row>
    <row r="520" spans="1:12">
      <c r="A520" s="202"/>
      <c r="B520" s="458" t="s">
        <v>1330</v>
      </c>
      <c r="C520" s="443"/>
      <c r="D520" s="443"/>
      <c r="E520" s="444"/>
      <c r="F520" s="151">
        <v>790</v>
      </c>
      <c r="G520" s="151"/>
      <c r="H520" s="151">
        <v>790</v>
      </c>
      <c r="I520" s="151">
        <v>790</v>
      </c>
      <c r="J520" s="151">
        <f t="shared" si="7"/>
        <v>0</v>
      </c>
      <c r="K520" s="156"/>
      <c r="L520" s="176"/>
    </row>
    <row r="521" spans="1:12" ht="15.75" thickBot="1">
      <c r="A521" s="194"/>
      <c r="B521" s="349"/>
      <c r="C521" s="343"/>
      <c r="D521" s="343"/>
      <c r="E521" s="344"/>
      <c r="F521" s="151"/>
      <c r="G521" s="151"/>
      <c r="H521" s="151"/>
      <c r="I521" s="151"/>
      <c r="J521" s="151">
        <f t="shared" si="7"/>
        <v>0</v>
      </c>
      <c r="K521" s="156"/>
      <c r="L521" s="176"/>
    </row>
    <row r="522" spans="1:12" ht="15.75" thickBot="1">
      <c r="A522" s="189" t="s">
        <v>1175</v>
      </c>
      <c r="B522" s="443" t="s">
        <v>334</v>
      </c>
      <c r="C522" s="443"/>
      <c r="D522" s="443"/>
      <c r="E522" s="444"/>
      <c r="F522" s="151"/>
      <c r="G522" s="151"/>
      <c r="H522" s="151"/>
      <c r="I522" s="151"/>
      <c r="J522" s="151">
        <f t="shared" si="7"/>
        <v>0</v>
      </c>
      <c r="K522" s="156"/>
      <c r="L522" s="176"/>
    </row>
    <row r="523" spans="1:12">
      <c r="A523" s="186"/>
      <c r="B523" s="442" t="s">
        <v>399</v>
      </c>
      <c r="C523" s="443"/>
      <c r="D523" s="443"/>
      <c r="E523" s="444"/>
      <c r="F523" s="151">
        <v>7500</v>
      </c>
      <c r="G523" s="151"/>
      <c r="H523" s="151">
        <v>7500</v>
      </c>
      <c r="I523" s="151">
        <v>7500</v>
      </c>
      <c r="J523" s="151">
        <f t="shared" si="7"/>
        <v>0</v>
      </c>
      <c r="K523" s="156"/>
      <c r="L523" s="176"/>
    </row>
    <row r="524" spans="1:12">
      <c r="A524" s="186"/>
      <c r="B524" s="442" t="s">
        <v>400</v>
      </c>
      <c r="C524" s="443"/>
      <c r="D524" s="443"/>
      <c r="E524" s="444"/>
      <c r="F524" s="151"/>
      <c r="G524" s="151"/>
      <c r="H524" s="151"/>
      <c r="I524" s="151"/>
      <c r="J524" s="151">
        <f t="shared" si="7"/>
        <v>0</v>
      </c>
      <c r="K524" s="156"/>
      <c r="L524" s="176"/>
    </row>
    <row r="525" spans="1:12">
      <c r="A525" s="186"/>
      <c r="B525" s="442" t="s">
        <v>883</v>
      </c>
      <c r="C525" s="443"/>
      <c r="D525" s="443"/>
      <c r="E525" s="444"/>
      <c r="F525" s="151"/>
      <c r="G525" s="151"/>
      <c r="H525" s="151"/>
      <c r="I525" s="151"/>
      <c r="J525" s="151">
        <f t="shared" si="7"/>
        <v>0</v>
      </c>
      <c r="K525" s="156"/>
      <c r="L525" s="176"/>
    </row>
    <row r="526" spans="1:12">
      <c r="A526" s="186"/>
      <c r="B526" s="442" t="s">
        <v>401</v>
      </c>
      <c r="C526" s="443"/>
      <c r="D526" s="443"/>
      <c r="E526" s="444"/>
      <c r="F526" s="151"/>
      <c r="G526" s="151"/>
      <c r="H526" s="151"/>
      <c r="I526" s="151"/>
      <c r="J526" s="151">
        <f t="shared" si="7"/>
        <v>0</v>
      </c>
      <c r="K526" s="156"/>
      <c r="L526" s="176"/>
    </row>
    <row r="527" spans="1:12">
      <c r="A527" s="186"/>
      <c r="B527" s="442" t="s">
        <v>402</v>
      </c>
      <c r="C527" s="443"/>
      <c r="D527" s="443"/>
      <c r="E527" s="444"/>
      <c r="F527" s="151"/>
      <c r="G527" s="151"/>
      <c r="H527" s="151"/>
      <c r="I527" s="151"/>
      <c r="J527" s="151">
        <f t="shared" si="7"/>
        <v>0</v>
      </c>
      <c r="K527" s="156"/>
      <c r="L527" s="176"/>
    </row>
    <row r="528" spans="1:12" ht="15.75" thickBot="1">
      <c r="A528" s="186"/>
      <c r="B528" s="459"/>
      <c r="C528" s="460"/>
      <c r="D528" s="460"/>
      <c r="E528" s="461"/>
      <c r="F528" s="151"/>
      <c r="G528" s="151"/>
      <c r="H528" s="151"/>
      <c r="I528" s="151"/>
      <c r="J528" s="151">
        <f t="shared" si="7"/>
        <v>0</v>
      </c>
      <c r="K528" s="156"/>
      <c r="L528" s="176"/>
    </row>
    <row r="529" spans="1:12" ht="15.75" thickBot="1">
      <c r="A529" s="189" t="s">
        <v>469</v>
      </c>
      <c r="B529" s="443" t="s">
        <v>661</v>
      </c>
      <c r="C529" s="443"/>
      <c r="D529" s="443"/>
      <c r="E529" s="444"/>
      <c r="F529" s="151"/>
      <c r="G529" s="151"/>
      <c r="H529" s="151"/>
      <c r="I529" s="151"/>
      <c r="J529" s="151">
        <f t="shared" si="7"/>
        <v>0</v>
      </c>
      <c r="K529" s="156"/>
      <c r="L529" s="176"/>
    </row>
    <row r="530" spans="1:12">
      <c r="A530" s="194"/>
      <c r="B530" s="442" t="s">
        <v>662</v>
      </c>
      <c r="C530" s="443"/>
      <c r="D530" s="443"/>
      <c r="E530" s="444"/>
      <c r="F530" s="151"/>
      <c r="G530" s="151"/>
      <c r="H530" s="151"/>
      <c r="I530" s="151"/>
      <c r="J530" s="151">
        <f t="shared" si="7"/>
        <v>0</v>
      </c>
      <c r="K530" s="156"/>
      <c r="L530" s="176"/>
    </row>
    <row r="531" spans="1:12">
      <c r="A531" s="194"/>
      <c r="B531" s="442" t="s">
        <v>663</v>
      </c>
      <c r="C531" s="443"/>
      <c r="D531" s="443"/>
      <c r="E531" s="444"/>
      <c r="F531" s="151"/>
      <c r="G531" s="151"/>
      <c r="H531" s="151"/>
      <c r="I531" s="151"/>
      <c r="J531" s="151">
        <f t="shared" si="7"/>
        <v>0</v>
      </c>
      <c r="K531" s="156"/>
      <c r="L531" s="176"/>
    </row>
    <row r="532" spans="1:12">
      <c r="A532" s="194"/>
      <c r="B532" s="442" t="s">
        <v>664</v>
      </c>
      <c r="C532" s="443"/>
      <c r="D532" s="443"/>
      <c r="E532" s="444"/>
      <c r="F532" s="151"/>
      <c r="G532" s="151"/>
      <c r="H532" s="151"/>
      <c r="I532" s="151"/>
      <c r="J532" s="151">
        <f t="shared" si="7"/>
        <v>0</v>
      </c>
      <c r="K532" s="156"/>
      <c r="L532" s="176"/>
    </row>
    <row r="533" spans="1:12">
      <c r="A533" s="194"/>
      <c r="B533" s="442" t="s">
        <v>665</v>
      </c>
      <c r="C533" s="443"/>
      <c r="D533" s="443"/>
      <c r="E533" s="444"/>
      <c r="F533" s="151"/>
      <c r="G533" s="151"/>
      <c r="H533" s="151"/>
      <c r="I533" s="151"/>
      <c r="J533" s="151">
        <f t="shared" si="7"/>
        <v>0</v>
      </c>
      <c r="K533" s="156"/>
      <c r="L533" s="176"/>
    </row>
    <row r="534" spans="1:12">
      <c r="A534" s="194"/>
      <c r="B534" s="442" t="s">
        <v>666</v>
      </c>
      <c r="C534" s="443"/>
      <c r="D534" s="443"/>
      <c r="E534" s="444"/>
      <c r="F534" s="151"/>
      <c r="G534" s="151"/>
      <c r="H534" s="151"/>
      <c r="I534" s="151"/>
      <c r="J534" s="151">
        <f t="shared" ref="J534:J597" si="8">(H534-I534)</f>
        <v>0</v>
      </c>
      <c r="K534" s="156"/>
      <c r="L534" s="176"/>
    </row>
    <row r="535" spans="1:12">
      <c r="A535" s="194"/>
      <c r="B535" s="442" t="s">
        <v>667</v>
      </c>
      <c r="C535" s="443"/>
      <c r="D535" s="443"/>
      <c r="E535" s="444"/>
      <c r="F535" s="151"/>
      <c r="G535" s="151"/>
      <c r="H535" s="151"/>
      <c r="I535" s="151"/>
      <c r="J535" s="151">
        <f t="shared" si="8"/>
        <v>0</v>
      </c>
      <c r="K535" s="156"/>
      <c r="L535" s="176"/>
    </row>
    <row r="536" spans="1:12">
      <c r="A536" s="194"/>
      <c r="B536" s="466" t="s">
        <v>668</v>
      </c>
      <c r="C536" s="443"/>
      <c r="D536" s="443"/>
      <c r="E536" s="444"/>
      <c r="F536" s="151"/>
      <c r="G536" s="151"/>
      <c r="H536" s="151"/>
      <c r="I536" s="151"/>
      <c r="J536" s="151">
        <f t="shared" si="8"/>
        <v>0</v>
      </c>
      <c r="K536" s="156"/>
      <c r="L536" s="176"/>
    </row>
    <row r="537" spans="1:12">
      <c r="A537" s="194"/>
      <c r="B537" s="442" t="s">
        <v>669</v>
      </c>
      <c r="C537" s="443"/>
      <c r="D537" s="443"/>
      <c r="E537" s="444"/>
      <c r="F537" s="151"/>
      <c r="G537" s="151"/>
      <c r="H537" s="151"/>
      <c r="I537" s="151"/>
      <c r="J537" s="151">
        <f t="shared" si="8"/>
        <v>0</v>
      </c>
      <c r="K537" s="156"/>
      <c r="L537" s="176"/>
    </row>
    <row r="538" spans="1:12">
      <c r="A538" s="194"/>
      <c r="B538" s="442" t="s">
        <v>470</v>
      </c>
      <c r="C538" s="443"/>
      <c r="D538" s="443"/>
      <c r="E538" s="444"/>
      <c r="F538" s="151"/>
      <c r="G538" s="151"/>
      <c r="H538" s="151"/>
      <c r="I538" s="151"/>
      <c r="J538" s="151">
        <f t="shared" si="8"/>
        <v>0</v>
      </c>
      <c r="K538" s="156"/>
      <c r="L538" s="176"/>
    </row>
    <row r="539" spans="1:12">
      <c r="A539" s="186"/>
      <c r="B539" s="442" t="s">
        <v>477</v>
      </c>
      <c r="C539" s="443"/>
      <c r="D539" s="443"/>
      <c r="E539" s="444"/>
      <c r="F539" s="151"/>
      <c r="G539" s="151"/>
      <c r="H539" s="151"/>
      <c r="I539" s="151"/>
      <c r="J539" s="151">
        <f t="shared" si="8"/>
        <v>0</v>
      </c>
      <c r="K539" s="156"/>
      <c r="L539" s="176"/>
    </row>
    <row r="540" spans="1:12" ht="15.75" thickBot="1">
      <c r="A540" s="203"/>
      <c r="B540" s="343"/>
      <c r="C540" s="343"/>
      <c r="D540" s="343"/>
      <c r="E540" s="344"/>
      <c r="F540" s="151"/>
      <c r="G540" s="151"/>
      <c r="H540" s="151"/>
      <c r="I540" s="151"/>
      <c r="J540" s="151">
        <f t="shared" si="8"/>
        <v>0</v>
      </c>
      <c r="K540" s="156"/>
      <c r="L540" s="176"/>
    </row>
    <row r="541" spans="1:12" ht="15.75" thickBot="1">
      <c r="A541" s="189" t="s">
        <v>672</v>
      </c>
      <c r="B541" s="443" t="s">
        <v>673</v>
      </c>
      <c r="C541" s="443"/>
      <c r="D541" s="443"/>
      <c r="E541" s="444"/>
      <c r="F541" s="151"/>
      <c r="G541" s="151"/>
      <c r="H541" s="151"/>
      <c r="I541" s="151"/>
      <c r="J541" s="151">
        <f t="shared" si="8"/>
        <v>0</v>
      </c>
      <c r="K541" s="156"/>
      <c r="L541" s="176"/>
    </row>
    <row r="542" spans="1:12">
      <c r="A542" s="194"/>
      <c r="B542" s="442" t="s">
        <v>674</v>
      </c>
      <c r="C542" s="443"/>
      <c r="D542" s="443"/>
      <c r="E542" s="444"/>
      <c r="F542" s="151"/>
      <c r="G542" s="151"/>
      <c r="H542" s="151"/>
      <c r="I542" s="151"/>
      <c r="J542" s="151">
        <f t="shared" si="8"/>
        <v>0</v>
      </c>
      <c r="K542" s="156"/>
      <c r="L542" s="176"/>
    </row>
    <row r="543" spans="1:12">
      <c r="A543" s="194"/>
      <c r="B543" s="442" t="s">
        <v>675</v>
      </c>
      <c r="C543" s="443"/>
      <c r="D543" s="443"/>
      <c r="E543" s="444"/>
      <c r="F543" s="151"/>
      <c r="G543" s="151"/>
      <c r="H543" s="151"/>
      <c r="I543" s="151"/>
      <c r="J543" s="151">
        <f t="shared" si="8"/>
        <v>0</v>
      </c>
      <c r="K543" s="156"/>
      <c r="L543" s="176"/>
    </row>
    <row r="544" spans="1:12">
      <c r="A544" s="194"/>
      <c r="B544" s="442" t="s">
        <v>676</v>
      </c>
      <c r="C544" s="443"/>
      <c r="D544" s="443"/>
      <c r="E544" s="444"/>
      <c r="F544" s="151"/>
      <c r="G544" s="151"/>
      <c r="H544" s="151"/>
      <c r="I544" s="151"/>
      <c r="J544" s="151">
        <f t="shared" si="8"/>
        <v>0</v>
      </c>
      <c r="K544" s="156"/>
      <c r="L544" s="176"/>
    </row>
    <row r="545" spans="1:12">
      <c r="A545" s="194"/>
      <c r="B545" s="442" t="s">
        <v>677</v>
      </c>
      <c r="C545" s="443"/>
      <c r="D545" s="443"/>
      <c r="E545" s="444"/>
      <c r="F545" s="151"/>
      <c r="G545" s="151"/>
      <c r="H545" s="151"/>
      <c r="I545" s="151"/>
      <c r="J545" s="151">
        <f t="shared" si="8"/>
        <v>0</v>
      </c>
      <c r="K545" s="156"/>
      <c r="L545" s="176"/>
    </row>
    <row r="546" spans="1:12">
      <c r="A546" s="194"/>
      <c r="B546" s="442" t="s">
        <v>678</v>
      </c>
      <c r="C546" s="443"/>
      <c r="D546" s="443"/>
      <c r="E546" s="444"/>
      <c r="F546" s="151"/>
      <c r="G546" s="151"/>
      <c r="H546" s="151"/>
      <c r="I546" s="151"/>
      <c r="J546" s="151">
        <f t="shared" si="8"/>
        <v>0</v>
      </c>
      <c r="K546" s="156"/>
      <c r="L546" s="176"/>
    </row>
    <row r="547" spans="1:12">
      <c r="A547" s="194"/>
      <c r="B547" s="442" t="s">
        <v>890</v>
      </c>
      <c r="C547" s="443"/>
      <c r="D547" s="443"/>
      <c r="E547" s="444"/>
      <c r="F547" s="151"/>
      <c r="G547" s="151"/>
      <c r="H547" s="151"/>
      <c r="I547" s="151"/>
      <c r="J547" s="151">
        <f t="shared" si="8"/>
        <v>0</v>
      </c>
      <c r="K547" s="156"/>
      <c r="L547" s="176"/>
    </row>
    <row r="548" spans="1:12" ht="15.75" thickBot="1">
      <c r="A548" s="194"/>
      <c r="B548" s="459"/>
      <c r="C548" s="460"/>
      <c r="D548" s="460"/>
      <c r="E548" s="461"/>
      <c r="F548" s="151"/>
      <c r="G548" s="151"/>
      <c r="H548" s="151"/>
      <c r="I548" s="151"/>
      <c r="J548" s="151">
        <f t="shared" si="8"/>
        <v>0</v>
      </c>
      <c r="K548" s="156"/>
      <c r="L548" s="176"/>
    </row>
    <row r="549" spans="1:12" ht="15.75" thickBot="1">
      <c r="A549" s="189" t="s">
        <v>403</v>
      </c>
      <c r="B549" s="464" t="s">
        <v>404</v>
      </c>
      <c r="C549" s="464"/>
      <c r="D549" s="464"/>
      <c r="E549" s="465"/>
      <c r="F549" s="151"/>
      <c r="G549" s="151"/>
      <c r="H549" s="151"/>
      <c r="I549" s="151"/>
      <c r="J549" s="151">
        <f t="shared" si="8"/>
        <v>0</v>
      </c>
      <c r="K549" s="156"/>
      <c r="L549" s="176"/>
    </row>
    <row r="550" spans="1:12">
      <c r="A550" s="194"/>
      <c r="B550" s="466" t="s">
        <v>405</v>
      </c>
      <c r="C550" s="464"/>
      <c r="D550" s="464"/>
      <c r="E550" s="465"/>
      <c r="F550" s="151"/>
      <c r="G550" s="151"/>
      <c r="H550" s="151"/>
      <c r="I550" s="151"/>
      <c r="J550" s="151">
        <f t="shared" si="8"/>
        <v>0</v>
      </c>
      <c r="K550" s="156"/>
      <c r="L550" s="176"/>
    </row>
    <row r="551" spans="1:12">
      <c r="A551" s="194"/>
      <c r="B551" s="466" t="s">
        <v>1257</v>
      </c>
      <c r="C551" s="464"/>
      <c r="D551" s="464"/>
      <c r="E551" s="465"/>
      <c r="F551" s="151"/>
      <c r="G551" s="151"/>
      <c r="H551" s="151"/>
      <c r="I551" s="151"/>
      <c r="J551" s="151">
        <f t="shared" si="8"/>
        <v>0</v>
      </c>
      <c r="K551" s="156"/>
      <c r="L551" s="176"/>
    </row>
    <row r="552" spans="1:12">
      <c r="A552" s="194"/>
      <c r="B552" s="466" t="s">
        <v>407</v>
      </c>
      <c r="C552" s="464"/>
      <c r="D552" s="464"/>
      <c r="E552" s="465"/>
      <c r="F552" s="151">
        <v>5400</v>
      </c>
      <c r="G552" s="151"/>
      <c r="H552" s="151">
        <v>5400</v>
      </c>
      <c r="I552" s="151">
        <v>5400</v>
      </c>
      <c r="J552" s="151">
        <f t="shared" si="8"/>
        <v>0</v>
      </c>
      <c r="K552" s="156"/>
      <c r="L552" s="176"/>
    </row>
    <row r="553" spans="1:12">
      <c r="A553" s="194"/>
      <c r="B553" s="466" t="s">
        <v>408</v>
      </c>
      <c r="C553" s="464"/>
      <c r="D553" s="464"/>
      <c r="E553" s="465"/>
      <c r="F553" s="151">
        <v>590</v>
      </c>
      <c r="G553" s="151"/>
      <c r="H553" s="151">
        <v>590</v>
      </c>
      <c r="I553" s="151">
        <v>590</v>
      </c>
      <c r="J553" s="151">
        <f t="shared" si="8"/>
        <v>0</v>
      </c>
      <c r="K553" s="156"/>
      <c r="L553" s="176"/>
    </row>
    <row r="554" spans="1:12">
      <c r="A554" s="194"/>
      <c r="B554" s="466" t="s">
        <v>409</v>
      </c>
      <c r="C554" s="464"/>
      <c r="D554" s="464"/>
      <c r="E554" s="465"/>
      <c r="F554" s="151">
        <v>300</v>
      </c>
      <c r="G554" s="151"/>
      <c r="H554" s="151">
        <v>300</v>
      </c>
      <c r="I554" s="151">
        <v>300</v>
      </c>
      <c r="J554" s="151">
        <f t="shared" si="8"/>
        <v>0</v>
      </c>
      <c r="K554" s="156"/>
      <c r="L554" s="176"/>
    </row>
    <row r="555" spans="1:12">
      <c r="A555" s="194"/>
      <c r="B555" s="466" t="s">
        <v>410</v>
      </c>
      <c r="C555" s="464"/>
      <c r="D555" s="464"/>
      <c r="E555" s="465"/>
      <c r="F555" s="151">
        <v>180</v>
      </c>
      <c r="G555" s="151"/>
      <c r="H555" s="151">
        <v>180</v>
      </c>
      <c r="I555" s="151">
        <v>180</v>
      </c>
      <c r="J555" s="151">
        <f t="shared" si="8"/>
        <v>0</v>
      </c>
      <c r="K555" s="156"/>
      <c r="L555" s="176"/>
    </row>
    <row r="556" spans="1:12">
      <c r="A556" s="194"/>
      <c r="B556" s="466" t="s">
        <v>411</v>
      </c>
      <c r="C556" s="464"/>
      <c r="D556" s="464"/>
      <c r="E556" s="465"/>
      <c r="F556" s="151"/>
      <c r="G556" s="151"/>
      <c r="H556" s="151"/>
      <c r="I556" s="151"/>
      <c r="J556" s="151">
        <f t="shared" si="8"/>
        <v>0</v>
      </c>
      <c r="K556" s="156"/>
      <c r="L556" s="176"/>
    </row>
    <row r="557" spans="1:12">
      <c r="A557" s="194"/>
      <c r="B557" s="466" t="s">
        <v>412</v>
      </c>
      <c r="C557" s="464"/>
      <c r="D557" s="464"/>
      <c r="E557" s="465"/>
      <c r="F557" s="151">
        <v>280</v>
      </c>
      <c r="G557" s="151"/>
      <c r="H557" s="151">
        <v>280</v>
      </c>
      <c r="I557" s="151">
        <v>280</v>
      </c>
      <c r="J557" s="151">
        <f t="shared" si="8"/>
        <v>0</v>
      </c>
      <c r="K557" s="156"/>
      <c r="L557" s="176"/>
    </row>
    <row r="558" spans="1:12">
      <c r="A558" s="194"/>
      <c r="B558" s="466" t="s">
        <v>413</v>
      </c>
      <c r="C558" s="464"/>
      <c r="D558" s="464"/>
      <c r="E558" s="465"/>
      <c r="F558" s="151">
        <v>60</v>
      </c>
      <c r="G558" s="151"/>
      <c r="H558" s="151">
        <v>60</v>
      </c>
      <c r="I558" s="151">
        <v>60</v>
      </c>
      <c r="J558" s="151">
        <f t="shared" si="8"/>
        <v>0</v>
      </c>
      <c r="K558" s="156"/>
      <c r="L558" s="176"/>
    </row>
    <row r="559" spans="1:12">
      <c r="A559" s="194"/>
      <c r="B559" s="466" t="s">
        <v>414</v>
      </c>
      <c r="C559" s="464"/>
      <c r="D559" s="464"/>
      <c r="E559" s="465"/>
      <c r="F559" s="151"/>
      <c r="G559" s="151"/>
      <c r="H559" s="151"/>
      <c r="I559" s="151"/>
      <c r="J559" s="151">
        <f t="shared" si="8"/>
        <v>0</v>
      </c>
      <c r="K559" s="156"/>
      <c r="L559" s="176"/>
    </row>
    <row r="560" spans="1:12">
      <c r="A560" s="194"/>
      <c r="B560" s="466" t="s">
        <v>415</v>
      </c>
      <c r="C560" s="464"/>
      <c r="D560" s="464"/>
      <c r="E560" s="465"/>
      <c r="F560" s="151"/>
      <c r="G560" s="151"/>
      <c r="H560" s="151"/>
      <c r="I560" s="151"/>
      <c r="J560" s="151">
        <f t="shared" si="8"/>
        <v>0</v>
      </c>
      <c r="K560" s="156"/>
      <c r="L560" s="176"/>
    </row>
    <row r="561" spans="1:12">
      <c r="A561" s="194"/>
      <c r="B561" s="466" t="s">
        <v>416</v>
      </c>
      <c r="C561" s="464"/>
      <c r="D561" s="464"/>
      <c r="E561" s="465"/>
      <c r="F561" s="151"/>
      <c r="G561" s="151"/>
      <c r="H561" s="151"/>
      <c r="I561" s="151"/>
      <c r="J561" s="151">
        <f t="shared" si="8"/>
        <v>0</v>
      </c>
      <c r="K561" s="156"/>
      <c r="L561" s="176"/>
    </row>
    <row r="562" spans="1:12">
      <c r="A562" s="194"/>
      <c r="B562" s="466" t="s">
        <v>417</v>
      </c>
      <c r="C562" s="464"/>
      <c r="D562" s="464"/>
      <c r="E562" s="465"/>
      <c r="F562" s="151"/>
      <c r="G562" s="151"/>
      <c r="H562" s="151"/>
      <c r="I562" s="151"/>
      <c r="J562" s="151">
        <f t="shared" si="8"/>
        <v>0</v>
      </c>
      <c r="K562" s="156"/>
      <c r="L562" s="176"/>
    </row>
    <row r="563" spans="1:12">
      <c r="A563" s="194"/>
      <c r="B563" s="204" t="s">
        <v>418</v>
      </c>
      <c r="C563" s="327"/>
      <c r="D563" s="327"/>
      <c r="E563" s="328"/>
      <c r="F563" s="151"/>
      <c r="G563" s="151"/>
      <c r="H563" s="151"/>
      <c r="I563" s="151"/>
      <c r="J563" s="151">
        <f t="shared" si="8"/>
        <v>0</v>
      </c>
      <c r="K563" s="156"/>
      <c r="L563" s="176"/>
    </row>
    <row r="564" spans="1:12">
      <c r="A564" s="194"/>
      <c r="B564" s="467" t="s">
        <v>679</v>
      </c>
      <c r="C564" s="468"/>
      <c r="D564" s="468"/>
      <c r="E564" s="469"/>
      <c r="F564" s="151">
        <v>30</v>
      </c>
      <c r="G564" s="151"/>
      <c r="H564" s="151">
        <v>30</v>
      </c>
      <c r="I564" s="151">
        <v>30</v>
      </c>
      <c r="J564" s="151">
        <f t="shared" si="8"/>
        <v>0</v>
      </c>
      <c r="K564" s="156"/>
      <c r="L564" s="176"/>
    </row>
    <row r="565" spans="1:12">
      <c r="A565" s="194"/>
      <c r="B565" s="204" t="s">
        <v>1075</v>
      </c>
      <c r="C565" s="347"/>
      <c r="D565" s="347"/>
      <c r="E565" s="348"/>
      <c r="F565" s="151">
        <v>60</v>
      </c>
      <c r="G565" s="151"/>
      <c r="H565" s="151">
        <v>60</v>
      </c>
      <c r="I565" s="151">
        <v>60</v>
      </c>
      <c r="J565" s="151">
        <f t="shared" si="8"/>
        <v>0</v>
      </c>
      <c r="K565" s="156"/>
      <c r="L565" s="176"/>
    </row>
    <row r="566" spans="1:12">
      <c r="A566" s="194"/>
      <c r="B566" s="459"/>
      <c r="C566" s="460"/>
      <c r="D566" s="460"/>
      <c r="E566" s="461"/>
      <c r="F566" s="151"/>
      <c r="G566" s="151"/>
      <c r="H566" s="151"/>
      <c r="I566" s="151"/>
      <c r="J566" s="151">
        <f t="shared" si="8"/>
        <v>0</v>
      </c>
      <c r="K566" s="156"/>
      <c r="L566" s="176"/>
    </row>
    <row r="567" spans="1:12">
      <c r="A567" s="177" t="s">
        <v>463</v>
      </c>
      <c r="B567" s="442" t="s">
        <v>345</v>
      </c>
      <c r="C567" s="443"/>
      <c r="D567" s="443"/>
      <c r="E567" s="444"/>
      <c r="F567" s="151"/>
      <c r="G567" s="151"/>
      <c r="H567" s="151"/>
      <c r="I567" s="151"/>
      <c r="J567" s="151">
        <f t="shared" si="8"/>
        <v>0</v>
      </c>
      <c r="K567" s="156"/>
      <c r="L567" s="176"/>
    </row>
    <row r="568" spans="1:12" ht="15.75" thickBot="1">
      <c r="A568" s="202"/>
      <c r="B568" s="459"/>
      <c r="C568" s="460"/>
      <c r="D568" s="460"/>
      <c r="E568" s="461"/>
      <c r="F568" s="151"/>
      <c r="G568" s="151"/>
      <c r="H568" s="151"/>
      <c r="I568" s="151"/>
      <c r="J568" s="151">
        <f t="shared" si="8"/>
        <v>0</v>
      </c>
      <c r="K568" s="156"/>
      <c r="L568" s="176"/>
    </row>
    <row r="569" spans="1:12" ht="15.75" thickBot="1">
      <c r="A569" s="189" t="s">
        <v>682</v>
      </c>
      <c r="B569" s="462" t="s">
        <v>1142</v>
      </c>
      <c r="C569" s="443"/>
      <c r="D569" s="443"/>
      <c r="E569" s="444"/>
      <c r="F569" s="151"/>
      <c r="G569" s="151"/>
      <c r="H569" s="151"/>
      <c r="I569" s="151"/>
      <c r="J569" s="151">
        <f t="shared" si="8"/>
        <v>0</v>
      </c>
      <c r="K569" s="156"/>
      <c r="L569" s="176"/>
    </row>
    <row r="570" spans="1:12">
      <c r="A570" s="200"/>
      <c r="B570" s="458" t="s">
        <v>1094</v>
      </c>
      <c r="C570" s="443"/>
      <c r="D570" s="443"/>
      <c r="E570" s="444"/>
      <c r="F570" s="151"/>
      <c r="G570" s="151"/>
      <c r="H570" s="151"/>
      <c r="I570" s="151"/>
      <c r="J570" s="151">
        <f t="shared" si="8"/>
        <v>0</v>
      </c>
      <c r="K570" s="156"/>
      <c r="L570" s="176"/>
    </row>
    <row r="571" spans="1:12">
      <c r="A571" s="201"/>
      <c r="B571" s="442" t="s">
        <v>683</v>
      </c>
      <c r="C571" s="443"/>
      <c r="D571" s="443"/>
      <c r="E571" s="444"/>
      <c r="F571" s="151"/>
      <c r="G571" s="151"/>
      <c r="H571" s="151"/>
      <c r="I571" s="151"/>
      <c r="J571" s="151">
        <f t="shared" si="8"/>
        <v>0</v>
      </c>
      <c r="K571" s="156"/>
      <c r="L571" s="176"/>
    </row>
    <row r="572" spans="1:12">
      <c r="A572" s="201"/>
      <c r="B572" s="458" t="s">
        <v>1066</v>
      </c>
      <c r="C572" s="443"/>
      <c r="D572" s="443"/>
      <c r="E572" s="444"/>
      <c r="F572" s="151"/>
      <c r="G572" s="151"/>
      <c r="H572" s="151"/>
      <c r="I572" s="151"/>
      <c r="J572" s="151">
        <f t="shared" si="8"/>
        <v>0</v>
      </c>
      <c r="K572" s="375"/>
      <c r="L572" s="376"/>
    </row>
    <row r="573" spans="1:12">
      <c r="A573" s="201"/>
      <c r="B573" s="458" t="s">
        <v>1056</v>
      </c>
      <c r="C573" s="443"/>
      <c r="D573" s="443"/>
      <c r="E573" s="444"/>
      <c r="F573" s="151"/>
      <c r="G573" s="151"/>
      <c r="H573" s="151"/>
      <c r="I573" s="151"/>
      <c r="J573" s="151">
        <f t="shared" si="8"/>
        <v>0</v>
      </c>
      <c r="K573" s="375"/>
      <c r="L573" s="376"/>
    </row>
    <row r="574" spans="1:12">
      <c r="A574" s="201"/>
      <c r="B574" s="442" t="s">
        <v>684</v>
      </c>
      <c r="C574" s="443"/>
      <c r="D574" s="443"/>
      <c r="E574" s="444"/>
      <c r="F574" s="151"/>
      <c r="G574" s="151"/>
      <c r="H574" s="151"/>
      <c r="I574" s="151"/>
      <c r="J574" s="151">
        <f t="shared" si="8"/>
        <v>0</v>
      </c>
      <c r="K574" s="375"/>
      <c r="L574" s="376"/>
    </row>
    <row r="575" spans="1:12" ht="15.75">
      <c r="A575" s="201"/>
      <c r="B575" s="470" t="s">
        <v>685</v>
      </c>
      <c r="C575" s="471"/>
      <c r="D575" s="471"/>
      <c r="E575" s="472"/>
      <c r="F575" s="151"/>
      <c r="G575" s="151"/>
      <c r="H575" s="151"/>
      <c r="I575" s="151"/>
      <c r="J575" s="151">
        <f t="shared" si="8"/>
        <v>0</v>
      </c>
      <c r="K575" s="156"/>
      <c r="L575" s="176"/>
    </row>
    <row r="576" spans="1:12">
      <c r="A576" s="202"/>
      <c r="B576" s="462" t="s">
        <v>1077</v>
      </c>
      <c r="C576" s="443"/>
      <c r="D576" s="443"/>
      <c r="E576" s="444"/>
      <c r="F576" s="151"/>
      <c r="G576" s="151"/>
      <c r="H576" s="151"/>
      <c r="I576" s="151"/>
      <c r="J576" s="151">
        <f t="shared" si="8"/>
        <v>0</v>
      </c>
      <c r="K576" s="156"/>
      <c r="L576" s="176"/>
    </row>
    <row r="577" spans="1:12">
      <c r="A577" s="202"/>
      <c r="B577" s="326" t="s">
        <v>1078</v>
      </c>
      <c r="C577" s="327"/>
      <c r="D577" s="327"/>
      <c r="E577" s="328"/>
      <c r="F577" s="151"/>
      <c r="G577" s="151"/>
      <c r="H577" s="151"/>
      <c r="I577" s="151"/>
      <c r="J577" s="151">
        <f t="shared" si="8"/>
        <v>0</v>
      </c>
      <c r="K577" s="156"/>
      <c r="L577" s="176"/>
    </row>
    <row r="578" spans="1:12" ht="15.75" thickBot="1">
      <c r="A578" s="202"/>
      <c r="B578" s="459"/>
      <c r="C578" s="460"/>
      <c r="D578" s="460"/>
      <c r="E578" s="461"/>
      <c r="F578" s="151"/>
      <c r="G578" s="151"/>
      <c r="H578" s="151"/>
      <c r="I578" s="151"/>
      <c r="J578" s="151">
        <f t="shared" si="8"/>
        <v>0</v>
      </c>
      <c r="K578" s="156"/>
      <c r="L578" s="176"/>
    </row>
    <row r="579" spans="1:12" ht="15.75" thickBot="1">
      <c r="A579" s="189" t="s">
        <v>686</v>
      </c>
      <c r="B579" s="443" t="s">
        <v>687</v>
      </c>
      <c r="C579" s="443"/>
      <c r="D579" s="443"/>
      <c r="E579" s="444"/>
      <c r="F579" s="151"/>
      <c r="G579" s="151"/>
      <c r="H579" s="151"/>
      <c r="I579" s="151"/>
      <c r="J579" s="151">
        <f t="shared" si="8"/>
        <v>0</v>
      </c>
      <c r="K579" s="156"/>
      <c r="L579" s="176"/>
    </row>
    <row r="580" spans="1:12">
      <c r="A580" s="186"/>
      <c r="B580" s="442" t="s">
        <v>956</v>
      </c>
      <c r="C580" s="443"/>
      <c r="D580" s="443"/>
      <c r="E580" s="444"/>
      <c r="F580" s="151">
        <v>4800</v>
      </c>
      <c r="G580" s="151"/>
      <c r="H580" s="151">
        <v>4800</v>
      </c>
      <c r="I580" s="151">
        <v>4800</v>
      </c>
      <c r="J580" s="151">
        <f t="shared" si="8"/>
        <v>0</v>
      </c>
      <c r="K580" s="156"/>
      <c r="L580" s="176"/>
    </row>
    <row r="581" spans="1:12">
      <c r="A581" s="186"/>
      <c r="B581" s="442" t="s">
        <v>957</v>
      </c>
      <c r="C581" s="443"/>
      <c r="D581" s="443"/>
      <c r="E581" s="444"/>
      <c r="F581" s="151">
        <v>3800</v>
      </c>
      <c r="G581" s="151"/>
      <c r="H581" s="151">
        <v>3800</v>
      </c>
      <c r="I581" s="151">
        <v>3800</v>
      </c>
      <c r="J581" s="151">
        <f t="shared" si="8"/>
        <v>0</v>
      </c>
      <c r="K581" s="156"/>
      <c r="L581" s="176"/>
    </row>
    <row r="582" spans="1:12">
      <c r="A582" s="186"/>
      <c r="B582" s="442" t="s">
        <v>958</v>
      </c>
      <c r="C582" s="443"/>
      <c r="D582" s="443"/>
      <c r="E582" s="444"/>
      <c r="F582" s="151">
        <v>3000</v>
      </c>
      <c r="G582" s="151"/>
      <c r="H582" s="151">
        <v>3000</v>
      </c>
      <c r="I582" s="151">
        <v>3000</v>
      </c>
      <c r="J582" s="151">
        <f t="shared" si="8"/>
        <v>0</v>
      </c>
      <c r="K582" s="156"/>
      <c r="L582" s="176"/>
    </row>
    <row r="583" spans="1:12" ht="15.75" thickBot="1">
      <c r="A583" s="178"/>
      <c r="B583" s="459"/>
      <c r="C583" s="460"/>
      <c r="D583" s="460"/>
      <c r="E583" s="461"/>
      <c r="F583" s="151"/>
      <c r="G583" s="151"/>
      <c r="H583" s="151"/>
      <c r="I583" s="151"/>
      <c r="J583" s="151">
        <f t="shared" si="8"/>
        <v>0</v>
      </c>
      <c r="K583" s="156"/>
      <c r="L583" s="176"/>
    </row>
    <row r="584" spans="1:12" ht="15.75" thickBot="1">
      <c r="A584" s="199" t="s">
        <v>688</v>
      </c>
      <c r="B584" s="443" t="s">
        <v>689</v>
      </c>
      <c r="C584" s="443"/>
      <c r="D584" s="443"/>
      <c r="E584" s="444"/>
      <c r="F584" s="151"/>
      <c r="G584" s="151"/>
      <c r="H584" s="151"/>
      <c r="I584" s="151"/>
      <c r="J584" s="151">
        <f t="shared" si="8"/>
        <v>0</v>
      </c>
      <c r="K584" s="156"/>
      <c r="L584" s="176"/>
    </row>
    <row r="585" spans="1:12">
      <c r="A585" s="205"/>
      <c r="B585" s="336" t="s">
        <v>842</v>
      </c>
      <c r="C585" s="327"/>
      <c r="D585" s="327"/>
      <c r="E585" s="328"/>
      <c r="F585" s="151"/>
      <c r="G585" s="151"/>
      <c r="H585" s="151"/>
      <c r="I585" s="151"/>
      <c r="J585" s="151">
        <f t="shared" si="8"/>
        <v>0</v>
      </c>
      <c r="K585" s="156"/>
      <c r="L585" s="176"/>
    </row>
    <row r="586" spans="1:12">
      <c r="A586" s="205"/>
      <c r="B586" s="336" t="s">
        <v>860</v>
      </c>
      <c r="C586" s="327"/>
      <c r="D586" s="327"/>
      <c r="E586" s="328"/>
      <c r="F586" s="151"/>
      <c r="G586" s="151"/>
      <c r="H586" s="151"/>
      <c r="I586" s="151"/>
      <c r="J586" s="151">
        <f t="shared" si="8"/>
        <v>0</v>
      </c>
      <c r="K586" s="156"/>
      <c r="L586" s="176"/>
    </row>
    <row r="587" spans="1:12" ht="15.75" thickBot="1">
      <c r="A587" s="205"/>
      <c r="B587" s="459"/>
      <c r="C587" s="460"/>
      <c r="D587" s="460"/>
      <c r="E587" s="461"/>
      <c r="F587" s="151"/>
      <c r="G587" s="151"/>
      <c r="H587" s="151"/>
      <c r="I587" s="151"/>
      <c r="J587" s="151">
        <f t="shared" si="8"/>
        <v>0</v>
      </c>
      <c r="K587" s="156"/>
      <c r="L587" s="176"/>
    </row>
    <row r="588" spans="1:12" ht="15.75" thickBot="1">
      <c r="A588" s="206" t="s">
        <v>924</v>
      </c>
      <c r="B588" s="473" t="s">
        <v>926</v>
      </c>
      <c r="C588" s="443"/>
      <c r="D588" s="443"/>
      <c r="E588" s="444"/>
      <c r="F588" s="151"/>
      <c r="G588" s="151"/>
      <c r="H588" s="151"/>
      <c r="I588" s="151"/>
      <c r="J588" s="151">
        <f t="shared" si="8"/>
        <v>0</v>
      </c>
      <c r="K588" s="156"/>
      <c r="L588" s="176"/>
    </row>
    <row r="589" spans="1:12">
      <c r="A589" s="207" t="s">
        <v>925</v>
      </c>
      <c r="B589" s="473" t="s">
        <v>948</v>
      </c>
      <c r="C589" s="443"/>
      <c r="D589" s="443"/>
      <c r="E589" s="444"/>
      <c r="F589" s="151"/>
      <c r="G589" s="151"/>
      <c r="H589" s="151"/>
      <c r="I589" s="151"/>
      <c r="J589" s="151">
        <f t="shared" si="8"/>
        <v>0</v>
      </c>
      <c r="K589" s="156"/>
      <c r="L589" s="176"/>
    </row>
    <row r="590" spans="1:12" ht="15.75" thickBot="1">
      <c r="A590" s="208"/>
      <c r="B590" s="343"/>
      <c r="C590" s="343"/>
      <c r="D590" s="343"/>
      <c r="E590" s="344"/>
      <c r="F590" s="151"/>
      <c r="G590" s="151"/>
      <c r="H590" s="151"/>
      <c r="I590" s="151"/>
      <c r="J590" s="151">
        <f t="shared" si="8"/>
        <v>0</v>
      </c>
      <c r="K590" s="156"/>
      <c r="L590" s="176"/>
    </row>
    <row r="591" spans="1:12" ht="15.75" thickBot="1">
      <c r="A591" s="189" t="s">
        <v>690</v>
      </c>
      <c r="B591" s="443" t="s">
        <v>691</v>
      </c>
      <c r="C591" s="443"/>
      <c r="D591" s="443"/>
      <c r="E591" s="444"/>
      <c r="F591" s="151"/>
      <c r="G591" s="151"/>
      <c r="H591" s="151"/>
      <c r="I591" s="151"/>
      <c r="J591" s="151">
        <f t="shared" si="8"/>
        <v>0</v>
      </c>
      <c r="K591" s="156"/>
      <c r="L591" s="176"/>
    </row>
    <row r="592" spans="1:12" ht="15.75" thickBot="1">
      <c r="A592" s="186"/>
      <c r="B592" s="459"/>
      <c r="C592" s="460"/>
      <c r="D592" s="460"/>
      <c r="E592" s="461"/>
      <c r="F592" s="151"/>
      <c r="G592" s="151"/>
      <c r="H592" s="151"/>
      <c r="I592" s="151"/>
      <c r="J592" s="151">
        <f t="shared" si="8"/>
        <v>0</v>
      </c>
      <c r="K592" s="156"/>
      <c r="L592" s="176"/>
    </row>
    <row r="593" spans="1:12" ht="15.75" thickBot="1">
      <c r="A593" s="189" t="s">
        <v>692</v>
      </c>
      <c r="B593" s="443" t="s">
        <v>340</v>
      </c>
      <c r="C593" s="443"/>
      <c r="D593" s="443"/>
      <c r="E593" s="444"/>
      <c r="F593" s="151"/>
      <c r="G593" s="151"/>
      <c r="H593" s="151"/>
      <c r="I593" s="151"/>
      <c r="J593" s="151">
        <f t="shared" si="8"/>
        <v>0</v>
      </c>
      <c r="K593" s="156"/>
      <c r="L593" s="176"/>
    </row>
    <row r="594" spans="1:12">
      <c r="A594" s="209"/>
      <c r="B594" s="442" t="s">
        <v>339</v>
      </c>
      <c r="C594" s="443"/>
      <c r="D594" s="443"/>
      <c r="E594" s="444"/>
      <c r="F594" s="151"/>
      <c r="G594" s="151"/>
      <c r="H594" s="151"/>
      <c r="I594" s="151"/>
      <c r="J594" s="151">
        <f t="shared" si="8"/>
        <v>0</v>
      </c>
      <c r="K594" s="156"/>
      <c r="L594" s="176"/>
    </row>
    <row r="595" spans="1:12">
      <c r="A595" s="186"/>
      <c r="B595" s="336" t="s">
        <v>949</v>
      </c>
      <c r="C595" s="327"/>
      <c r="D595" s="327"/>
      <c r="E595" s="328"/>
      <c r="F595" s="151"/>
      <c r="G595" s="151"/>
      <c r="H595" s="151"/>
      <c r="I595" s="151"/>
      <c r="J595" s="151">
        <f t="shared" si="8"/>
        <v>0</v>
      </c>
      <c r="K595" s="156"/>
      <c r="L595" s="176"/>
    </row>
    <row r="596" spans="1:12" ht="15.75" thickBot="1">
      <c r="A596" s="186"/>
      <c r="B596" s="459"/>
      <c r="C596" s="460"/>
      <c r="D596" s="460"/>
      <c r="E596" s="461"/>
      <c r="F596" s="151"/>
      <c r="G596" s="151"/>
      <c r="H596" s="151"/>
      <c r="I596" s="151"/>
      <c r="J596" s="151">
        <f t="shared" si="8"/>
        <v>0</v>
      </c>
      <c r="K596" s="156"/>
      <c r="L596" s="176"/>
    </row>
    <row r="597" spans="1:12" ht="15.75" thickBot="1">
      <c r="A597" s="199" t="s">
        <v>693</v>
      </c>
      <c r="B597" s="443" t="s">
        <v>694</v>
      </c>
      <c r="C597" s="443"/>
      <c r="D597" s="443"/>
      <c r="E597" s="444"/>
      <c r="F597" s="151"/>
      <c r="G597" s="151"/>
      <c r="H597" s="151"/>
      <c r="I597" s="151"/>
      <c r="J597" s="151">
        <f t="shared" si="8"/>
        <v>0</v>
      </c>
      <c r="K597" s="156"/>
      <c r="L597" s="176"/>
    </row>
    <row r="598" spans="1:12" ht="15.75" thickBot="1">
      <c r="A598" s="210"/>
      <c r="B598" s="459"/>
      <c r="C598" s="460"/>
      <c r="D598" s="460"/>
      <c r="E598" s="461"/>
      <c r="F598" s="151"/>
      <c r="G598" s="151"/>
      <c r="H598" s="151"/>
      <c r="I598" s="151"/>
      <c r="J598" s="151">
        <f t="shared" ref="J598:J661" si="9">(H598-I598)</f>
        <v>0</v>
      </c>
      <c r="K598" s="156"/>
      <c r="L598" s="176"/>
    </row>
    <row r="599" spans="1:12" ht="15.75" thickBot="1">
      <c r="A599" s="189" t="s">
        <v>695</v>
      </c>
      <c r="B599" s="443" t="s">
        <v>696</v>
      </c>
      <c r="C599" s="443"/>
      <c r="D599" s="443"/>
      <c r="E599" s="444"/>
      <c r="F599" s="151"/>
      <c r="G599" s="151"/>
      <c r="H599" s="151"/>
      <c r="I599" s="151"/>
      <c r="J599" s="151">
        <f t="shared" si="9"/>
        <v>0</v>
      </c>
      <c r="K599" s="156"/>
      <c r="L599" s="176"/>
    </row>
    <row r="600" spans="1:12">
      <c r="A600" s="209"/>
      <c r="B600" s="442" t="s">
        <v>697</v>
      </c>
      <c r="C600" s="443"/>
      <c r="D600" s="443"/>
      <c r="E600" s="444"/>
      <c r="F600" s="151"/>
      <c r="G600" s="151"/>
      <c r="H600" s="151"/>
      <c r="I600" s="151"/>
      <c r="J600" s="151">
        <f t="shared" si="9"/>
        <v>0</v>
      </c>
      <c r="K600" s="156"/>
      <c r="L600" s="176"/>
    </row>
    <row r="601" spans="1:12" ht="15.75" thickBot="1">
      <c r="A601" s="186"/>
      <c r="B601" s="459"/>
      <c r="C601" s="460"/>
      <c r="D601" s="460"/>
      <c r="E601" s="461"/>
      <c r="F601" s="151"/>
      <c r="G601" s="151"/>
      <c r="H601" s="151"/>
      <c r="I601" s="151"/>
      <c r="J601" s="151">
        <f t="shared" si="9"/>
        <v>0</v>
      </c>
      <c r="K601" s="156"/>
      <c r="L601" s="176"/>
    </row>
    <row r="602" spans="1:12" ht="15.75" thickBot="1">
      <c r="A602" s="215" t="s">
        <v>439</v>
      </c>
      <c r="B602" s="341" t="s">
        <v>438</v>
      </c>
      <c r="C602" s="339"/>
      <c r="D602" s="339"/>
      <c r="E602" s="340"/>
      <c r="F602" s="151">
        <v>10000</v>
      </c>
      <c r="G602" s="151"/>
      <c r="H602" s="151">
        <v>10000</v>
      </c>
      <c r="I602" s="151">
        <v>8840</v>
      </c>
      <c r="J602" s="151">
        <f t="shared" si="9"/>
        <v>1160</v>
      </c>
      <c r="K602" s="156"/>
      <c r="L602" s="176"/>
    </row>
    <row r="603" spans="1:12">
      <c r="A603" s="211"/>
      <c r="B603" s="341" t="s">
        <v>437</v>
      </c>
      <c r="C603" s="339"/>
      <c r="D603" s="339"/>
      <c r="E603" s="340"/>
      <c r="F603" s="151">
        <v>500</v>
      </c>
      <c r="G603" s="151"/>
      <c r="H603" s="151">
        <v>500</v>
      </c>
      <c r="I603" s="151">
        <v>500</v>
      </c>
      <c r="J603" s="151">
        <f t="shared" si="9"/>
        <v>0</v>
      </c>
      <c r="K603" s="156"/>
      <c r="L603" s="176"/>
    </row>
    <row r="604" spans="1:12">
      <c r="A604" s="211"/>
      <c r="B604" s="442" t="s">
        <v>436</v>
      </c>
      <c r="C604" s="443"/>
      <c r="D604" s="443"/>
      <c r="E604" s="444"/>
      <c r="F604" s="151"/>
      <c r="G604" s="151"/>
      <c r="H604" s="151"/>
      <c r="I604" s="151"/>
      <c r="J604" s="151">
        <f t="shared" si="9"/>
        <v>0</v>
      </c>
      <c r="K604" s="156"/>
      <c r="L604" s="176"/>
    </row>
    <row r="605" spans="1:12">
      <c r="A605" s="211"/>
      <c r="B605" s="442" t="s">
        <v>435</v>
      </c>
      <c r="C605" s="443"/>
      <c r="D605" s="443"/>
      <c r="E605" s="444"/>
      <c r="F605" s="151"/>
      <c r="G605" s="151"/>
      <c r="H605" s="151"/>
      <c r="I605" s="151"/>
      <c r="J605" s="151">
        <f t="shared" si="9"/>
        <v>0</v>
      </c>
      <c r="K605" s="156"/>
      <c r="L605" s="176"/>
    </row>
    <row r="606" spans="1:12">
      <c r="A606" s="211"/>
      <c r="B606" s="442" t="s">
        <v>434</v>
      </c>
      <c r="C606" s="443"/>
      <c r="D606" s="443"/>
      <c r="E606" s="444"/>
      <c r="F606" s="151">
        <v>3000</v>
      </c>
      <c r="G606" s="151"/>
      <c r="H606" s="151">
        <v>3000</v>
      </c>
      <c r="I606" s="151">
        <v>3000</v>
      </c>
      <c r="J606" s="151">
        <f t="shared" si="9"/>
        <v>0</v>
      </c>
      <c r="K606" s="156"/>
      <c r="L606" s="176"/>
    </row>
    <row r="607" spans="1:12">
      <c r="A607" s="211"/>
      <c r="B607" s="442" t="s">
        <v>433</v>
      </c>
      <c r="C607" s="443"/>
      <c r="D607" s="443"/>
      <c r="E607" s="444"/>
      <c r="F607" s="151"/>
      <c r="G607" s="151"/>
      <c r="H607" s="151"/>
      <c r="I607" s="151"/>
      <c r="J607" s="151">
        <f t="shared" si="9"/>
        <v>0</v>
      </c>
      <c r="K607" s="156"/>
      <c r="L607" s="176"/>
    </row>
    <row r="608" spans="1:12">
      <c r="A608" s="211"/>
      <c r="B608" s="442" t="s">
        <v>773</v>
      </c>
      <c r="C608" s="443"/>
      <c r="D608" s="443"/>
      <c r="E608" s="444"/>
      <c r="F608" s="151">
        <v>3000</v>
      </c>
      <c r="G608" s="151"/>
      <c r="H608" s="151">
        <v>3000</v>
      </c>
      <c r="I608" s="151">
        <v>3000</v>
      </c>
      <c r="J608" s="151">
        <f t="shared" si="9"/>
        <v>0</v>
      </c>
      <c r="K608" s="156"/>
      <c r="L608" s="176"/>
    </row>
    <row r="609" spans="1:12">
      <c r="A609" s="211"/>
      <c r="B609" s="336" t="s">
        <v>861</v>
      </c>
      <c r="C609" s="327"/>
      <c r="D609" s="327"/>
      <c r="E609" s="328"/>
      <c r="F609" s="151"/>
      <c r="G609" s="151"/>
      <c r="H609" s="151"/>
      <c r="I609" s="151"/>
      <c r="J609" s="151">
        <f t="shared" si="9"/>
        <v>0</v>
      </c>
      <c r="K609" s="156"/>
      <c r="L609" s="176"/>
    </row>
    <row r="610" spans="1:12">
      <c r="A610" s="211"/>
      <c r="B610" s="345" t="s">
        <v>1031</v>
      </c>
      <c r="C610" s="327"/>
      <c r="D610" s="327"/>
      <c r="E610" s="328"/>
      <c r="F610" s="151"/>
      <c r="G610" s="151"/>
      <c r="H610" s="151"/>
      <c r="I610" s="151"/>
      <c r="J610" s="151">
        <f t="shared" si="9"/>
        <v>0</v>
      </c>
      <c r="K610" s="156"/>
      <c r="L610" s="176"/>
    </row>
    <row r="611" spans="1:12">
      <c r="A611" s="211"/>
      <c r="B611" s="345" t="s">
        <v>1331</v>
      </c>
      <c r="C611" s="327"/>
      <c r="D611" s="327"/>
      <c r="E611" s="328"/>
      <c r="F611" s="151">
        <v>100000</v>
      </c>
      <c r="G611" s="151"/>
      <c r="H611" s="151">
        <v>100000</v>
      </c>
      <c r="I611" s="151">
        <v>95400</v>
      </c>
      <c r="J611" s="151">
        <f t="shared" si="9"/>
        <v>4600</v>
      </c>
      <c r="K611" s="156"/>
      <c r="L611" s="176"/>
    </row>
    <row r="612" spans="1:12">
      <c r="A612" s="211"/>
      <c r="B612" s="336" t="s">
        <v>869</v>
      </c>
      <c r="C612" s="327"/>
      <c r="D612" s="327"/>
      <c r="E612" s="328"/>
      <c r="F612" s="151"/>
      <c r="G612" s="151"/>
      <c r="H612" s="151"/>
      <c r="I612" s="151"/>
      <c r="J612" s="151">
        <f t="shared" si="9"/>
        <v>0</v>
      </c>
      <c r="K612" s="156"/>
      <c r="L612" s="176"/>
    </row>
    <row r="613" spans="1:12">
      <c r="A613" s="211"/>
      <c r="B613" s="336" t="s">
        <v>968</v>
      </c>
      <c r="C613" s="327"/>
      <c r="D613" s="327"/>
      <c r="E613" s="328"/>
      <c r="F613" s="151"/>
      <c r="G613" s="151"/>
      <c r="H613" s="151"/>
      <c r="I613" s="151"/>
      <c r="J613" s="151">
        <f t="shared" si="9"/>
        <v>0</v>
      </c>
      <c r="K613" s="156"/>
      <c r="L613" s="176"/>
    </row>
    <row r="614" spans="1:12">
      <c r="A614" s="211"/>
      <c r="B614" s="345" t="s">
        <v>1036</v>
      </c>
      <c r="C614" s="327"/>
      <c r="D614" s="327"/>
      <c r="E614" s="328"/>
      <c r="F614" s="151"/>
      <c r="G614" s="151"/>
      <c r="H614" s="151"/>
      <c r="I614" s="151"/>
      <c r="J614" s="151">
        <f t="shared" si="9"/>
        <v>0</v>
      </c>
      <c r="K614" s="156"/>
      <c r="L614" s="176"/>
    </row>
    <row r="615" spans="1:12">
      <c r="A615" s="211"/>
      <c r="B615" s="345" t="s">
        <v>1037</v>
      </c>
      <c r="C615" s="327"/>
      <c r="D615" s="327"/>
      <c r="E615" s="328"/>
      <c r="F615" s="151"/>
      <c r="G615" s="151"/>
      <c r="H615" s="151"/>
      <c r="I615" s="151"/>
      <c r="J615" s="151">
        <f t="shared" si="9"/>
        <v>0</v>
      </c>
      <c r="K615" s="156"/>
      <c r="L615" s="176"/>
    </row>
    <row r="616" spans="1:12" ht="15.75" thickBot="1">
      <c r="A616" s="211"/>
      <c r="B616" s="442"/>
      <c r="C616" s="443"/>
      <c r="D616" s="443"/>
      <c r="E616" s="444"/>
      <c r="F616" s="151"/>
      <c r="G616" s="151"/>
      <c r="H616" s="151"/>
      <c r="I616" s="151"/>
      <c r="J616" s="151">
        <f t="shared" si="9"/>
        <v>0</v>
      </c>
      <c r="K616" s="156"/>
      <c r="L616" s="176"/>
    </row>
    <row r="617" spans="1:12">
      <c r="A617" s="213" t="s">
        <v>471</v>
      </c>
      <c r="B617" s="166" t="s">
        <v>774</v>
      </c>
      <c r="C617" s="166"/>
      <c r="D617" s="166"/>
      <c r="E617" s="166"/>
      <c r="F617" s="151"/>
      <c r="G617" s="151"/>
      <c r="H617" s="151"/>
      <c r="I617" s="151"/>
      <c r="J617" s="151">
        <f t="shared" si="9"/>
        <v>0</v>
      </c>
      <c r="K617" s="156"/>
      <c r="L617" s="176"/>
    </row>
    <row r="618" spans="1:12" ht="15.75" thickBot="1">
      <c r="A618" s="214" t="s">
        <v>472</v>
      </c>
      <c r="B618" s="488" t="s">
        <v>775</v>
      </c>
      <c r="C618" s="464"/>
      <c r="D618" s="464"/>
      <c r="E618" s="465"/>
      <c r="F618" s="151"/>
      <c r="G618" s="151"/>
      <c r="H618" s="151"/>
      <c r="I618" s="151"/>
      <c r="J618" s="151">
        <f t="shared" si="9"/>
        <v>0</v>
      </c>
      <c r="K618" s="156"/>
      <c r="L618" s="176"/>
    </row>
    <row r="619" spans="1:12">
      <c r="A619" s="211"/>
      <c r="B619" s="488" t="s">
        <v>776</v>
      </c>
      <c r="C619" s="464"/>
      <c r="D619" s="464"/>
      <c r="E619" s="465"/>
      <c r="F619" s="151"/>
      <c r="G619" s="151"/>
      <c r="H619" s="151"/>
      <c r="I619" s="151"/>
      <c r="J619" s="151">
        <f t="shared" si="9"/>
        <v>0</v>
      </c>
      <c r="K619" s="156"/>
      <c r="L619" s="176"/>
    </row>
    <row r="620" spans="1:12">
      <c r="A620" s="178"/>
      <c r="B620" s="488" t="s">
        <v>776</v>
      </c>
      <c r="C620" s="464"/>
      <c r="D620" s="464"/>
      <c r="E620" s="465"/>
      <c r="F620" s="151"/>
      <c r="G620" s="151"/>
      <c r="H620" s="151"/>
      <c r="I620" s="151"/>
      <c r="J620" s="151">
        <f t="shared" si="9"/>
        <v>0</v>
      </c>
      <c r="K620" s="156"/>
      <c r="L620" s="176"/>
    </row>
    <row r="621" spans="1:12">
      <c r="A621" s="178"/>
      <c r="B621" s="338" t="s">
        <v>777</v>
      </c>
      <c r="C621" s="339"/>
      <c r="D621" s="339"/>
      <c r="E621" s="340"/>
      <c r="F621" s="151">
        <v>3000</v>
      </c>
      <c r="G621" s="151"/>
      <c r="H621" s="151">
        <v>3000</v>
      </c>
      <c r="I621" s="151">
        <v>2000</v>
      </c>
      <c r="J621" s="151">
        <f t="shared" si="9"/>
        <v>1000</v>
      </c>
      <c r="K621" s="156"/>
      <c r="L621" s="176"/>
    </row>
    <row r="622" spans="1:12">
      <c r="A622" s="178"/>
      <c r="B622" s="338" t="s">
        <v>778</v>
      </c>
      <c r="C622" s="339"/>
      <c r="D622" s="339"/>
      <c r="E622" s="340"/>
      <c r="F622" s="151">
        <v>2000</v>
      </c>
      <c r="G622" s="151"/>
      <c r="H622" s="151">
        <v>2000</v>
      </c>
      <c r="I622" s="151">
        <v>2000</v>
      </c>
      <c r="J622" s="151">
        <f t="shared" si="9"/>
        <v>0</v>
      </c>
      <c r="K622" s="156"/>
      <c r="L622" s="176"/>
    </row>
    <row r="623" spans="1:12">
      <c r="A623" s="178"/>
      <c r="B623" s="338" t="s">
        <v>779</v>
      </c>
      <c r="C623" s="339"/>
      <c r="D623" s="339"/>
      <c r="E623" s="340"/>
      <c r="F623" s="151"/>
      <c r="G623" s="151"/>
      <c r="H623" s="151"/>
      <c r="I623" s="151"/>
      <c r="J623" s="151">
        <f t="shared" si="9"/>
        <v>0</v>
      </c>
      <c r="K623" s="156"/>
      <c r="L623" s="176"/>
    </row>
    <row r="624" spans="1:12">
      <c r="A624" s="178"/>
      <c r="B624" s="338" t="s">
        <v>473</v>
      </c>
      <c r="C624" s="339"/>
      <c r="D624" s="339"/>
      <c r="E624" s="340"/>
      <c r="F624" s="151"/>
      <c r="G624" s="151"/>
      <c r="H624" s="151"/>
      <c r="I624" s="151"/>
      <c r="J624" s="151">
        <f t="shared" si="9"/>
        <v>0</v>
      </c>
      <c r="K624" s="156"/>
      <c r="L624" s="176"/>
    </row>
    <row r="625" spans="1:12">
      <c r="A625" s="178"/>
      <c r="B625" s="338" t="s">
        <v>809</v>
      </c>
      <c r="C625" s="339"/>
      <c r="D625" s="339"/>
      <c r="E625" s="340"/>
      <c r="F625" s="151"/>
      <c r="G625" s="151"/>
      <c r="H625" s="151"/>
      <c r="I625" s="151"/>
      <c r="J625" s="151">
        <f t="shared" si="9"/>
        <v>0</v>
      </c>
      <c r="K625" s="156"/>
      <c r="L625" s="176"/>
    </row>
    <row r="626" spans="1:12">
      <c r="A626" s="178"/>
      <c r="B626" s="338" t="s">
        <v>474</v>
      </c>
      <c r="C626" s="339"/>
      <c r="D626" s="339"/>
      <c r="E626" s="340"/>
      <c r="F626" s="151">
        <v>1000</v>
      </c>
      <c r="G626" s="151"/>
      <c r="H626" s="151">
        <v>1000</v>
      </c>
      <c r="I626" s="151">
        <v>1000</v>
      </c>
      <c r="J626" s="151">
        <f t="shared" si="9"/>
        <v>0</v>
      </c>
      <c r="K626" s="156"/>
      <c r="L626" s="176"/>
    </row>
    <row r="627" spans="1:12">
      <c r="A627" s="178"/>
      <c r="B627" s="338" t="s">
        <v>780</v>
      </c>
      <c r="C627" s="339"/>
      <c r="D627" s="339"/>
      <c r="E627" s="340"/>
      <c r="F627" s="151">
        <v>1000</v>
      </c>
      <c r="G627" s="151"/>
      <c r="H627" s="151">
        <v>1000</v>
      </c>
      <c r="I627" s="151">
        <v>1000</v>
      </c>
      <c r="J627" s="151">
        <f t="shared" si="9"/>
        <v>0</v>
      </c>
      <c r="K627" s="156"/>
      <c r="L627" s="176"/>
    </row>
    <row r="628" spans="1:12">
      <c r="A628" s="178"/>
      <c r="B628" s="338" t="s">
        <v>781</v>
      </c>
      <c r="C628" s="339"/>
      <c r="D628" s="339"/>
      <c r="E628" s="340"/>
      <c r="F628" s="151"/>
      <c r="G628" s="151"/>
      <c r="H628" s="151"/>
      <c r="I628" s="151"/>
      <c r="J628" s="151">
        <f t="shared" si="9"/>
        <v>0</v>
      </c>
      <c r="K628" s="156"/>
      <c r="L628" s="176"/>
    </row>
    <row r="629" spans="1:12">
      <c r="A629" s="178"/>
      <c r="B629" s="488" t="s">
        <v>1143</v>
      </c>
      <c r="C629" s="464"/>
      <c r="D629" s="464"/>
      <c r="E629" s="465"/>
      <c r="F629" s="151"/>
      <c r="G629" s="151"/>
      <c r="H629" s="151"/>
      <c r="I629" s="151"/>
      <c r="J629" s="151">
        <f t="shared" si="9"/>
        <v>0</v>
      </c>
      <c r="K629" s="156"/>
      <c r="L629" s="176"/>
    </row>
    <row r="630" spans="1:12">
      <c r="A630" s="178"/>
      <c r="B630" s="338" t="s">
        <v>782</v>
      </c>
      <c r="C630" s="339"/>
      <c r="D630" s="339"/>
      <c r="E630" s="340"/>
      <c r="F630" s="151"/>
      <c r="G630" s="151"/>
      <c r="H630" s="151"/>
      <c r="I630" s="151"/>
      <c r="J630" s="151">
        <f t="shared" si="9"/>
        <v>0</v>
      </c>
      <c r="K630" s="156"/>
      <c r="L630" s="176"/>
    </row>
    <row r="631" spans="1:12">
      <c r="A631" s="178"/>
      <c r="B631" s="338" t="s">
        <v>783</v>
      </c>
      <c r="C631" s="339"/>
      <c r="D631" s="339"/>
      <c r="E631" s="340"/>
      <c r="F631" s="151"/>
      <c r="G631" s="151"/>
      <c r="H631" s="151"/>
      <c r="I631" s="151"/>
      <c r="J631" s="151">
        <f t="shared" si="9"/>
        <v>0</v>
      </c>
      <c r="K631" s="156"/>
      <c r="L631" s="176"/>
    </row>
    <row r="632" spans="1:12">
      <c r="A632" s="178"/>
      <c r="B632" s="338" t="s">
        <v>784</v>
      </c>
      <c r="C632" s="339"/>
      <c r="D632" s="339"/>
      <c r="E632" s="340"/>
      <c r="F632" s="151"/>
      <c r="G632" s="151"/>
      <c r="H632" s="151"/>
      <c r="I632" s="151"/>
      <c r="J632" s="151">
        <f t="shared" si="9"/>
        <v>0</v>
      </c>
      <c r="K632" s="156"/>
      <c r="L632" s="176"/>
    </row>
    <row r="633" spans="1:12">
      <c r="A633" s="178"/>
      <c r="B633" s="338" t="s">
        <v>982</v>
      </c>
      <c r="C633" s="339"/>
      <c r="D633" s="339"/>
      <c r="E633" s="340"/>
      <c r="F633" s="151"/>
      <c r="G633" s="151"/>
      <c r="H633" s="151"/>
      <c r="I633" s="151"/>
      <c r="J633" s="151">
        <f t="shared" si="9"/>
        <v>0</v>
      </c>
      <c r="K633" s="156"/>
      <c r="L633" s="176"/>
    </row>
    <row r="634" spans="1:12">
      <c r="A634" s="178"/>
      <c r="B634" s="217" t="s">
        <v>785</v>
      </c>
      <c r="C634" s="339"/>
      <c r="D634" s="339"/>
      <c r="E634" s="340"/>
      <c r="F634" s="151">
        <v>4000</v>
      </c>
      <c r="G634" s="151"/>
      <c r="H634" s="151">
        <v>4000</v>
      </c>
      <c r="I634" s="151">
        <v>4000</v>
      </c>
      <c r="J634" s="151">
        <f t="shared" si="9"/>
        <v>0</v>
      </c>
      <c r="K634" s="156"/>
      <c r="L634" s="176"/>
    </row>
    <row r="635" spans="1:12">
      <c r="A635" s="211"/>
      <c r="B635" s="466" t="s">
        <v>786</v>
      </c>
      <c r="C635" s="464"/>
      <c r="D635" s="464"/>
      <c r="E635" s="465"/>
      <c r="F635" s="151"/>
      <c r="G635" s="151"/>
      <c r="H635" s="151"/>
      <c r="I635" s="151"/>
      <c r="J635" s="151">
        <f t="shared" si="9"/>
        <v>0</v>
      </c>
      <c r="K635" s="156"/>
      <c r="L635" s="176"/>
    </row>
    <row r="636" spans="1:12">
      <c r="A636" s="218"/>
      <c r="B636" s="341" t="s">
        <v>862</v>
      </c>
      <c r="C636" s="339"/>
      <c r="D636" s="339"/>
      <c r="E636" s="340"/>
      <c r="F636" s="151"/>
      <c r="G636" s="151"/>
      <c r="H636" s="151"/>
      <c r="I636" s="151"/>
      <c r="J636" s="151">
        <f t="shared" si="9"/>
        <v>0</v>
      </c>
      <c r="K636" s="156"/>
      <c r="L636" s="176"/>
    </row>
    <row r="637" spans="1:12">
      <c r="A637" s="218"/>
      <c r="B637" s="341" t="s">
        <v>870</v>
      </c>
      <c r="C637" s="339"/>
      <c r="D637" s="339"/>
      <c r="E637" s="340"/>
      <c r="F637" s="151">
        <v>4000</v>
      </c>
      <c r="G637" s="151"/>
      <c r="H637" s="151">
        <v>4000</v>
      </c>
      <c r="I637" s="151">
        <v>4000</v>
      </c>
      <c r="J637" s="151">
        <f t="shared" si="9"/>
        <v>0</v>
      </c>
      <c r="K637" s="156"/>
      <c r="L637" s="176"/>
    </row>
    <row r="638" spans="1:12">
      <c r="A638" s="218"/>
      <c r="B638" s="341" t="s">
        <v>871</v>
      </c>
      <c r="C638" s="339"/>
      <c r="D638" s="339"/>
      <c r="E638" s="340"/>
      <c r="F638" s="151"/>
      <c r="G638" s="151"/>
      <c r="H638" s="151"/>
      <c r="I638" s="151"/>
      <c r="J638" s="151">
        <f t="shared" si="9"/>
        <v>0</v>
      </c>
      <c r="K638" s="156"/>
      <c r="L638" s="176"/>
    </row>
    <row r="639" spans="1:12">
      <c r="A639" s="218"/>
      <c r="B639" s="341" t="s">
        <v>817</v>
      </c>
      <c r="C639" s="339"/>
      <c r="D639" s="339"/>
      <c r="E639" s="340"/>
      <c r="F639" s="151"/>
      <c r="G639" s="151"/>
      <c r="H639" s="151"/>
      <c r="I639" s="151"/>
      <c r="J639" s="151">
        <f t="shared" si="9"/>
        <v>0</v>
      </c>
      <c r="K639" s="156"/>
      <c r="L639" s="176"/>
    </row>
    <row r="640" spans="1:12">
      <c r="A640" s="218"/>
      <c r="B640" s="341" t="s">
        <v>810</v>
      </c>
      <c r="C640" s="339"/>
      <c r="D640" s="339"/>
      <c r="E640" s="340"/>
      <c r="F640" s="151">
        <v>2000</v>
      </c>
      <c r="G640" s="151"/>
      <c r="H640" s="151">
        <v>2000</v>
      </c>
      <c r="I640" s="151">
        <v>600</v>
      </c>
      <c r="J640" s="151">
        <f t="shared" si="9"/>
        <v>1400</v>
      </c>
      <c r="K640" s="156"/>
      <c r="L640" s="176"/>
    </row>
    <row r="641" spans="1:12">
      <c r="A641" s="218"/>
      <c r="B641" s="341" t="s">
        <v>1008</v>
      </c>
      <c r="C641" s="339"/>
      <c r="D641" s="339"/>
      <c r="E641" s="340"/>
      <c r="F641" s="151">
        <v>4000</v>
      </c>
      <c r="G641" s="151"/>
      <c r="H641" s="151">
        <v>4000</v>
      </c>
      <c r="I641" s="151">
        <v>4000</v>
      </c>
      <c r="J641" s="151">
        <f t="shared" si="9"/>
        <v>0</v>
      </c>
      <c r="K641" s="156"/>
      <c r="L641" s="176"/>
    </row>
    <row r="642" spans="1:12">
      <c r="A642" s="183"/>
      <c r="B642" s="341" t="s">
        <v>998</v>
      </c>
      <c r="C642" s="339"/>
      <c r="D642" s="339"/>
      <c r="E642" s="340"/>
      <c r="F642" s="151"/>
      <c r="G642" s="151"/>
      <c r="H642" s="151"/>
      <c r="I642" s="151"/>
      <c r="J642" s="151">
        <f t="shared" si="9"/>
        <v>0</v>
      </c>
      <c r="K642" s="156"/>
      <c r="L642" s="176"/>
    </row>
    <row r="643" spans="1:12">
      <c r="A643" s="183"/>
      <c r="B643" s="341" t="s">
        <v>1057</v>
      </c>
      <c r="C643" s="339"/>
      <c r="D643" s="339"/>
      <c r="E643" s="340"/>
      <c r="F643" s="151"/>
      <c r="G643" s="151"/>
      <c r="H643" s="151"/>
      <c r="I643" s="151"/>
      <c r="J643" s="151">
        <f t="shared" si="9"/>
        <v>0</v>
      </c>
      <c r="K643" s="156"/>
      <c r="L643" s="176"/>
    </row>
    <row r="644" spans="1:12">
      <c r="A644" s="183"/>
      <c r="B644" s="341" t="s">
        <v>1058</v>
      </c>
      <c r="C644" s="339"/>
      <c r="D644" s="339"/>
      <c r="E644" s="340"/>
      <c r="F644" s="151">
        <v>100</v>
      </c>
      <c r="G644" s="151"/>
      <c r="H644" s="151">
        <v>100</v>
      </c>
      <c r="I644" s="151">
        <v>100</v>
      </c>
      <c r="J644" s="151">
        <f t="shared" si="9"/>
        <v>0</v>
      </c>
      <c r="K644" s="156"/>
      <c r="L644" s="176"/>
    </row>
    <row r="645" spans="1:12">
      <c r="A645" s="183"/>
      <c r="B645" s="341" t="s">
        <v>1059</v>
      </c>
      <c r="C645" s="339"/>
      <c r="D645" s="339"/>
      <c r="E645" s="340"/>
      <c r="F645" s="151"/>
      <c r="G645" s="151"/>
      <c r="H645" s="151"/>
      <c r="I645" s="151"/>
      <c r="J645" s="151">
        <f t="shared" si="9"/>
        <v>0</v>
      </c>
      <c r="K645" s="156"/>
      <c r="L645" s="176"/>
    </row>
    <row r="646" spans="1:12">
      <c r="A646" s="183"/>
      <c r="B646" s="341" t="s">
        <v>1068</v>
      </c>
      <c r="C646" s="339"/>
      <c r="D646" s="339"/>
      <c r="E646" s="340"/>
      <c r="F646" s="151"/>
      <c r="G646" s="151"/>
      <c r="H646" s="151"/>
      <c r="I646" s="151"/>
      <c r="J646" s="151">
        <f t="shared" si="9"/>
        <v>0</v>
      </c>
      <c r="K646" s="156"/>
      <c r="L646" s="176"/>
    </row>
    <row r="647" spans="1:12">
      <c r="A647" s="183"/>
      <c r="B647" s="341" t="s">
        <v>1069</v>
      </c>
      <c r="C647" s="339"/>
      <c r="D647" s="339"/>
      <c r="E647" s="340"/>
      <c r="F647" s="151"/>
      <c r="G647" s="151"/>
      <c r="H647" s="151"/>
      <c r="I647" s="151"/>
      <c r="J647" s="151">
        <f t="shared" si="9"/>
        <v>0</v>
      </c>
      <c r="K647" s="156"/>
      <c r="L647" s="176"/>
    </row>
    <row r="648" spans="1:12">
      <c r="A648" s="183"/>
      <c r="B648" s="341" t="s">
        <v>1079</v>
      </c>
      <c r="C648" s="339"/>
      <c r="D648" s="339"/>
      <c r="E648" s="340"/>
      <c r="F648" s="151"/>
      <c r="G648" s="151"/>
      <c r="H648" s="151"/>
      <c r="I648" s="151"/>
      <c r="J648" s="151">
        <f t="shared" si="9"/>
        <v>0</v>
      </c>
      <c r="K648" s="156"/>
      <c r="L648" s="176"/>
    </row>
    <row r="649" spans="1:12">
      <c r="A649" s="183"/>
      <c r="B649" s="341" t="s">
        <v>1080</v>
      </c>
      <c r="C649" s="339"/>
      <c r="D649" s="339"/>
      <c r="E649" s="340"/>
      <c r="F649" s="151"/>
      <c r="G649" s="151"/>
      <c r="H649" s="151"/>
      <c r="I649" s="151"/>
      <c r="J649" s="151">
        <f t="shared" si="9"/>
        <v>0</v>
      </c>
      <c r="K649" s="156"/>
      <c r="L649" s="176"/>
    </row>
    <row r="650" spans="1:12">
      <c r="A650" s="183"/>
      <c r="B650" s="466" t="s">
        <v>1144</v>
      </c>
      <c r="C650" s="464"/>
      <c r="D650" s="464"/>
      <c r="E650" s="465"/>
      <c r="F650" s="151"/>
      <c r="G650" s="151"/>
      <c r="H650" s="151"/>
      <c r="I650" s="151"/>
      <c r="J650" s="151">
        <f t="shared" si="9"/>
        <v>0</v>
      </c>
      <c r="K650" s="156"/>
      <c r="L650" s="176"/>
    </row>
    <row r="651" spans="1:12">
      <c r="A651" s="183"/>
      <c r="B651" s="466" t="s">
        <v>1145</v>
      </c>
      <c r="C651" s="464"/>
      <c r="D651" s="464"/>
      <c r="E651" s="465"/>
      <c r="F651" s="151">
        <v>300</v>
      </c>
      <c r="G651" s="151"/>
      <c r="H651" s="151">
        <v>300</v>
      </c>
      <c r="I651" s="151">
        <v>150</v>
      </c>
      <c r="J651" s="151">
        <f t="shared" si="9"/>
        <v>150</v>
      </c>
      <c r="K651" s="156"/>
      <c r="L651" s="176"/>
    </row>
    <row r="652" spans="1:12" ht="15.75" thickBot="1">
      <c r="A652" s="183"/>
      <c r="B652" s="349"/>
      <c r="C652" s="343"/>
      <c r="D652" s="343"/>
      <c r="E652" s="344"/>
      <c r="F652" s="151"/>
      <c r="G652" s="151"/>
      <c r="H652" s="151"/>
      <c r="I652" s="151"/>
      <c r="J652" s="151">
        <f t="shared" si="9"/>
        <v>0</v>
      </c>
      <c r="K652" s="156"/>
      <c r="L652" s="176"/>
    </row>
    <row r="653" spans="1:12" ht="15.75" thickBot="1">
      <c r="A653" s="215" t="s">
        <v>787</v>
      </c>
      <c r="B653" s="339" t="s">
        <v>951</v>
      </c>
      <c r="C653" s="339"/>
      <c r="D653" s="339"/>
      <c r="E653" s="340"/>
      <c r="F653" s="151"/>
      <c r="G653" s="151"/>
      <c r="H653" s="151"/>
      <c r="I653" s="151"/>
      <c r="J653" s="151">
        <f t="shared" si="9"/>
        <v>0</v>
      </c>
      <c r="K653" s="156"/>
      <c r="L653" s="176"/>
    </row>
    <row r="654" spans="1:12" ht="15.75" thickBot="1">
      <c r="A654" s="215" t="s">
        <v>788</v>
      </c>
      <c r="B654" s="339" t="s">
        <v>789</v>
      </c>
      <c r="C654" s="339"/>
      <c r="D654" s="339"/>
      <c r="E654" s="340"/>
      <c r="F654" s="151"/>
      <c r="G654" s="151"/>
      <c r="H654" s="151"/>
      <c r="I654" s="151"/>
      <c r="J654" s="151">
        <f t="shared" si="9"/>
        <v>0</v>
      </c>
      <c r="K654" s="156"/>
      <c r="L654" s="176"/>
    </row>
    <row r="655" spans="1:12">
      <c r="A655" s="219"/>
      <c r="B655" s="339" t="s">
        <v>790</v>
      </c>
      <c r="C655" s="339"/>
      <c r="D655" s="339"/>
      <c r="E655" s="340"/>
      <c r="F655" s="151"/>
      <c r="G655" s="151"/>
      <c r="H655" s="151"/>
      <c r="I655" s="151"/>
      <c r="J655" s="151">
        <f t="shared" si="9"/>
        <v>0</v>
      </c>
      <c r="K655" s="156"/>
      <c r="L655" s="176"/>
    </row>
    <row r="656" spans="1:12">
      <c r="A656" s="219"/>
      <c r="B656" s="327" t="s">
        <v>986</v>
      </c>
      <c r="C656" s="327"/>
      <c r="D656" s="327"/>
      <c r="E656" s="340"/>
      <c r="F656" s="151"/>
      <c r="G656" s="151"/>
      <c r="H656" s="151"/>
      <c r="I656" s="151"/>
      <c r="J656" s="151">
        <f t="shared" si="9"/>
        <v>0</v>
      </c>
      <c r="K656" s="156"/>
      <c r="L656" s="176"/>
    </row>
    <row r="657" spans="1:12" ht="15.75" thickBot="1">
      <c r="A657" s="219"/>
      <c r="B657" s="339"/>
      <c r="C657" s="339"/>
      <c r="D657" s="339"/>
      <c r="E657" s="340"/>
      <c r="F657" s="151"/>
      <c r="G657" s="151"/>
      <c r="H657" s="151"/>
      <c r="I657" s="151"/>
      <c r="J657" s="151">
        <f t="shared" si="9"/>
        <v>0</v>
      </c>
      <c r="K657" s="156"/>
      <c r="L657" s="176"/>
    </row>
    <row r="658" spans="1:12" ht="15.75" thickBot="1">
      <c r="A658" s="189" t="s">
        <v>419</v>
      </c>
      <c r="B658" s="473" t="s">
        <v>983</v>
      </c>
      <c r="C658" s="443"/>
      <c r="D658" s="443"/>
      <c r="E658" s="444"/>
      <c r="F658" s="151"/>
      <c r="G658" s="151"/>
      <c r="H658" s="151"/>
      <c r="I658" s="151"/>
      <c r="J658" s="151">
        <f t="shared" si="9"/>
        <v>0</v>
      </c>
      <c r="K658" s="156"/>
      <c r="L658" s="176"/>
    </row>
    <row r="659" spans="1:12">
      <c r="A659" s="220"/>
      <c r="B659" s="337" t="s">
        <v>420</v>
      </c>
      <c r="C659" s="327"/>
      <c r="D659" s="327"/>
      <c r="E659" s="328"/>
      <c r="F659" s="151"/>
      <c r="G659" s="151"/>
      <c r="H659" s="151"/>
      <c r="I659" s="151"/>
      <c r="J659" s="151">
        <f t="shared" si="9"/>
        <v>0</v>
      </c>
      <c r="K659" s="156"/>
      <c r="L659" s="176"/>
    </row>
    <row r="660" spans="1:12">
      <c r="A660" s="221"/>
      <c r="B660" s="443" t="s">
        <v>984</v>
      </c>
      <c r="C660" s="443"/>
      <c r="D660" s="443"/>
      <c r="E660" s="444"/>
      <c r="F660" s="151"/>
      <c r="G660" s="151"/>
      <c r="H660" s="151"/>
      <c r="I660" s="151"/>
      <c r="J660" s="151">
        <f t="shared" si="9"/>
        <v>0</v>
      </c>
      <c r="K660" s="156"/>
      <c r="L660" s="176"/>
    </row>
    <row r="661" spans="1:12" ht="15.75" thickBot="1">
      <c r="A661" s="221"/>
      <c r="B661" s="327"/>
      <c r="C661" s="327"/>
      <c r="D661" s="327"/>
      <c r="E661" s="328"/>
      <c r="F661" s="151"/>
      <c r="G661" s="151"/>
      <c r="H661" s="151"/>
      <c r="I661" s="151"/>
      <c r="J661" s="151">
        <f t="shared" si="9"/>
        <v>0</v>
      </c>
      <c r="K661" s="156"/>
      <c r="L661" s="176"/>
    </row>
    <row r="662" spans="1:12" ht="15.75" thickBot="1">
      <c r="A662" s="189" t="s">
        <v>475</v>
      </c>
      <c r="B662" s="327" t="s">
        <v>476</v>
      </c>
      <c r="C662" s="327"/>
      <c r="D662" s="327"/>
      <c r="E662" s="328"/>
      <c r="F662" s="151">
        <v>1800</v>
      </c>
      <c r="G662" s="151"/>
      <c r="H662" s="151">
        <v>1800</v>
      </c>
      <c r="I662" s="151">
        <v>1800</v>
      </c>
      <c r="J662" s="151">
        <f t="shared" ref="J662:J726" si="10">(H662-I662)</f>
        <v>0</v>
      </c>
      <c r="K662" s="156"/>
      <c r="L662" s="176"/>
    </row>
    <row r="663" spans="1:12">
      <c r="A663" s="221"/>
      <c r="B663" s="327" t="s">
        <v>791</v>
      </c>
      <c r="C663" s="327"/>
      <c r="D663" s="327"/>
      <c r="E663" s="328"/>
      <c r="F663" s="151"/>
      <c r="G663" s="151"/>
      <c r="H663" s="151"/>
      <c r="I663" s="151"/>
      <c r="J663" s="151">
        <f t="shared" si="10"/>
        <v>0</v>
      </c>
      <c r="K663" s="156"/>
      <c r="L663" s="176"/>
    </row>
    <row r="664" spans="1:12" ht="15.75" thickBot="1">
      <c r="A664" s="221"/>
      <c r="B664" s="327"/>
      <c r="C664" s="327"/>
      <c r="D664" s="327"/>
      <c r="E664" s="328"/>
      <c r="F664" s="151"/>
      <c r="G664" s="151"/>
      <c r="H664" s="151"/>
      <c r="I664" s="151"/>
      <c r="J664" s="151">
        <f t="shared" si="10"/>
        <v>0</v>
      </c>
      <c r="K664" s="156"/>
      <c r="L664" s="176"/>
    </row>
    <row r="665" spans="1:12">
      <c r="A665" s="222" t="s">
        <v>792</v>
      </c>
      <c r="B665" s="326" t="s">
        <v>1038</v>
      </c>
      <c r="C665" s="327"/>
      <c r="D665" s="327"/>
      <c r="E665" s="328"/>
      <c r="F665" s="151"/>
      <c r="G665" s="151"/>
      <c r="H665" s="151"/>
      <c r="I665" s="151"/>
      <c r="J665" s="151">
        <f t="shared" si="10"/>
        <v>0</v>
      </c>
      <c r="K665" s="156"/>
      <c r="L665" s="176"/>
    </row>
    <row r="666" spans="1:12" ht="15.75" thickBot="1">
      <c r="A666" s="223" t="s">
        <v>793</v>
      </c>
      <c r="B666" s="326" t="s">
        <v>1039</v>
      </c>
      <c r="C666" s="327"/>
      <c r="D666" s="327"/>
      <c r="E666" s="328"/>
      <c r="F666" s="151"/>
      <c r="G666" s="151"/>
      <c r="H666" s="151"/>
      <c r="I666" s="151"/>
      <c r="J666" s="151">
        <f t="shared" si="10"/>
        <v>0</v>
      </c>
      <c r="K666" s="156"/>
      <c r="L666" s="176"/>
    </row>
    <row r="667" spans="1:12" ht="15.75" thickBot="1">
      <c r="A667" s="221"/>
      <c r="B667" s="327"/>
      <c r="C667" s="327"/>
      <c r="D667" s="327"/>
      <c r="E667" s="328"/>
      <c r="F667" s="151"/>
      <c r="G667" s="151"/>
      <c r="H667" s="151"/>
      <c r="I667" s="151"/>
      <c r="J667" s="151">
        <f t="shared" si="10"/>
        <v>0</v>
      </c>
      <c r="K667" s="156"/>
      <c r="L667" s="176"/>
    </row>
    <row r="668" spans="1:12">
      <c r="A668" s="222" t="s">
        <v>421</v>
      </c>
      <c r="B668" s="327" t="s">
        <v>422</v>
      </c>
      <c r="C668" s="327"/>
      <c r="D668" s="327"/>
      <c r="E668" s="328"/>
      <c r="F668" s="151"/>
      <c r="G668" s="151"/>
      <c r="H668" s="151"/>
      <c r="I668" s="151"/>
      <c r="J668" s="151">
        <f t="shared" si="10"/>
        <v>0</v>
      </c>
      <c r="K668" s="156"/>
      <c r="L668" s="176"/>
    </row>
    <row r="669" spans="1:12" ht="15.75" thickBot="1">
      <c r="A669" s="223" t="s">
        <v>423</v>
      </c>
      <c r="B669" s="327" t="s">
        <v>424</v>
      </c>
      <c r="C669" s="327"/>
      <c r="D669" s="327"/>
      <c r="E669" s="328"/>
      <c r="F669" s="151"/>
      <c r="G669" s="151"/>
      <c r="H669" s="151"/>
      <c r="I669" s="151"/>
      <c r="J669" s="151">
        <f t="shared" si="10"/>
        <v>0</v>
      </c>
      <c r="K669" s="156"/>
      <c r="L669" s="176"/>
    </row>
    <row r="670" spans="1:12">
      <c r="A670" s="221"/>
      <c r="B670" s="327" t="s">
        <v>794</v>
      </c>
      <c r="C670" s="327"/>
      <c r="D670" s="327"/>
      <c r="E670" s="328"/>
      <c r="F670" s="151"/>
      <c r="G670" s="151"/>
      <c r="H670" s="151"/>
      <c r="I670" s="151"/>
      <c r="J670" s="151">
        <f t="shared" si="10"/>
        <v>0</v>
      </c>
      <c r="K670" s="156"/>
      <c r="L670" s="176"/>
    </row>
    <row r="671" spans="1:12">
      <c r="A671" s="221"/>
      <c r="B671" s="327" t="s">
        <v>425</v>
      </c>
      <c r="C671" s="327"/>
      <c r="D671" s="327"/>
      <c r="E671" s="328"/>
      <c r="F671" s="151"/>
      <c r="G671" s="151"/>
      <c r="H671" s="151"/>
      <c r="I671" s="151"/>
      <c r="J671" s="151">
        <f t="shared" si="10"/>
        <v>0</v>
      </c>
      <c r="K671" s="156"/>
      <c r="L671" s="176"/>
    </row>
    <row r="672" spans="1:12">
      <c r="A672" s="221"/>
      <c r="B672" s="327" t="s">
        <v>795</v>
      </c>
      <c r="C672" s="327"/>
      <c r="D672" s="327"/>
      <c r="E672" s="328"/>
      <c r="F672" s="151"/>
      <c r="G672" s="151"/>
      <c r="H672" s="151"/>
      <c r="I672" s="151"/>
      <c r="J672" s="151">
        <f t="shared" si="10"/>
        <v>0</v>
      </c>
      <c r="K672" s="156"/>
      <c r="L672" s="176"/>
    </row>
    <row r="673" spans="1:12" ht="15.75" thickBot="1">
      <c r="A673" s="221"/>
      <c r="B673" s="327"/>
      <c r="C673" s="327"/>
      <c r="D673" s="327"/>
      <c r="E673" s="328"/>
      <c r="F673" s="151"/>
      <c r="G673" s="151"/>
      <c r="H673" s="151"/>
      <c r="I673" s="151"/>
      <c r="J673" s="151">
        <f t="shared" si="10"/>
        <v>0</v>
      </c>
      <c r="K673" s="156"/>
      <c r="L673" s="176"/>
    </row>
    <row r="674" spans="1:12" ht="15.75" thickBot="1">
      <c r="A674" s="189" t="s">
        <v>426</v>
      </c>
      <c r="B674" s="327" t="s">
        <v>427</v>
      </c>
      <c r="C674" s="327"/>
      <c r="D674" s="327"/>
      <c r="E674" s="328"/>
      <c r="F674" s="151">
        <v>23000</v>
      </c>
      <c r="G674" s="151"/>
      <c r="H674" s="151">
        <v>23000</v>
      </c>
      <c r="I674" s="151">
        <v>23000</v>
      </c>
      <c r="J674" s="151">
        <f t="shared" si="10"/>
        <v>0</v>
      </c>
      <c r="K674" s="156"/>
      <c r="L674" s="176"/>
    </row>
    <row r="675" spans="1:12">
      <c r="A675" s="221"/>
      <c r="B675" s="327" t="s">
        <v>428</v>
      </c>
      <c r="C675" s="327"/>
      <c r="D675" s="327"/>
      <c r="E675" s="328"/>
      <c r="F675" s="151"/>
      <c r="G675" s="151"/>
      <c r="H675" s="151"/>
      <c r="I675" s="151"/>
      <c r="J675" s="151">
        <f t="shared" si="10"/>
        <v>0</v>
      </c>
      <c r="K675" s="156"/>
      <c r="L675" s="176"/>
    </row>
    <row r="676" spans="1:12">
      <c r="A676" s="221"/>
      <c r="B676" s="327" t="s">
        <v>429</v>
      </c>
      <c r="C676" s="327"/>
      <c r="D676" s="327"/>
      <c r="E676" s="328"/>
      <c r="F676" s="151"/>
      <c r="G676" s="151"/>
      <c r="H676" s="151"/>
      <c r="I676" s="151"/>
      <c r="J676" s="151">
        <f t="shared" si="10"/>
        <v>0</v>
      </c>
      <c r="K676" s="156"/>
      <c r="L676" s="176"/>
    </row>
    <row r="677" spans="1:12">
      <c r="A677" s="221"/>
      <c r="B677" s="336" t="s">
        <v>863</v>
      </c>
      <c r="C677" s="327"/>
      <c r="D677" s="327"/>
      <c r="E677" s="328"/>
      <c r="F677" s="151"/>
      <c r="G677" s="151"/>
      <c r="H677" s="151"/>
      <c r="I677" s="151"/>
      <c r="J677" s="151">
        <f t="shared" si="10"/>
        <v>0</v>
      </c>
      <c r="K677" s="156"/>
      <c r="L677" s="176"/>
    </row>
    <row r="678" spans="1:12">
      <c r="A678" s="221"/>
      <c r="B678" s="336" t="s">
        <v>813</v>
      </c>
      <c r="C678" s="327"/>
      <c r="D678" s="327"/>
      <c r="E678" s="328"/>
      <c r="F678" s="151"/>
      <c r="G678" s="151"/>
      <c r="H678" s="151"/>
      <c r="I678" s="151"/>
      <c r="J678" s="151">
        <f t="shared" si="10"/>
        <v>0</v>
      </c>
      <c r="K678" s="156"/>
      <c r="L678" s="176"/>
    </row>
    <row r="679" spans="1:12">
      <c r="A679" s="221"/>
      <c r="B679" s="326" t="s">
        <v>1070</v>
      </c>
      <c r="C679" s="327"/>
      <c r="D679" s="327"/>
      <c r="E679" s="328"/>
      <c r="F679" s="151"/>
      <c r="G679" s="151"/>
      <c r="H679" s="151"/>
      <c r="I679" s="151"/>
      <c r="J679" s="151">
        <f t="shared" si="10"/>
        <v>0</v>
      </c>
      <c r="K679" s="156"/>
      <c r="L679" s="176"/>
    </row>
    <row r="680" spans="1:12">
      <c r="A680" s="221"/>
      <c r="B680" s="326" t="s">
        <v>1071</v>
      </c>
      <c r="C680" s="327"/>
      <c r="D680" s="327"/>
      <c r="E680" s="328"/>
      <c r="F680" s="151"/>
      <c r="G680" s="151"/>
      <c r="H680" s="151"/>
      <c r="I680" s="151"/>
      <c r="J680" s="151">
        <f t="shared" si="10"/>
        <v>0</v>
      </c>
      <c r="K680" s="156"/>
      <c r="L680" s="176"/>
    </row>
    <row r="681" spans="1:12" ht="15.75" thickBot="1">
      <c r="A681" s="221"/>
      <c r="B681" s="327"/>
      <c r="C681" s="327"/>
      <c r="D681" s="327"/>
      <c r="E681" s="328"/>
      <c r="F681" s="151"/>
      <c r="G681" s="151"/>
      <c r="H681" s="151"/>
      <c r="I681" s="151"/>
      <c r="J681" s="151">
        <f t="shared" si="10"/>
        <v>0</v>
      </c>
      <c r="K681" s="156"/>
      <c r="L681" s="176"/>
    </row>
    <row r="682" spans="1:12" ht="15.75" thickBot="1">
      <c r="A682" s="224" t="s">
        <v>796</v>
      </c>
      <c r="B682" s="327" t="s">
        <v>797</v>
      </c>
      <c r="C682" s="327"/>
      <c r="D682" s="327"/>
      <c r="E682" s="328"/>
      <c r="F682" s="151">
        <v>4500</v>
      </c>
      <c r="G682" s="151"/>
      <c r="H682" s="151">
        <v>4500</v>
      </c>
      <c r="I682" s="151">
        <v>4500</v>
      </c>
      <c r="J682" s="151">
        <f t="shared" si="10"/>
        <v>0</v>
      </c>
      <c r="K682" s="156"/>
      <c r="L682" s="176"/>
    </row>
    <row r="683" spans="1:12">
      <c r="A683" s="374"/>
      <c r="B683" s="345" t="s">
        <v>1258</v>
      </c>
      <c r="C683" s="327"/>
      <c r="D683" s="327"/>
      <c r="E683" s="328"/>
      <c r="F683" s="151"/>
      <c r="G683" s="151"/>
      <c r="H683" s="151"/>
      <c r="I683" s="151"/>
      <c r="J683" s="151">
        <f t="shared" si="10"/>
        <v>0</v>
      </c>
      <c r="K683" s="156"/>
      <c r="L683" s="176"/>
    </row>
    <row r="684" spans="1:12">
      <c r="A684" s="374"/>
      <c r="B684" s="345" t="s">
        <v>1259</v>
      </c>
      <c r="C684" s="327"/>
      <c r="D684" s="327"/>
      <c r="E684" s="328"/>
      <c r="F684" s="151"/>
      <c r="G684" s="151"/>
      <c r="H684" s="151"/>
      <c r="I684" s="151"/>
      <c r="J684" s="151">
        <f t="shared" si="10"/>
        <v>0</v>
      </c>
      <c r="K684" s="156"/>
      <c r="L684" s="176"/>
    </row>
    <row r="685" spans="1:12" ht="15.75" thickBot="1">
      <c r="A685" s="221"/>
      <c r="B685" s="327"/>
      <c r="C685" s="327"/>
      <c r="D685" s="327"/>
      <c r="E685" s="328"/>
      <c r="F685" s="151"/>
      <c r="G685" s="151"/>
      <c r="H685" s="151"/>
      <c r="I685" s="151"/>
      <c r="J685" s="151">
        <f t="shared" si="10"/>
        <v>0</v>
      </c>
      <c r="K685" s="156"/>
      <c r="L685" s="176"/>
    </row>
    <row r="686" spans="1:12" ht="15.75" thickBot="1">
      <c r="A686" s="215" t="s">
        <v>430</v>
      </c>
      <c r="B686" s="327" t="s">
        <v>431</v>
      </c>
      <c r="C686" s="327"/>
      <c r="D686" s="327"/>
      <c r="E686" s="328"/>
      <c r="F686" s="151"/>
      <c r="G686" s="151"/>
      <c r="H686" s="151"/>
      <c r="I686" s="151"/>
      <c r="J686" s="151">
        <f t="shared" si="10"/>
        <v>0</v>
      </c>
      <c r="K686" s="156"/>
      <c r="L686" s="176"/>
    </row>
    <row r="687" spans="1:12">
      <c r="A687" s="211"/>
      <c r="B687" s="336" t="s">
        <v>432</v>
      </c>
      <c r="C687" s="327"/>
      <c r="D687" s="327"/>
      <c r="E687" s="328"/>
      <c r="F687" s="151"/>
      <c r="G687" s="151"/>
      <c r="H687" s="151"/>
      <c r="I687" s="151"/>
      <c r="J687" s="151">
        <f t="shared" si="10"/>
        <v>0</v>
      </c>
      <c r="K687" s="156"/>
      <c r="L687" s="176"/>
    </row>
    <row r="688" spans="1:12">
      <c r="A688" s="211"/>
      <c r="B688" s="442" t="s">
        <v>900</v>
      </c>
      <c r="C688" s="443"/>
      <c r="D688" s="443"/>
      <c r="E688" s="444"/>
      <c r="F688" s="151">
        <v>3000</v>
      </c>
      <c r="G688" s="151"/>
      <c r="H688" s="151">
        <v>3000</v>
      </c>
      <c r="I688" s="151">
        <v>3000</v>
      </c>
      <c r="J688" s="151">
        <f t="shared" si="10"/>
        <v>0</v>
      </c>
      <c r="K688" s="156"/>
      <c r="L688" s="176"/>
    </row>
    <row r="689" spans="1:12">
      <c r="A689" s="211"/>
      <c r="B689" s="442" t="s">
        <v>901</v>
      </c>
      <c r="C689" s="443"/>
      <c r="D689" s="443"/>
      <c r="E689" s="444"/>
      <c r="F689" s="151">
        <v>3000</v>
      </c>
      <c r="G689" s="151"/>
      <c r="H689" s="151">
        <v>3000</v>
      </c>
      <c r="I689" s="151">
        <v>3000</v>
      </c>
      <c r="J689" s="151">
        <f t="shared" si="10"/>
        <v>0</v>
      </c>
      <c r="K689" s="156"/>
      <c r="L689" s="176"/>
    </row>
    <row r="690" spans="1:12">
      <c r="A690" s="211"/>
      <c r="B690" s="442" t="s">
        <v>902</v>
      </c>
      <c r="C690" s="443"/>
      <c r="D690" s="443"/>
      <c r="E690" s="444"/>
      <c r="F690" s="151">
        <v>9000</v>
      </c>
      <c r="G690" s="151"/>
      <c r="H690" s="151">
        <v>9000</v>
      </c>
      <c r="I690" s="151">
        <v>9000</v>
      </c>
      <c r="J690" s="151">
        <f t="shared" si="10"/>
        <v>0</v>
      </c>
      <c r="K690" s="156"/>
      <c r="L690" s="176"/>
    </row>
    <row r="691" spans="1:12" ht="15.75" thickBot="1">
      <c r="A691" s="211"/>
      <c r="B691" s="336"/>
      <c r="C691" s="327"/>
      <c r="D691" s="327"/>
      <c r="E691" s="328"/>
      <c r="F691" s="151"/>
      <c r="G691" s="151"/>
      <c r="H691" s="151"/>
      <c r="I691" s="151"/>
      <c r="J691" s="151">
        <f t="shared" si="10"/>
        <v>0</v>
      </c>
      <c r="K691" s="156"/>
      <c r="L691" s="176"/>
    </row>
    <row r="692" spans="1:12" ht="15.75" thickBot="1">
      <c r="A692" s="215" t="s">
        <v>798</v>
      </c>
      <c r="B692" s="473" t="s">
        <v>799</v>
      </c>
      <c r="C692" s="443"/>
      <c r="D692" s="443"/>
      <c r="E692" s="444"/>
      <c r="F692" s="151"/>
      <c r="G692" s="151"/>
      <c r="H692" s="151"/>
      <c r="I692" s="151"/>
      <c r="J692" s="151">
        <f t="shared" si="10"/>
        <v>0</v>
      </c>
      <c r="K692" s="156"/>
      <c r="L692" s="176"/>
    </row>
    <row r="693" spans="1:12">
      <c r="A693" s="183"/>
      <c r="B693" s="336" t="s">
        <v>891</v>
      </c>
      <c r="C693" s="327"/>
      <c r="D693" s="327"/>
      <c r="E693" s="328"/>
      <c r="F693" s="151"/>
      <c r="G693" s="151"/>
      <c r="H693" s="151"/>
      <c r="I693" s="151"/>
      <c r="J693" s="151">
        <f t="shared" si="10"/>
        <v>0</v>
      </c>
      <c r="K693" s="156"/>
      <c r="L693" s="176"/>
    </row>
    <row r="694" spans="1:12">
      <c r="A694" s="221"/>
      <c r="B694" s="327"/>
      <c r="C694" s="327"/>
      <c r="D694" s="327"/>
      <c r="E694" s="328"/>
      <c r="F694" s="151"/>
      <c r="G694" s="151"/>
      <c r="H694" s="151"/>
      <c r="I694" s="151"/>
      <c r="J694" s="151">
        <f t="shared" si="10"/>
        <v>0</v>
      </c>
      <c r="K694" s="156"/>
      <c r="L694" s="176"/>
    </row>
    <row r="695" spans="1:12">
      <c r="A695" s="225" t="s">
        <v>800</v>
      </c>
      <c r="B695" s="332" t="s">
        <v>1314</v>
      </c>
      <c r="C695" s="327"/>
      <c r="D695" s="327"/>
      <c r="E695" s="328"/>
      <c r="F695" s="151"/>
      <c r="G695" s="151"/>
      <c r="H695" s="151"/>
      <c r="I695" s="151"/>
      <c r="J695" s="151">
        <f t="shared" si="10"/>
        <v>0</v>
      </c>
      <c r="K695" s="156"/>
      <c r="L695" s="176"/>
    </row>
    <row r="696" spans="1:12">
      <c r="A696" s="221"/>
      <c r="B696" s="332" t="s">
        <v>1315</v>
      </c>
      <c r="C696" s="326"/>
      <c r="D696" s="327"/>
      <c r="E696" s="328"/>
      <c r="F696" s="151"/>
      <c r="G696" s="151"/>
      <c r="H696" s="151"/>
      <c r="I696" s="151"/>
      <c r="J696" s="151">
        <f t="shared" si="10"/>
        <v>0</v>
      </c>
      <c r="K696" s="156"/>
      <c r="L696" s="176"/>
    </row>
    <row r="697" spans="1:12">
      <c r="A697" s="221"/>
      <c r="B697" s="332" t="s">
        <v>1285</v>
      </c>
      <c r="C697" s="327"/>
      <c r="D697" s="327"/>
      <c r="E697" s="328"/>
      <c r="F697" s="151"/>
      <c r="G697" s="151"/>
      <c r="H697" s="151"/>
      <c r="I697" s="151"/>
      <c r="J697" s="151">
        <f t="shared" si="10"/>
        <v>0</v>
      </c>
      <c r="K697" s="156"/>
      <c r="L697" s="176"/>
    </row>
    <row r="698" spans="1:12">
      <c r="A698" s="221"/>
      <c r="B698" s="332" t="s">
        <v>1316</v>
      </c>
      <c r="C698" s="327"/>
      <c r="D698" s="327"/>
      <c r="E698" s="328"/>
      <c r="F698" s="151"/>
      <c r="G698" s="151"/>
      <c r="H698" s="151"/>
      <c r="I698" s="151"/>
      <c r="J698" s="151">
        <f t="shared" si="10"/>
        <v>0</v>
      </c>
      <c r="K698" s="156"/>
      <c r="L698" s="176"/>
    </row>
    <row r="699" spans="1:12">
      <c r="A699" s="221"/>
      <c r="B699" s="332" t="s">
        <v>1317</v>
      </c>
      <c r="C699" s="327"/>
      <c r="D699" s="327"/>
      <c r="E699" s="328"/>
      <c r="F699" s="151"/>
      <c r="G699" s="151"/>
      <c r="H699" s="151"/>
      <c r="I699" s="151"/>
      <c r="J699" s="151">
        <f t="shared" si="10"/>
        <v>0</v>
      </c>
      <c r="K699" s="156"/>
      <c r="L699" s="176"/>
    </row>
    <row r="700" spans="1:12">
      <c r="A700" s="221"/>
      <c r="B700" s="332" t="s">
        <v>1318</v>
      </c>
      <c r="C700" s="327"/>
      <c r="D700" s="327"/>
      <c r="E700" s="328"/>
      <c r="F700" s="151"/>
      <c r="G700" s="151"/>
      <c r="H700" s="151"/>
      <c r="I700" s="151"/>
      <c r="J700" s="151">
        <f t="shared" si="10"/>
        <v>0</v>
      </c>
      <c r="K700" s="156"/>
      <c r="L700" s="176"/>
    </row>
    <row r="701" spans="1:12" ht="15.75" thickBot="1">
      <c r="A701" s="221"/>
      <c r="B701" s="390" t="s">
        <v>1319</v>
      </c>
      <c r="C701" s="327"/>
      <c r="D701" s="327"/>
      <c r="E701" s="328"/>
      <c r="F701" s="151"/>
      <c r="G701" s="151"/>
      <c r="H701" s="151"/>
      <c r="I701" s="151"/>
      <c r="J701" s="151">
        <f t="shared" si="10"/>
        <v>0</v>
      </c>
      <c r="K701" s="156"/>
      <c r="L701" s="176"/>
    </row>
    <row r="702" spans="1:12" ht="15.75" thickBot="1">
      <c r="A702" s="215" t="s">
        <v>925</v>
      </c>
      <c r="B702" s="489" t="s">
        <v>987</v>
      </c>
      <c r="C702" s="490"/>
      <c r="D702" s="490"/>
      <c r="E702" s="491"/>
      <c r="F702" s="151">
        <v>2200</v>
      </c>
      <c r="G702" s="151"/>
      <c r="H702" s="151">
        <v>2200</v>
      </c>
      <c r="I702" s="151">
        <v>2200</v>
      </c>
      <c r="J702" s="151">
        <f t="shared" si="10"/>
        <v>0</v>
      </c>
      <c r="K702" s="156"/>
      <c r="L702" s="176"/>
    </row>
    <row r="703" spans="1:12">
      <c r="A703" s="221"/>
      <c r="B703" s="332" t="s">
        <v>1013</v>
      </c>
      <c r="C703" s="332"/>
      <c r="D703" s="332"/>
      <c r="E703" s="333"/>
      <c r="F703" s="151">
        <v>600</v>
      </c>
      <c r="G703" s="151"/>
      <c r="H703" s="151">
        <v>600</v>
      </c>
      <c r="I703" s="151">
        <v>600</v>
      </c>
      <c r="J703" s="151">
        <f t="shared" si="10"/>
        <v>0</v>
      </c>
      <c r="K703" s="156"/>
      <c r="L703" s="176"/>
    </row>
    <row r="704" spans="1:12">
      <c r="A704" s="221"/>
      <c r="B704" s="228" t="s">
        <v>1023</v>
      </c>
      <c r="C704" s="228"/>
      <c r="D704" s="228"/>
      <c r="E704" s="229"/>
      <c r="F704" s="151">
        <v>600</v>
      </c>
      <c r="G704" s="151"/>
      <c r="H704" s="151">
        <v>600</v>
      </c>
      <c r="I704" s="151">
        <v>600</v>
      </c>
      <c r="J704" s="151">
        <f t="shared" si="10"/>
        <v>0</v>
      </c>
      <c r="K704" s="156"/>
      <c r="L704" s="176"/>
    </row>
    <row r="705" spans="1:12" ht="15.75" thickBot="1">
      <c r="A705" s="221"/>
      <c r="B705" s="227"/>
      <c r="C705" s="228"/>
      <c r="D705" s="228"/>
      <c r="E705" s="229"/>
      <c r="F705" s="151"/>
      <c r="G705" s="151"/>
      <c r="H705" s="151"/>
      <c r="I705" s="151"/>
      <c r="J705" s="151">
        <f t="shared" si="10"/>
        <v>0</v>
      </c>
      <c r="K705" s="156"/>
      <c r="L705" s="176"/>
    </row>
    <row r="706" spans="1:12" ht="15.75" thickBot="1">
      <c r="A706" s="215" t="s">
        <v>835</v>
      </c>
      <c r="B706" s="227" t="s">
        <v>864</v>
      </c>
      <c r="C706" s="228"/>
      <c r="D706" s="228"/>
      <c r="E706" s="229"/>
      <c r="F706" s="151"/>
      <c r="G706" s="151"/>
      <c r="H706" s="151"/>
      <c r="I706" s="151"/>
      <c r="J706" s="151">
        <f t="shared" si="10"/>
        <v>0</v>
      </c>
      <c r="K706" s="156"/>
      <c r="L706" s="176"/>
    </row>
    <row r="707" spans="1:12">
      <c r="A707" s="221"/>
      <c r="B707" s="227" t="s">
        <v>872</v>
      </c>
      <c r="C707" s="228"/>
      <c r="D707" s="228"/>
      <c r="E707" s="229"/>
      <c r="F707" s="151"/>
      <c r="G707" s="151"/>
      <c r="H707" s="151"/>
      <c r="I707" s="151"/>
      <c r="J707" s="151">
        <f t="shared" si="10"/>
        <v>0</v>
      </c>
      <c r="K707" s="156"/>
      <c r="L707" s="176"/>
    </row>
    <row r="708" spans="1:12">
      <c r="A708" s="221"/>
      <c r="B708" s="227" t="s">
        <v>1009</v>
      </c>
      <c r="C708" s="228"/>
      <c r="D708" s="228"/>
      <c r="E708" s="229"/>
      <c r="F708" s="151"/>
      <c r="G708" s="151"/>
      <c r="H708" s="151"/>
      <c r="I708" s="151"/>
      <c r="J708" s="151">
        <f t="shared" si="10"/>
        <v>0</v>
      </c>
      <c r="K708" s="156"/>
      <c r="L708" s="176"/>
    </row>
    <row r="709" spans="1:12">
      <c r="A709" s="221"/>
      <c r="B709" s="485" t="s">
        <v>1040</v>
      </c>
      <c r="C709" s="486"/>
      <c r="D709" s="486"/>
      <c r="E709" s="487"/>
      <c r="F709" s="151">
        <v>1500</v>
      </c>
      <c r="G709" s="151"/>
      <c r="H709" s="151">
        <v>1500</v>
      </c>
      <c r="I709" s="151">
        <v>1500</v>
      </c>
      <c r="J709" s="151">
        <f t="shared" si="10"/>
        <v>0</v>
      </c>
      <c r="K709" s="156"/>
      <c r="L709" s="176"/>
    </row>
    <row r="710" spans="1:12">
      <c r="A710" s="221"/>
      <c r="B710" s="485" t="s">
        <v>1041</v>
      </c>
      <c r="C710" s="486"/>
      <c r="D710" s="486"/>
      <c r="E710" s="487"/>
      <c r="F710" s="151">
        <v>1200</v>
      </c>
      <c r="G710" s="151"/>
      <c r="H710" s="151">
        <v>1200</v>
      </c>
      <c r="I710" s="151">
        <v>1200</v>
      </c>
      <c r="J710" s="151">
        <f t="shared" si="10"/>
        <v>0</v>
      </c>
      <c r="K710" s="156"/>
      <c r="L710" s="176"/>
    </row>
    <row r="711" spans="1:12">
      <c r="A711" s="221"/>
      <c r="B711" s="227" t="s">
        <v>1201</v>
      </c>
      <c r="C711" s="228"/>
      <c r="D711" s="228"/>
      <c r="E711" s="229"/>
      <c r="F711" s="151">
        <v>5000</v>
      </c>
      <c r="G711" s="151"/>
      <c r="H711" s="151">
        <v>5000</v>
      </c>
      <c r="I711" s="151">
        <v>5000</v>
      </c>
      <c r="J711" s="151">
        <f t="shared" si="10"/>
        <v>0</v>
      </c>
      <c r="K711" s="156"/>
      <c r="L711" s="176"/>
    </row>
    <row r="712" spans="1:12" ht="15.75" thickBot="1">
      <c r="A712" s="221"/>
      <c r="B712" s="227"/>
      <c r="C712" s="228"/>
      <c r="D712" s="228"/>
      <c r="E712" s="229"/>
      <c r="F712" s="151"/>
      <c r="G712" s="151"/>
      <c r="H712" s="151"/>
      <c r="I712" s="151"/>
      <c r="J712" s="151">
        <f t="shared" si="10"/>
        <v>0</v>
      </c>
      <c r="K712" s="156"/>
      <c r="L712" s="176"/>
    </row>
    <row r="713" spans="1:12" ht="15.75" thickBot="1">
      <c r="A713" s="215" t="s">
        <v>801</v>
      </c>
      <c r="B713" s="227" t="s">
        <v>802</v>
      </c>
      <c r="C713" s="228"/>
      <c r="D713" s="228"/>
      <c r="E713" s="229"/>
      <c r="F713" s="151"/>
      <c r="G713" s="151"/>
      <c r="H713" s="151"/>
      <c r="I713" s="151"/>
      <c r="J713" s="151">
        <f t="shared" si="10"/>
        <v>0</v>
      </c>
      <c r="K713" s="156"/>
      <c r="L713" s="176"/>
    </row>
    <row r="714" spans="1:12">
      <c r="A714" s="183"/>
      <c r="B714" s="485" t="s">
        <v>803</v>
      </c>
      <c r="C714" s="486"/>
      <c r="D714" s="486"/>
      <c r="E714" s="487"/>
      <c r="F714" s="151"/>
      <c r="G714" s="151"/>
      <c r="H714" s="151"/>
      <c r="I714" s="151"/>
      <c r="J714" s="151">
        <f t="shared" si="10"/>
        <v>0</v>
      </c>
      <c r="K714" s="156"/>
      <c r="L714" s="176"/>
    </row>
    <row r="715" spans="1:12">
      <c r="A715" s="183"/>
      <c r="B715" s="485" t="s">
        <v>873</v>
      </c>
      <c r="C715" s="486"/>
      <c r="D715" s="486"/>
      <c r="E715" s="487"/>
      <c r="F715" s="151"/>
      <c r="G715" s="151"/>
      <c r="H715" s="151"/>
      <c r="I715" s="151"/>
      <c r="J715" s="151">
        <f t="shared" si="10"/>
        <v>0</v>
      </c>
      <c r="K715" s="156"/>
      <c r="L715" s="176"/>
    </row>
    <row r="716" spans="1:12" ht="15.75" thickBot="1">
      <c r="A716" s="183"/>
      <c r="B716" s="227"/>
      <c r="C716" s="228"/>
      <c r="D716" s="228"/>
      <c r="E716" s="229"/>
      <c r="F716" s="151"/>
      <c r="G716" s="151"/>
      <c r="H716" s="151"/>
      <c r="I716" s="151"/>
      <c r="J716" s="151">
        <f t="shared" si="10"/>
        <v>0</v>
      </c>
      <c r="K716" s="156"/>
      <c r="L716" s="176"/>
    </row>
    <row r="717" spans="1:12" ht="15.75" thickBot="1">
      <c r="A717" s="215" t="s">
        <v>804</v>
      </c>
      <c r="B717" s="227" t="s">
        <v>805</v>
      </c>
      <c r="C717" s="228"/>
      <c r="D717" s="228"/>
      <c r="E717" s="229"/>
      <c r="F717" s="151"/>
      <c r="G717" s="151"/>
      <c r="H717" s="151"/>
      <c r="I717" s="151"/>
      <c r="J717" s="151">
        <f t="shared" si="10"/>
        <v>0</v>
      </c>
      <c r="K717" s="156"/>
      <c r="L717" s="176"/>
    </row>
    <row r="718" spans="1:12">
      <c r="A718" s="183"/>
      <c r="B718" s="227" t="s">
        <v>1032</v>
      </c>
      <c r="C718" s="228"/>
      <c r="D718" s="228"/>
      <c r="E718" s="229"/>
      <c r="F718" s="151">
        <v>10000</v>
      </c>
      <c r="G718" s="151"/>
      <c r="H718" s="151">
        <v>10000</v>
      </c>
      <c r="I718" s="151">
        <v>10000</v>
      </c>
      <c r="J718" s="151">
        <f t="shared" si="10"/>
        <v>0</v>
      </c>
      <c r="K718" s="156"/>
      <c r="L718" s="176"/>
    </row>
    <row r="719" spans="1:12">
      <c r="A719" s="183"/>
      <c r="B719" s="227" t="s">
        <v>874</v>
      </c>
      <c r="C719" s="228"/>
      <c r="D719" s="228"/>
      <c r="E719" s="229"/>
      <c r="F719" s="151"/>
      <c r="G719" s="151"/>
      <c r="H719" s="151"/>
      <c r="I719" s="151"/>
      <c r="J719" s="151">
        <f t="shared" si="10"/>
        <v>0</v>
      </c>
      <c r="K719" s="156"/>
      <c r="L719" s="176"/>
    </row>
    <row r="720" spans="1:12">
      <c r="A720" s="183"/>
      <c r="B720" s="227" t="s">
        <v>892</v>
      </c>
      <c r="C720" s="228"/>
      <c r="D720" s="228"/>
      <c r="E720" s="229"/>
      <c r="F720" s="151"/>
      <c r="G720" s="151"/>
      <c r="H720" s="151"/>
      <c r="I720" s="151"/>
      <c r="J720" s="151">
        <f t="shared" si="10"/>
        <v>0</v>
      </c>
      <c r="K720" s="156"/>
      <c r="L720" s="176"/>
    </row>
    <row r="721" spans="1:12">
      <c r="A721" s="183"/>
      <c r="B721" s="227" t="s">
        <v>952</v>
      </c>
      <c r="C721" s="228"/>
      <c r="D721" s="228"/>
      <c r="E721" s="229"/>
      <c r="F721" s="151"/>
      <c r="G721" s="151"/>
      <c r="H721" s="151"/>
      <c r="I721" s="151"/>
      <c r="J721" s="151">
        <f t="shared" si="10"/>
        <v>0</v>
      </c>
      <c r="K721" s="156"/>
      <c r="L721" s="176"/>
    </row>
    <row r="722" spans="1:12">
      <c r="A722" s="183"/>
      <c r="B722" s="227" t="s">
        <v>1033</v>
      </c>
      <c r="C722" s="228"/>
      <c r="D722" s="228"/>
      <c r="E722" s="229"/>
      <c r="F722" s="151"/>
      <c r="G722" s="151"/>
      <c r="H722" s="151"/>
      <c r="I722" s="151"/>
      <c r="J722" s="151">
        <f t="shared" si="10"/>
        <v>0</v>
      </c>
      <c r="K722" s="156"/>
      <c r="L722" s="176"/>
    </row>
    <row r="723" spans="1:12">
      <c r="A723" s="183"/>
      <c r="B723" s="227" t="s">
        <v>1042</v>
      </c>
      <c r="C723" s="228"/>
      <c r="D723" s="228"/>
      <c r="E723" s="229"/>
      <c r="F723" s="151"/>
      <c r="G723" s="151"/>
      <c r="H723" s="151"/>
      <c r="I723" s="151"/>
      <c r="J723" s="151">
        <f t="shared" si="10"/>
        <v>0</v>
      </c>
      <c r="K723" s="156"/>
      <c r="L723" s="176"/>
    </row>
    <row r="724" spans="1:12" ht="15.75" thickBot="1">
      <c r="A724" s="221"/>
      <c r="B724" s="492"/>
      <c r="C724" s="493"/>
      <c r="D724" s="493"/>
      <c r="E724" s="333"/>
      <c r="F724" s="151"/>
      <c r="G724" s="151"/>
      <c r="H724" s="151"/>
      <c r="I724" s="151"/>
      <c r="J724" s="151">
        <f t="shared" si="10"/>
        <v>0</v>
      </c>
      <c r="K724" s="156"/>
      <c r="L724" s="176"/>
    </row>
    <row r="725" spans="1:12" ht="15.75" thickBot="1">
      <c r="A725" s="224" t="s">
        <v>929</v>
      </c>
      <c r="B725" s="494" t="s">
        <v>931</v>
      </c>
      <c r="C725" s="486"/>
      <c r="D725" s="486"/>
      <c r="E725" s="487"/>
      <c r="F725" s="151"/>
      <c r="G725" s="151"/>
      <c r="H725" s="151"/>
      <c r="I725" s="151"/>
      <c r="J725" s="151">
        <f t="shared" si="10"/>
        <v>0</v>
      </c>
      <c r="K725" s="156"/>
      <c r="L725" s="176"/>
    </row>
    <row r="726" spans="1:12">
      <c r="A726" s="230" t="s">
        <v>930</v>
      </c>
      <c r="B726" s="485" t="s">
        <v>932</v>
      </c>
      <c r="C726" s="486"/>
      <c r="D726" s="486"/>
      <c r="E726" s="487"/>
      <c r="F726" s="151"/>
      <c r="G726" s="151"/>
      <c r="H726" s="151"/>
      <c r="I726" s="151"/>
      <c r="J726" s="151">
        <f t="shared" si="10"/>
        <v>0</v>
      </c>
      <c r="K726" s="156"/>
      <c r="L726" s="176"/>
    </row>
    <row r="727" spans="1:12">
      <c r="A727" s="221"/>
      <c r="B727" s="485" t="s">
        <v>933</v>
      </c>
      <c r="C727" s="486"/>
      <c r="D727" s="486"/>
      <c r="E727" s="487"/>
      <c r="F727" s="151"/>
      <c r="G727" s="151"/>
      <c r="H727" s="151"/>
      <c r="I727" s="151"/>
      <c r="J727" s="151">
        <f t="shared" ref="J727:J796" si="11">(H727-I727)</f>
        <v>0</v>
      </c>
      <c r="K727" s="156"/>
      <c r="L727" s="176"/>
    </row>
    <row r="728" spans="1:12">
      <c r="A728" s="221"/>
      <c r="B728" s="332" t="s">
        <v>1072</v>
      </c>
      <c r="C728" s="332"/>
      <c r="D728" s="332"/>
      <c r="E728" s="333"/>
      <c r="F728" s="151"/>
      <c r="G728" s="151"/>
      <c r="H728" s="151"/>
      <c r="I728" s="151"/>
      <c r="J728" s="151">
        <f t="shared" si="11"/>
        <v>0</v>
      </c>
      <c r="K728" s="156"/>
      <c r="L728" s="176"/>
    </row>
    <row r="729" spans="1:12">
      <c r="A729" s="221"/>
      <c r="B729" s="332" t="s">
        <v>1073</v>
      </c>
      <c r="C729" s="332"/>
      <c r="D729" s="332"/>
      <c r="E729" s="333"/>
      <c r="F729" s="151"/>
      <c r="G729" s="151"/>
      <c r="H729" s="151"/>
      <c r="I729" s="151"/>
      <c r="J729" s="151">
        <f t="shared" si="11"/>
        <v>0</v>
      </c>
      <c r="K729" s="156"/>
      <c r="L729" s="176"/>
    </row>
    <row r="730" spans="1:12">
      <c r="A730" s="221"/>
      <c r="B730" s="332" t="s">
        <v>1105</v>
      </c>
      <c r="C730" s="332"/>
      <c r="D730" s="332"/>
      <c r="E730" s="333"/>
      <c r="F730" s="151"/>
      <c r="G730" s="151"/>
      <c r="H730" s="151"/>
      <c r="I730" s="151"/>
      <c r="J730" s="151">
        <f t="shared" si="11"/>
        <v>0</v>
      </c>
      <c r="K730" s="156"/>
      <c r="L730" s="176"/>
    </row>
    <row r="731" spans="1:12" ht="15.75" thickBot="1">
      <c r="A731" s="226"/>
      <c r="B731" s="346"/>
      <c r="C731" s="346"/>
      <c r="D731" s="346"/>
      <c r="E731" s="333"/>
      <c r="F731" s="151"/>
      <c r="G731" s="151"/>
      <c r="H731" s="151"/>
      <c r="I731" s="151"/>
      <c r="J731" s="151">
        <f t="shared" si="11"/>
        <v>0</v>
      </c>
      <c r="K731" s="156"/>
      <c r="L731" s="176"/>
    </row>
    <row r="732" spans="1:12" ht="15.75" thickBot="1">
      <c r="A732" s="215" t="s">
        <v>806</v>
      </c>
      <c r="B732" s="482" t="s">
        <v>383</v>
      </c>
      <c r="C732" s="483"/>
      <c r="D732" s="483"/>
      <c r="E732" s="484"/>
      <c r="F732" s="151"/>
      <c r="G732" s="151"/>
      <c r="H732" s="151"/>
      <c r="I732" s="151"/>
      <c r="J732" s="151">
        <f t="shared" si="11"/>
        <v>0</v>
      </c>
      <c r="K732" s="156"/>
      <c r="L732" s="176"/>
    </row>
    <row r="733" spans="1:12" ht="15.75" thickBot="1">
      <c r="A733" s="221"/>
      <c r="B733" s="327"/>
      <c r="C733" s="327"/>
      <c r="D733" s="327"/>
      <c r="E733" s="328"/>
      <c r="F733" s="151"/>
      <c r="G733" s="151"/>
      <c r="H733" s="151"/>
      <c r="I733" s="151"/>
      <c r="J733" s="151">
        <f t="shared" si="11"/>
        <v>0</v>
      </c>
      <c r="K733" s="156"/>
      <c r="L733" s="176"/>
    </row>
    <row r="734" spans="1:12" ht="15.75" thickBot="1">
      <c r="A734" s="215" t="s">
        <v>807</v>
      </c>
      <c r="B734" s="481" t="s">
        <v>808</v>
      </c>
      <c r="C734" s="476"/>
      <c r="D734" s="476"/>
      <c r="E734" s="477"/>
      <c r="F734" s="151"/>
      <c r="G734" s="151"/>
      <c r="H734" s="151"/>
      <c r="I734" s="151"/>
      <c r="J734" s="151">
        <f t="shared" si="11"/>
        <v>0</v>
      </c>
      <c r="K734" s="156"/>
      <c r="L734" s="176"/>
    </row>
    <row r="735" spans="1:12" ht="15.75" thickBot="1">
      <c r="A735" s="231"/>
      <c r="B735" s="330"/>
      <c r="C735" s="330"/>
      <c r="D735" s="330"/>
      <c r="E735" s="331"/>
      <c r="F735" s="151"/>
      <c r="G735" s="151"/>
      <c r="H735" s="151"/>
      <c r="I735" s="151"/>
      <c r="J735" s="151">
        <f t="shared" si="11"/>
        <v>0</v>
      </c>
      <c r="K735" s="156"/>
      <c r="L735" s="176"/>
    </row>
    <row r="736" spans="1:12" ht="15.75" thickBot="1">
      <c r="A736" s="215" t="s">
        <v>911</v>
      </c>
      <c r="B736" s="481" t="s">
        <v>936</v>
      </c>
      <c r="C736" s="476"/>
      <c r="D736" s="476"/>
      <c r="E736" s="477"/>
      <c r="F736" s="151"/>
      <c r="G736" s="151"/>
      <c r="H736" s="151"/>
      <c r="I736" s="151"/>
      <c r="J736" s="151">
        <f t="shared" si="11"/>
        <v>0</v>
      </c>
      <c r="K736" s="156"/>
      <c r="L736" s="176"/>
    </row>
    <row r="737" spans="1:12">
      <c r="A737" s="232" t="s">
        <v>912</v>
      </c>
      <c r="B737" s="330" t="s">
        <v>914</v>
      </c>
      <c r="C737" s="330"/>
      <c r="D737" s="330"/>
      <c r="E737" s="331"/>
      <c r="F737" s="151">
        <v>170</v>
      </c>
      <c r="G737" s="151"/>
      <c r="H737" s="151">
        <v>170</v>
      </c>
      <c r="I737" s="151">
        <v>170</v>
      </c>
      <c r="J737" s="151">
        <f t="shared" si="11"/>
        <v>0</v>
      </c>
      <c r="K737" s="156"/>
      <c r="L737" s="176"/>
    </row>
    <row r="738" spans="1:12">
      <c r="A738" s="184"/>
      <c r="B738" s="330" t="s">
        <v>915</v>
      </c>
      <c r="C738" s="330"/>
      <c r="D738" s="330"/>
      <c r="E738" s="331"/>
      <c r="F738" s="151"/>
      <c r="G738" s="151"/>
      <c r="H738" s="151"/>
      <c r="I738" s="151"/>
      <c r="J738" s="151">
        <f t="shared" si="11"/>
        <v>0</v>
      </c>
      <c r="K738" s="156"/>
      <c r="L738" s="176"/>
    </row>
    <row r="739" spans="1:12">
      <c r="A739" s="184"/>
      <c r="B739" s="475" t="s">
        <v>937</v>
      </c>
      <c r="C739" s="476"/>
      <c r="D739" s="476"/>
      <c r="E739" s="477"/>
      <c r="F739" s="151">
        <v>100</v>
      </c>
      <c r="G739" s="151"/>
      <c r="H739" s="151">
        <v>100</v>
      </c>
      <c r="I739" s="151">
        <v>100</v>
      </c>
      <c r="J739" s="151">
        <f t="shared" si="11"/>
        <v>0</v>
      </c>
      <c r="K739" s="156"/>
      <c r="L739" s="176"/>
    </row>
    <row r="740" spans="1:12">
      <c r="A740" s="184"/>
      <c r="B740" s="330" t="s">
        <v>913</v>
      </c>
      <c r="C740" s="330"/>
      <c r="D740" s="330"/>
      <c r="E740" s="331"/>
      <c r="F740" s="151">
        <v>170</v>
      </c>
      <c r="G740" s="151"/>
      <c r="H740" s="151">
        <v>170</v>
      </c>
      <c r="I740" s="151">
        <v>170</v>
      </c>
      <c r="J740" s="151">
        <f t="shared" si="11"/>
        <v>0</v>
      </c>
      <c r="K740" s="156"/>
      <c r="L740" s="176"/>
    </row>
    <row r="741" spans="1:12">
      <c r="A741" s="233"/>
      <c r="B741" s="330" t="s">
        <v>969</v>
      </c>
      <c r="C741" s="330"/>
      <c r="D741" s="330"/>
      <c r="E741" s="331"/>
      <c r="F741" s="151">
        <v>468</v>
      </c>
      <c r="G741" s="151"/>
      <c r="H741" s="151">
        <v>468</v>
      </c>
      <c r="I741" s="151">
        <v>468</v>
      </c>
      <c r="J741" s="151">
        <f t="shared" si="11"/>
        <v>0</v>
      </c>
      <c r="K741" s="156"/>
      <c r="L741" s="176"/>
    </row>
    <row r="742" spans="1:12">
      <c r="A742" s="233"/>
      <c r="B742" s="330" t="s">
        <v>971</v>
      </c>
      <c r="C742" s="330"/>
      <c r="D742" s="330"/>
      <c r="E742" s="331"/>
      <c r="F742" s="151">
        <v>180</v>
      </c>
      <c r="G742" s="151"/>
      <c r="H742" s="151">
        <v>180</v>
      </c>
      <c r="I742" s="151">
        <v>180</v>
      </c>
      <c r="J742" s="151">
        <f t="shared" si="11"/>
        <v>0</v>
      </c>
      <c r="K742" s="156"/>
      <c r="L742" s="176"/>
    </row>
    <row r="743" spans="1:12">
      <c r="A743" s="233"/>
      <c r="B743" s="330" t="s">
        <v>970</v>
      </c>
      <c r="C743" s="330"/>
      <c r="D743" s="330"/>
      <c r="E743" s="331"/>
      <c r="F743" s="151">
        <v>552</v>
      </c>
      <c r="G743" s="151"/>
      <c r="H743" s="151">
        <v>552</v>
      </c>
      <c r="I743" s="151">
        <v>552</v>
      </c>
      <c r="J743" s="151">
        <f t="shared" si="11"/>
        <v>0</v>
      </c>
      <c r="K743" s="156"/>
      <c r="L743" s="176"/>
    </row>
    <row r="744" spans="1:12">
      <c r="A744" s="233"/>
      <c r="B744" s="278" t="s">
        <v>1004</v>
      </c>
      <c r="C744" s="330"/>
      <c r="D744" s="330"/>
      <c r="E744" s="331"/>
      <c r="F744" s="151">
        <v>648</v>
      </c>
      <c r="G744" s="151"/>
      <c r="H744" s="151">
        <v>648</v>
      </c>
      <c r="I744" s="151">
        <v>648</v>
      </c>
      <c r="J744" s="151">
        <f t="shared" si="11"/>
        <v>0</v>
      </c>
      <c r="K744" s="156"/>
      <c r="L744" s="176"/>
    </row>
    <row r="745" spans="1:12">
      <c r="A745" s="233"/>
      <c r="B745" s="278" t="s">
        <v>1015</v>
      </c>
      <c r="C745" s="330"/>
      <c r="D745" s="330"/>
      <c r="E745" s="331"/>
      <c r="F745" s="151"/>
      <c r="G745" s="151"/>
      <c r="H745" s="151"/>
      <c r="I745" s="151"/>
      <c r="J745" s="151">
        <f t="shared" si="11"/>
        <v>0</v>
      </c>
      <c r="K745" s="156"/>
      <c r="L745" s="176"/>
    </row>
    <row r="746" spans="1:12">
      <c r="A746" s="233"/>
      <c r="B746" s="330" t="s">
        <v>1338</v>
      </c>
      <c r="C746" s="330"/>
      <c r="D746" s="330"/>
      <c r="E746" s="331"/>
      <c r="F746" s="151">
        <v>100</v>
      </c>
      <c r="G746" s="151"/>
      <c r="H746" s="151">
        <v>100</v>
      </c>
      <c r="I746" s="151">
        <v>100</v>
      </c>
      <c r="J746" s="151">
        <f t="shared" si="11"/>
        <v>0</v>
      </c>
      <c r="K746" s="156"/>
      <c r="L746" s="176"/>
    </row>
    <row r="747" spans="1:12">
      <c r="A747" s="233"/>
      <c r="B747" s="278" t="s">
        <v>1016</v>
      </c>
      <c r="C747" s="330"/>
      <c r="D747" s="330"/>
      <c r="E747" s="331"/>
      <c r="F747" s="151"/>
      <c r="G747" s="151"/>
      <c r="H747" s="151"/>
      <c r="I747" s="151"/>
      <c r="J747" s="151">
        <f t="shared" si="11"/>
        <v>0</v>
      </c>
      <c r="K747" s="156"/>
      <c r="L747" s="176"/>
    </row>
    <row r="748" spans="1:12">
      <c r="A748" s="233"/>
      <c r="B748" s="330"/>
      <c r="C748" s="330"/>
      <c r="D748" s="330"/>
      <c r="E748" s="331"/>
      <c r="F748" s="151"/>
      <c r="G748" s="151"/>
      <c r="H748" s="151"/>
      <c r="I748" s="151"/>
      <c r="J748" s="151">
        <f t="shared" si="11"/>
        <v>0</v>
      </c>
      <c r="K748" s="156"/>
      <c r="L748" s="176"/>
    </row>
    <row r="749" spans="1:12" ht="15.75" thickBot="1">
      <c r="A749" s="234"/>
      <c r="B749" s="330"/>
      <c r="C749" s="330"/>
      <c r="D749" s="330"/>
      <c r="E749" s="331"/>
      <c r="F749" s="151"/>
      <c r="G749" s="151"/>
      <c r="H749" s="151"/>
      <c r="I749" s="151"/>
      <c r="J749" s="151">
        <f t="shared" si="11"/>
        <v>0</v>
      </c>
      <c r="K749" s="156"/>
      <c r="L749" s="176"/>
    </row>
    <row r="750" spans="1:12" ht="15.75" thickBot="1">
      <c r="A750" s="215" t="s">
        <v>830</v>
      </c>
      <c r="B750" s="330" t="s">
        <v>875</v>
      </c>
      <c r="C750" s="330"/>
      <c r="D750" s="330"/>
      <c r="E750" s="331"/>
      <c r="F750" s="151">
        <v>11400</v>
      </c>
      <c r="G750" s="151"/>
      <c r="H750" s="151">
        <v>11400</v>
      </c>
      <c r="I750" s="151">
        <v>11248</v>
      </c>
      <c r="J750" s="151">
        <f t="shared" si="11"/>
        <v>152</v>
      </c>
      <c r="K750" s="156"/>
      <c r="L750" s="176"/>
    </row>
    <row r="751" spans="1:12" ht="15.75" thickBot="1">
      <c r="A751" s="235"/>
      <c r="B751" s="330"/>
      <c r="C751" s="330"/>
      <c r="D751" s="330"/>
      <c r="E751" s="331"/>
      <c r="F751" s="151"/>
      <c r="G751" s="151"/>
      <c r="H751" s="151"/>
      <c r="I751" s="151"/>
      <c r="J751" s="151">
        <f t="shared" si="11"/>
        <v>0</v>
      </c>
      <c r="K751" s="156"/>
      <c r="L751" s="176"/>
    </row>
    <row r="752" spans="1:12" ht="15.75" thickBot="1">
      <c r="A752" s="215" t="s">
        <v>832</v>
      </c>
      <c r="B752" s="330" t="s">
        <v>833</v>
      </c>
      <c r="C752" s="330"/>
      <c r="D752" s="330"/>
      <c r="E752" s="331"/>
      <c r="F752" s="151"/>
      <c r="G752" s="151"/>
      <c r="H752" s="151"/>
      <c r="I752" s="151"/>
      <c r="J752" s="151">
        <f t="shared" si="11"/>
        <v>0</v>
      </c>
      <c r="K752" s="156"/>
      <c r="L752" s="176"/>
    </row>
    <row r="753" spans="1:12" ht="15.75" thickBot="1">
      <c r="A753" s="231"/>
      <c r="B753" s="330"/>
      <c r="C753" s="330"/>
      <c r="D753" s="330"/>
      <c r="E753" s="331"/>
      <c r="F753" s="151"/>
      <c r="G753" s="151"/>
      <c r="H753" s="151"/>
      <c r="I753" s="151"/>
      <c r="J753" s="151">
        <f t="shared" si="11"/>
        <v>0</v>
      </c>
      <c r="K753" s="156"/>
      <c r="L753" s="176"/>
    </row>
    <row r="754" spans="1:12" ht="15.75" thickBot="1">
      <c r="A754" s="215" t="s">
        <v>876</v>
      </c>
      <c r="B754" s="330" t="s">
        <v>877</v>
      </c>
      <c r="C754" s="330"/>
      <c r="D754" s="330"/>
      <c r="E754" s="331"/>
      <c r="F754" s="151"/>
      <c r="G754" s="151"/>
      <c r="H754" s="151"/>
      <c r="I754" s="151"/>
      <c r="J754" s="151">
        <f t="shared" si="11"/>
        <v>0</v>
      </c>
      <c r="K754" s="156"/>
      <c r="L754" s="176"/>
    </row>
    <row r="755" spans="1:12" ht="15.75" thickBot="1">
      <c r="A755" s="236"/>
      <c r="B755" s="330"/>
      <c r="C755" s="330"/>
      <c r="D755" s="330"/>
      <c r="E755" s="331"/>
      <c r="F755" s="151"/>
      <c r="G755" s="151"/>
      <c r="H755" s="151"/>
      <c r="I755" s="151"/>
      <c r="J755" s="151">
        <f t="shared" si="11"/>
        <v>0</v>
      </c>
      <c r="K755" s="156"/>
      <c r="L755" s="176"/>
    </row>
    <row r="756" spans="1:12" ht="15.75" thickBot="1">
      <c r="A756" s="215" t="s">
        <v>814</v>
      </c>
      <c r="B756" s="330" t="s">
        <v>884</v>
      </c>
      <c r="C756" s="330"/>
      <c r="D756" s="330"/>
      <c r="E756" s="331"/>
      <c r="F756" s="151"/>
      <c r="G756" s="151"/>
      <c r="H756" s="151"/>
      <c r="I756" s="151"/>
      <c r="J756" s="151">
        <f t="shared" si="11"/>
        <v>0</v>
      </c>
      <c r="K756" s="156"/>
      <c r="L756" s="176"/>
    </row>
    <row r="757" spans="1:12">
      <c r="A757" s="219"/>
      <c r="B757" s="330" t="s">
        <v>953</v>
      </c>
      <c r="C757" s="330"/>
      <c r="D757" s="330"/>
      <c r="E757" s="331"/>
      <c r="F757" s="151"/>
      <c r="G757" s="151"/>
      <c r="H757" s="151"/>
      <c r="I757" s="151"/>
      <c r="J757" s="151">
        <f t="shared" si="11"/>
        <v>0</v>
      </c>
      <c r="K757" s="156"/>
      <c r="L757" s="176"/>
    </row>
    <row r="758" spans="1:12">
      <c r="A758" s="219"/>
      <c r="B758" s="330" t="s">
        <v>954</v>
      </c>
      <c r="C758" s="330"/>
      <c r="D758" s="330"/>
      <c r="E758" s="331"/>
      <c r="F758" s="151"/>
      <c r="G758" s="151"/>
      <c r="H758" s="151"/>
      <c r="I758" s="151"/>
      <c r="J758" s="151">
        <f t="shared" si="11"/>
        <v>0</v>
      </c>
      <c r="K758" s="156"/>
      <c r="L758" s="176"/>
    </row>
    <row r="759" spans="1:12">
      <c r="A759" s="219"/>
      <c r="B759" s="330" t="s">
        <v>1043</v>
      </c>
      <c r="C759" s="330"/>
      <c r="D759" s="330"/>
      <c r="E759" s="331"/>
      <c r="F759" s="151"/>
      <c r="G759" s="151"/>
      <c r="H759" s="151"/>
      <c r="I759" s="151"/>
      <c r="J759" s="151">
        <f t="shared" si="11"/>
        <v>0</v>
      </c>
      <c r="K759" s="156"/>
      <c r="L759" s="176"/>
    </row>
    <row r="760" spans="1:12" ht="15.75" thickBot="1">
      <c r="A760" s="219"/>
      <c r="B760" s="330"/>
      <c r="C760" s="330"/>
      <c r="D760" s="330"/>
      <c r="E760" s="331"/>
      <c r="F760" s="151"/>
      <c r="G760" s="151"/>
      <c r="H760" s="151"/>
      <c r="I760" s="151"/>
      <c r="J760" s="151">
        <f t="shared" si="11"/>
        <v>0</v>
      </c>
      <c r="K760" s="156"/>
      <c r="L760" s="176"/>
    </row>
    <row r="761" spans="1:12" ht="15.75" thickBot="1">
      <c r="A761" s="215" t="s">
        <v>919</v>
      </c>
      <c r="B761" s="330" t="s">
        <v>920</v>
      </c>
      <c r="C761" s="330"/>
      <c r="D761" s="330"/>
      <c r="E761" s="331"/>
      <c r="F761" s="151"/>
      <c r="G761" s="151"/>
      <c r="H761" s="151"/>
      <c r="I761" s="151"/>
      <c r="J761" s="151">
        <f t="shared" si="11"/>
        <v>0</v>
      </c>
      <c r="K761" s="156"/>
      <c r="L761" s="176"/>
    </row>
    <row r="762" spans="1:12">
      <c r="A762" s="183"/>
      <c r="B762" s="329" t="s">
        <v>921</v>
      </c>
      <c r="C762" s="330"/>
      <c r="D762" s="330"/>
      <c r="E762" s="331"/>
      <c r="F762" s="151"/>
      <c r="G762" s="151"/>
      <c r="H762" s="151"/>
      <c r="I762" s="151"/>
      <c r="J762" s="151">
        <f t="shared" si="11"/>
        <v>0</v>
      </c>
      <c r="K762" s="156"/>
      <c r="L762" s="176"/>
    </row>
    <row r="763" spans="1:12">
      <c r="A763" s="183"/>
      <c r="B763" s="170" t="s">
        <v>922</v>
      </c>
      <c r="C763" s="171"/>
      <c r="D763" s="171"/>
      <c r="E763" s="172"/>
      <c r="F763" s="151"/>
      <c r="G763" s="151"/>
      <c r="H763" s="151"/>
      <c r="I763" s="151"/>
      <c r="J763" s="151">
        <f t="shared" si="11"/>
        <v>0</v>
      </c>
      <c r="K763" s="156"/>
      <c r="L763" s="176"/>
    </row>
    <row r="764" spans="1:12">
      <c r="A764" s="183"/>
      <c r="B764" s="170" t="s">
        <v>923</v>
      </c>
      <c r="C764" s="171"/>
      <c r="D764" s="171"/>
      <c r="E764" s="172"/>
      <c r="F764" s="151"/>
      <c r="G764" s="151"/>
      <c r="H764" s="151"/>
      <c r="I764" s="151"/>
      <c r="J764" s="151">
        <f t="shared" si="11"/>
        <v>0</v>
      </c>
      <c r="K764" s="156"/>
      <c r="L764" s="176"/>
    </row>
    <row r="765" spans="1:12" ht="15.75" thickBot="1">
      <c r="A765" s="237"/>
      <c r="B765" s="478"/>
      <c r="C765" s="479"/>
      <c r="D765" s="479"/>
      <c r="E765" s="480"/>
      <c r="F765" s="151"/>
      <c r="G765" s="151"/>
      <c r="H765" s="151"/>
      <c r="I765" s="151"/>
      <c r="J765" s="151">
        <f t="shared" si="11"/>
        <v>0</v>
      </c>
      <c r="K765" s="156"/>
      <c r="L765" s="176"/>
    </row>
    <row r="766" spans="1:12" ht="15.75" thickBot="1">
      <c r="A766" s="215" t="s">
        <v>934</v>
      </c>
      <c r="B766" s="481" t="s">
        <v>896</v>
      </c>
      <c r="C766" s="476"/>
      <c r="D766" s="476"/>
      <c r="E766" s="477"/>
      <c r="F766" s="151"/>
      <c r="G766" s="151"/>
      <c r="H766" s="151"/>
      <c r="I766" s="151"/>
      <c r="J766" s="151">
        <f t="shared" si="11"/>
        <v>0</v>
      </c>
      <c r="K766" s="156"/>
      <c r="L766" s="176"/>
    </row>
    <row r="767" spans="1:12" ht="15.75" thickBot="1">
      <c r="A767" s="236"/>
      <c r="B767" s="334"/>
      <c r="C767" s="334"/>
      <c r="D767" s="334"/>
      <c r="E767" s="335"/>
      <c r="F767" s="151"/>
      <c r="G767" s="151"/>
      <c r="H767" s="151"/>
      <c r="I767" s="151"/>
      <c r="J767" s="151">
        <f t="shared" si="11"/>
        <v>0</v>
      </c>
      <c r="K767" s="156"/>
      <c r="L767" s="176"/>
    </row>
    <row r="768" spans="1:12" ht="15.75" thickBot="1">
      <c r="A768" s="215" t="s">
        <v>1155</v>
      </c>
      <c r="B768" s="481" t="s">
        <v>1156</v>
      </c>
      <c r="C768" s="476"/>
      <c r="D768" s="476"/>
      <c r="E768" s="477"/>
      <c r="F768" s="151"/>
      <c r="G768" s="151"/>
      <c r="H768" s="151"/>
      <c r="I768" s="151"/>
      <c r="J768" s="151">
        <f t="shared" si="11"/>
        <v>0</v>
      </c>
      <c r="K768" s="156"/>
      <c r="L768" s="176"/>
    </row>
    <row r="769" spans="1:12">
      <c r="A769" s="219" t="s">
        <v>793</v>
      </c>
      <c r="B769" s="475" t="s">
        <v>1157</v>
      </c>
      <c r="C769" s="476"/>
      <c r="D769" s="476"/>
      <c r="E769" s="477"/>
      <c r="F769" s="151"/>
      <c r="G769" s="151"/>
      <c r="H769" s="151"/>
      <c r="I769" s="151"/>
      <c r="J769" s="151">
        <f t="shared" si="11"/>
        <v>0</v>
      </c>
      <c r="K769" s="156"/>
      <c r="L769" s="176"/>
    </row>
    <row r="770" spans="1:12">
      <c r="A770" s="219"/>
      <c r="B770" s="475" t="s">
        <v>1158</v>
      </c>
      <c r="C770" s="476"/>
      <c r="D770" s="476"/>
      <c r="E770" s="477"/>
      <c r="F770" s="151"/>
      <c r="G770" s="151"/>
      <c r="H770" s="151"/>
      <c r="I770" s="151"/>
      <c r="J770" s="151">
        <f t="shared" si="11"/>
        <v>0</v>
      </c>
      <c r="K770" s="156"/>
      <c r="L770" s="176"/>
    </row>
    <row r="771" spans="1:12" ht="15.75" thickBot="1">
      <c r="A771" s="219"/>
      <c r="B771" s="330"/>
      <c r="C771" s="330"/>
      <c r="D771" s="330"/>
      <c r="E771" s="331"/>
      <c r="F771" s="151"/>
      <c r="G771" s="151"/>
      <c r="H771" s="151"/>
      <c r="I771" s="151"/>
      <c r="J771" s="151">
        <f t="shared" si="11"/>
        <v>0</v>
      </c>
      <c r="K771" s="156"/>
      <c r="L771" s="176"/>
    </row>
    <row r="772" spans="1:12" ht="15.75" thickBot="1">
      <c r="A772" s="215" t="s">
        <v>1021</v>
      </c>
      <c r="B772" s="481" t="s">
        <v>1023</v>
      </c>
      <c r="C772" s="476"/>
      <c r="D772" s="476"/>
      <c r="E772" s="477"/>
      <c r="F772" s="151"/>
      <c r="G772" s="151"/>
      <c r="H772" s="151"/>
      <c r="I772" s="151"/>
      <c r="J772" s="151">
        <f t="shared" si="11"/>
        <v>0</v>
      </c>
      <c r="K772" s="156"/>
      <c r="L772" s="176"/>
    </row>
    <row r="773" spans="1:12">
      <c r="A773" s="219" t="s">
        <v>1022</v>
      </c>
      <c r="B773" s="330"/>
      <c r="C773" s="330"/>
      <c r="D773" s="330"/>
      <c r="E773" s="331"/>
      <c r="F773" s="151"/>
      <c r="G773" s="151"/>
      <c r="H773" s="151"/>
      <c r="I773" s="151"/>
      <c r="J773" s="151">
        <f t="shared" si="11"/>
        <v>0</v>
      </c>
      <c r="K773" s="156"/>
      <c r="L773" s="176"/>
    </row>
    <row r="774" spans="1:12" ht="15.75" thickBot="1">
      <c r="A774" s="219"/>
      <c r="B774" s="330"/>
      <c r="C774" s="330"/>
      <c r="D774" s="330"/>
      <c r="E774" s="331"/>
      <c r="F774" s="151"/>
      <c r="G774" s="151"/>
      <c r="H774" s="151"/>
      <c r="I774" s="151"/>
      <c r="J774" s="151">
        <f t="shared" si="11"/>
        <v>0</v>
      </c>
      <c r="K774" s="156"/>
      <c r="L774" s="176"/>
    </row>
    <row r="775" spans="1:12" ht="15.75" thickBot="1">
      <c r="A775" s="215" t="s">
        <v>1060</v>
      </c>
      <c r="B775" s="330" t="s">
        <v>1061</v>
      </c>
      <c r="C775" s="330"/>
      <c r="D775" s="330"/>
      <c r="E775" s="331"/>
      <c r="F775" s="151"/>
      <c r="G775" s="151"/>
      <c r="H775" s="151"/>
      <c r="I775" s="151"/>
      <c r="J775" s="151">
        <f t="shared" si="11"/>
        <v>0</v>
      </c>
      <c r="K775" s="156"/>
      <c r="L775" s="176"/>
    </row>
    <row r="776" spans="1:12">
      <c r="A776" s="219"/>
      <c r="B776" s="330" t="s">
        <v>1062</v>
      </c>
      <c r="C776" s="330"/>
      <c r="D776" s="330"/>
      <c r="E776" s="331"/>
      <c r="F776" s="151"/>
      <c r="G776" s="151"/>
      <c r="H776" s="151"/>
      <c r="I776" s="151"/>
      <c r="J776" s="151">
        <f t="shared" si="11"/>
        <v>0</v>
      </c>
      <c r="K776" s="156"/>
      <c r="L776" s="176"/>
    </row>
    <row r="777" spans="1:12" ht="15.75" thickBot="1">
      <c r="A777" s="219"/>
      <c r="B777" s="330"/>
      <c r="C777" s="330"/>
      <c r="D777" s="330"/>
      <c r="E777" s="331"/>
      <c r="F777" s="151"/>
      <c r="G777" s="151"/>
      <c r="H777" s="151"/>
      <c r="I777" s="151"/>
      <c r="J777" s="151">
        <f t="shared" si="11"/>
        <v>0</v>
      </c>
      <c r="K777" s="156"/>
      <c r="L777" s="176"/>
    </row>
    <row r="778" spans="1:12" ht="15.75" thickBot="1">
      <c r="A778" s="215" t="s">
        <v>999</v>
      </c>
      <c r="B778" s="330" t="s">
        <v>1000</v>
      </c>
      <c r="C778" s="330"/>
      <c r="D778" s="330"/>
      <c r="E778" s="331"/>
      <c r="F778" s="151">
        <v>32314</v>
      </c>
      <c r="G778" s="151"/>
      <c r="H778" s="151">
        <v>32314</v>
      </c>
      <c r="I778" s="151">
        <v>32314</v>
      </c>
      <c r="J778" s="151">
        <f t="shared" si="11"/>
        <v>0</v>
      </c>
      <c r="K778" s="156"/>
      <c r="L778" s="176"/>
    </row>
    <row r="779" spans="1:12">
      <c r="A779" s="219"/>
      <c r="B779" s="330" t="s">
        <v>1001</v>
      </c>
      <c r="C779" s="330"/>
      <c r="D779" s="330"/>
      <c r="E779" s="331"/>
      <c r="F779" s="151">
        <v>15889</v>
      </c>
      <c r="G779" s="151"/>
      <c r="H779" s="151">
        <v>15889</v>
      </c>
      <c r="I779" s="151">
        <v>15889</v>
      </c>
      <c r="J779" s="151">
        <f t="shared" si="11"/>
        <v>0</v>
      </c>
      <c r="K779" s="156"/>
      <c r="L779" s="176"/>
    </row>
    <row r="780" spans="1:12">
      <c r="A780" s="183"/>
      <c r="B780" s="329" t="s">
        <v>1082</v>
      </c>
      <c r="C780" s="330"/>
      <c r="D780" s="330"/>
      <c r="E780" s="331"/>
      <c r="F780" s="151"/>
      <c r="G780" s="151"/>
      <c r="H780" s="151"/>
      <c r="I780" s="151"/>
      <c r="J780" s="151">
        <f t="shared" si="11"/>
        <v>0</v>
      </c>
      <c r="K780" s="156"/>
      <c r="L780" s="176"/>
    </row>
    <row r="781" spans="1:12">
      <c r="A781" s="183"/>
      <c r="B781" s="329" t="s">
        <v>1083</v>
      </c>
      <c r="C781" s="330"/>
      <c r="D781" s="330"/>
      <c r="E781" s="331"/>
      <c r="F781" s="151">
        <v>400000</v>
      </c>
      <c r="G781" s="151"/>
      <c r="H781" s="151">
        <v>400000</v>
      </c>
      <c r="I781" s="151">
        <v>400000</v>
      </c>
      <c r="J781" s="151">
        <f t="shared" si="11"/>
        <v>0</v>
      </c>
      <c r="K781" s="156"/>
      <c r="L781" s="176"/>
    </row>
    <row r="782" spans="1:12">
      <c r="A782" s="183"/>
      <c r="B782" s="329" t="s">
        <v>1084</v>
      </c>
      <c r="C782" s="330"/>
      <c r="D782" s="330"/>
      <c r="E782" s="331"/>
      <c r="F782" s="151"/>
      <c r="G782" s="151"/>
      <c r="H782" s="151"/>
      <c r="I782" s="151"/>
      <c r="J782" s="151">
        <f t="shared" si="11"/>
        <v>0</v>
      </c>
      <c r="K782" s="156"/>
      <c r="L782" s="176"/>
    </row>
    <row r="783" spans="1:12">
      <c r="A783" s="183"/>
      <c r="B783" s="329" t="s">
        <v>1247</v>
      </c>
      <c r="C783" s="330"/>
      <c r="D783" s="330"/>
      <c r="E783" s="331"/>
      <c r="F783" s="151">
        <v>6555</v>
      </c>
      <c r="G783" s="151"/>
      <c r="H783" s="151">
        <v>6555</v>
      </c>
      <c r="I783" s="151">
        <v>6555</v>
      </c>
      <c r="J783" s="151">
        <f t="shared" si="11"/>
        <v>0</v>
      </c>
      <c r="K783" s="156"/>
      <c r="L783" s="176"/>
    </row>
    <row r="784" spans="1:12">
      <c r="A784" s="183"/>
      <c r="B784" s="329" t="s">
        <v>1106</v>
      </c>
      <c r="C784" s="330"/>
      <c r="D784" s="330"/>
      <c r="E784" s="331"/>
      <c r="F784" s="151">
        <v>500000</v>
      </c>
      <c r="G784" s="151"/>
      <c r="H784" s="151">
        <v>500000</v>
      </c>
      <c r="I784" s="151">
        <v>500000</v>
      </c>
      <c r="J784" s="151">
        <f t="shared" si="11"/>
        <v>0</v>
      </c>
      <c r="K784" s="156"/>
      <c r="L784" s="176"/>
    </row>
    <row r="785" spans="1:12">
      <c r="A785" s="183"/>
      <c r="B785" s="329" t="s">
        <v>1107</v>
      </c>
      <c r="C785" s="330"/>
      <c r="D785" s="330"/>
      <c r="E785" s="331"/>
      <c r="F785" s="151">
        <v>200000</v>
      </c>
      <c r="G785" s="151"/>
      <c r="H785" s="151">
        <v>200000</v>
      </c>
      <c r="I785" s="151">
        <v>200000</v>
      </c>
      <c r="J785" s="151">
        <f t="shared" si="11"/>
        <v>0</v>
      </c>
      <c r="K785" s="156"/>
      <c r="L785" s="176"/>
    </row>
    <row r="786" spans="1:12">
      <c r="A786" s="219"/>
      <c r="B786" s="330" t="s">
        <v>1332</v>
      </c>
      <c r="C786" s="330"/>
      <c r="D786" s="330"/>
      <c r="E786" s="331"/>
      <c r="F786" s="151">
        <v>1000</v>
      </c>
      <c r="G786" s="151"/>
      <c r="H786" s="151">
        <v>1000</v>
      </c>
      <c r="I786" s="151">
        <v>1000</v>
      </c>
      <c r="J786" s="151">
        <f t="shared" si="11"/>
        <v>0</v>
      </c>
      <c r="K786" s="156"/>
      <c r="L786" s="176"/>
    </row>
    <row r="787" spans="1:12">
      <c r="A787" s="219"/>
      <c r="B787" s="475" t="s">
        <v>1320</v>
      </c>
      <c r="C787" s="476"/>
      <c r="D787" s="476"/>
      <c r="E787" s="477"/>
      <c r="F787" s="151">
        <v>3000</v>
      </c>
      <c r="G787" s="151"/>
      <c r="H787" s="151">
        <v>3000</v>
      </c>
      <c r="I787" s="151">
        <v>3000</v>
      </c>
      <c r="J787" s="151">
        <f t="shared" si="11"/>
        <v>0</v>
      </c>
      <c r="K787" s="156"/>
      <c r="L787" s="176"/>
    </row>
    <row r="788" spans="1:12">
      <c r="A788" s="219"/>
      <c r="B788" s="475" t="s">
        <v>1267</v>
      </c>
      <c r="C788" s="476"/>
      <c r="D788" s="476"/>
      <c r="E788" s="477"/>
      <c r="F788" s="151">
        <v>10795</v>
      </c>
      <c r="G788" s="151"/>
      <c r="H788" s="151">
        <v>10795</v>
      </c>
      <c r="I788" s="151">
        <v>10795</v>
      </c>
      <c r="J788" s="151">
        <f t="shared" si="11"/>
        <v>0</v>
      </c>
      <c r="K788" s="156"/>
      <c r="L788" s="176"/>
    </row>
    <row r="789" spans="1:12">
      <c r="A789" s="183"/>
      <c r="B789" s="329" t="s">
        <v>1333</v>
      </c>
      <c r="C789" s="330"/>
      <c r="D789" s="330"/>
      <c r="E789" s="331"/>
      <c r="F789" s="151">
        <v>927</v>
      </c>
      <c r="G789" s="151"/>
      <c r="H789" s="151">
        <v>927</v>
      </c>
      <c r="I789" s="151">
        <v>927</v>
      </c>
      <c r="J789" s="151">
        <f t="shared" si="11"/>
        <v>0</v>
      </c>
      <c r="K789" s="156"/>
      <c r="L789" s="176"/>
    </row>
    <row r="790" spans="1:12">
      <c r="A790" s="183"/>
      <c r="B790" s="329"/>
      <c r="C790" s="330"/>
      <c r="D790" s="330"/>
      <c r="E790" s="331"/>
      <c r="F790" s="151"/>
      <c r="G790" s="151"/>
      <c r="H790" s="151"/>
      <c r="I790" s="151"/>
      <c r="J790" s="151">
        <f t="shared" si="11"/>
        <v>0</v>
      </c>
      <c r="K790" s="156"/>
      <c r="L790" s="176"/>
    </row>
    <row r="791" spans="1:12" ht="15.75" thickBot="1">
      <c r="A791" s="313" t="s">
        <v>1199</v>
      </c>
      <c r="B791" s="330" t="s">
        <v>1200</v>
      </c>
      <c r="C791" s="330"/>
      <c r="D791" s="330"/>
      <c r="E791" s="331"/>
      <c r="F791" s="151">
        <v>9000</v>
      </c>
      <c r="G791" s="151"/>
      <c r="H791" s="151">
        <v>9000</v>
      </c>
      <c r="I791" s="151">
        <v>9000</v>
      </c>
      <c r="J791" s="151">
        <f t="shared" si="11"/>
        <v>0</v>
      </c>
      <c r="K791" s="156"/>
      <c r="L791" s="176"/>
    </row>
    <row r="792" spans="1:12" ht="15.75" thickBot="1">
      <c r="A792" s="314"/>
      <c r="B792" s="330"/>
      <c r="C792" s="330"/>
      <c r="D792" s="330"/>
      <c r="E792" s="331"/>
      <c r="F792" s="151"/>
      <c r="G792" s="151"/>
      <c r="H792" s="151"/>
      <c r="I792" s="151"/>
      <c r="J792" s="151">
        <f t="shared" si="11"/>
        <v>0</v>
      </c>
      <c r="K792" s="156"/>
      <c r="L792" s="176"/>
    </row>
    <row r="793" spans="1:12" ht="15.75" thickBot="1">
      <c r="A793" s="215" t="s">
        <v>1044</v>
      </c>
      <c r="B793" s="330" t="s">
        <v>1045</v>
      </c>
      <c r="C793" s="330"/>
      <c r="D793" s="330"/>
      <c r="E793" s="331"/>
      <c r="F793" s="151">
        <v>14000</v>
      </c>
      <c r="G793" s="151"/>
      <c r="H793" s="151">
        <v>14000</v>
      </c>
      <c r="I793" s="151">
        <v>14000</v>
      </c>
      <c r="J793" s="151">
        <f t="shared" si="11"/>
        <v>0</v>
      </c>
      <c r="K793" s="156"/>
      <c r="L793" s="176"/>
    </row>
    <row r="794" spans="1:12">
      <c r="A794" s="232"/>
      <c r="B794" s="462" t="s">
        <v>545</v>
      </c>
      <c r="C794" s="443"/>
      <c r="D794" s="443"/>
      <c r="E794" s="444"/>
      <c r="F794" s="151">
        <v>14000</v>
      </c>
      <c r="G794" s="151"/>
      <c r="H794" s="151">
        <v>14000</v>
      </c>
      <c r="I794" s="151">
        <v>14000</v>
      </c>
      <c r="J794" s="151">
        <f t="shared" si="11"/>
        <v>0</v>
      </c>
      <c r="K794" s="156"/>
      <c r="L794" s="176"/>
    </row>
    <row r="795" spans="1:12" ht="15.75" thickBot="1">
      <c r="A795" s="232"/>
      <c r="B795" s="326"/>
      <c r="C795" s="327"/>
      <c r="D795" s="327"/>
      <c r="E795" s="328"/>
      <c r="F795" s="151"/>
      <c r="G795" s="151"/>
      <c r="H795" s="151"/>
      <c r="I795" s="151"/>
      <c r="J795" s="151">
        <f t="shared" si="11"/>
        <v>0</v>
      </c>
      <c r="K795" s="366"/>
      <c r="L795" s="367"/>
    </row>
    <row r="796" spans="1:12" ht="15.75" thickBot="1">
      <c r="A796" s="215" t="s">
        <v>1268</v>
      </c>
      <c r="B796" s="326" t="s">
        <v>174</v>
      </c>
      <c r="C796" s="327"/>
      <c r="D796" s="327"/>
      <c r="E796" s="328"/>
      <c r="F796" s="151">
        <v>51000</v>
      </c>
      <c r="G796" s="151"/>
      <c r="H796" s="151">
        <v>51000</v>
      </c>
      <c r="I796" s="151">
        <v>35000</v>
      </c>
      <c r="J796" s="151">
        <f t="shared" si="11"/>
        <v>16000</v>
      </c>
      <c r="K796" s="366"/>
      <c r="L796" s="367"/>
    </row>
    <row r="797" spans="1:12" ht="15.75" thickBot="1">
      <c r="A797" s="236"/>
      <c r="B797" s="326"/>
      <c r="C797" s="327"/>
      <c r="D797" s="327"/>
      <c r="E797" s="328"/>
      <c r="F797" s="151"/>
      <c r="G797" s="151"/>
      <c r="H797" s="151"/>
      <c r="I797" s="151"/>
      <c r="J797" s="151">
        <f t="shared" ref="J797:J803" si="12">(H797-I797)</f>
        <v>0</v>
      </c>
      <c r="K797" s="378"/>
      <c r="L797" s="379"/>
    </row>
    <row r="798" spans="1:12" ht="15.75" thickBot="1">
      <c r="A798" s="215" t="s">
        <v>1277</v>
      </c>
      <c r="B798" s="326" t="s">
        <v>1278</v>
      </c>
      <c r="C798" s="327"/>
      <c r="D798" s="327"/>
      <c r="E798" s="328"/>
      <c r="F798" s="151"/>
      <c r="G798" s="151"/>
      <c r="H798" s="151"/>
      <c r="I798" s="151"/>
      <c r="J798" s="151">
        <f t="shared" si="12"/>
        <v>0</v>
      </c>
      <c r="K798" s="378"/>
      <c r="L798" s="379"/>
    </row>
    <row r="799" spans="1:12">
      <c r="A799" s="219"/>
      <c r="B799" s="326" t="s">
        <v>1321</v>
      </c>
      <c r="C799" s="327"/>
      <c r="D799" s="327"/>
      <c r="E799" s="328"/>
      <c r="F799" s="151"/>
      <c r="G799" s="151"/>
      <c r="H799" s="151"/>
      <c r="I799" s="151"/>
      <c r="J799" s="151">
        <f t="shared" si="12"/>
        <v>0</v>
      </c>
      <c r="K799" s="366"/>
      <c r="L799" s="367"/>
    </row>
    <row r="800" spans="1:12">
      <c r="A800" s="219"/>
      <c r="B800" s="326" t="s">
        <v>1322</v>
      </c>
      <c r="C800" s="327"/>
      <c r="D800" s="327"/>
      <c r="E800" s="328"/>
      <c r="F800" s="151"/>
      <c r="G800" s="151"/>
      <c r="H800" s="151"/>
      <c r="I800" s="151"/>
      <c r="J800" s="151">
        <f t="shared" si="12"/>
        <v>0</v>
      </c>
      <c r="K800" s="366"/>
      <c r="L800" s="367"/>
    </row>
    <row r="801" spans="1:12">
      <c r="A801" s="219"/>
      <c r="B801" s="326"/>
      <c r="C801" s="327"/>
      <c r="D801" s="327"/>
      <c r="E801" s="328"/>
      <c r="F801" s="151"/>
      <c r="G801" s="151"/>
      <c r="H801" s="151"/>
      <c r="I801" s="151"/>
      <c r="J801" s="151">
        <f t="shared" si="12"/>
        <v>0</v>
      </c>
      <c r="K801" s="366"/>
      <c r="L801" s="367"/>
    </row>
    <row r="802" spans="1:12">
      <c r="A802" s="232"/>
      <c r="B802" s="326"/>
      <c r="C802" s="327"/>
      <c r="D802" s="327"/>
      <c r="E802" s="328"/>
      <c r="F802" s="151"/>
      <c r="G802" s="151"/>
      <c r="H802" s="151"/>
      <c r="I802" s="151"/>
      <c r="J802" s="151">
        <f t="shared" si="12"/>
        <v>0</v>
      </c>
      <c r="K802" s="366"/>
      <c r="L802" s="367"/>
    </row>
    <row r="803" spans="1:12" ht="15.75" thickBot="1">
      <c r="A803" s="235"/>
      <c r="B803" s="474"/>
      <c r="C803" s="440"/>
      <c r="D803" s="440"/>
      <c r="E803" s="441"/>
      <c r="F803" s="377"/>
      <c r="G803" s="377"/>
      <c r="H803" s="377"/>
      <c r="I803" s="377"/>
      <c r="J803" s="377">
        <f t="shared" si="12"/>
        <v>0</v>
      </c>
      <c r="K803" s="393"/>
      <c r="L803" s="393"/>
    </row>
    <row r="804" spans="1:12">
      <c r="A804" s="380"/>
      <c r="B804" s="381"/>
      <c r="C804" s="381"/>
      <c r="D804" s="381"/>
      <c r="E804" s="381"/>
      <c r="F804" s="382">
        <f>SUM(F14:F803)</f>
        <v>3007725</v>
      </c>
      <c r="G804" s="382">
        <f>SUM(G14:G803)</f>
        <v>0</v>
      </c>
      <c r="H804" s="382">
        <f>SUM(H14:H803)</f>
        <v>3007725</v>
      </c>
      <c r="I804" s="382">
        <f>SUM(I14:I803)</f>
        <v>2868738</v>
      </c>
      <c r="J804" s="383">
        <f>SUM(J14:J803)</f>
        <v>138987</v>
      </c>
      <c r="K804" s="394"/>
      <c r="L804" s="395"/>
    </row>
    <row r="805" spans="1:12">
      <c r="A805" s="178"/>
      <c r="B805" s="498"/>
      <c r="C805" s="498"/>
      <c r="D805" s="498"/>
      <c r="E805" s="498"/>
      <c r="F805" s="239"/>
      <c r="G805" s="240" t="s">
        <v>836</v>
      </c>
      <c r="H805" s="240" t="s">
        <v>837</v>
      </c>
      <c r="I805" s="499" t="s">
        <v>838</v>
      </c>
      <c r="J805" s="499"/>
      <c r="K805" s="318"/>
      <c r="L805" s="396"/>
    </row>
    <row r="806" spans="1:12">
      <c r="A806" s="178"/>
      <c r="B806" s="498"/>
      <c r="C806" s="498"/>
      <c r="D806" s="498"/>
      <c r="E806" s="498"/>
      <c r="F806" s="241"/>
      <c r="G806" s="500"/>
      <c r="H806" s="500"/>
      <c r="I806" s="502"/>
      <c r="J806" s="502"/>
      <c r="K806" s="318"/>
      <c r="L806" s="396"/>
    </row>
    <row r="807" spans="1:12">
      <c r="A807" s="178"/>
      <c r="B807" s="498"/>
      <c r="C807" s="498"/>
      <c r="D807" s="498"/>
      <c r="E807" s="498"/>
      <c r="F807" s="241"/>
      <c r="G807" s="501"/>
      <c r="H807" s="501"/>
      <c r="I807" s="502"/>
      <c r="J807" s="502"/>
      <c r="K807" s="318"/>
      <c r="L807" s="396"/>
    </row>
    <row r="808" spans="1:12" ht="15.75" thickBot="1">
      <c r="A808" s="242"/>
      <c r="B808" s="495"/>
      <c r="C808" s="495"/>
      <c r="D808" s="495"/>
      <c r="E808" s="495"/>
      <c r="F808" s="243"/>
      <c r="G808" s="276" t="s">
        <v>1177</v>
      </c>
      <c r="H808" s="276" t="s">
        <v>1178</v>
      </c>
      <c r="I808" s="496" t="s">
        <v>1179</v>
      </c>
      <c r="J808" s="497"/>
      <c r="K808" s="319"/>
      <c r="L808" s="391"/>
    </row>
  </sheetData>
  <mergeCells count="540">
    <mergeCell ref="B808:E808"/>
    <mergeCell ref="I808:J808"/>
    <mergeCell ref="B805:E805"/>
    <mergeCell ref="I805:J805"/>
    <mergeCell ref="B806:E806"/>
    <mergeCell ref="G806:G807"/>
    <mergeCell ref="H806:H807"/>
    <mergeCell ref="I806:J807"/>
    <mergeCell ref="B807:E807"/>
    <mergeCell ref="B736:E736"/>
    <mergeCell ref="B739:E739"/>
    <mergeCell ref="B769:E769"/>
    <mergeCell ref="B770:E770"/>
    <mergeCell ref="B772:E772"/>
    <mergeCell ref="B787:E787"/>
    <mergeCell ref="B702:E702"/>
    <mergeCell ref="B709:E709"/>
    <mergeCell ref="B714:E714"/>
    <mergeCell ref="B715:E715"/>
    <mergeCell ref="B724:D724"/>
    <mergeCell ref="B725:E725"/>
    <mergeCell ref="B635:E635"/>
    <mergeCell ref="B650:E650"/>
    <mergeCell ref="B651:E651"/>
    <mergeCell ref="B658:E658"/>
    <mergeCell ref="B660:E660"/>
    <mergeCell ref="B689:E689"/>
    <mergeCell ref="B447:E447"/>
    <mergeCell ref="B464:E464"/>
    <mergeCell ref="B478:E478"/>
    <mergeCell ref="B479:E479"/>
    <mergeCell ref="B486:E486"/>
    <mergeCell ref="B487:E487"/>
    <mergeCell ref="B629:E629"/>
    <mergeCell ref="B604:E604"/>
    <mergeCell ref="B605:E605"/>
    <mergeCell ref="B606:E606"/>
    <mergeCell ref="B607:E607"/>
    <mergeCell ref="B608:E608"/>
    <mergeCell ref="B594:E594"/>
    <mergeCell ref="B596:E596"/>
    <mergeCell ref="B597:E597"/>
    <mergeCell ref="B600:E600"/>
    <mergeCell ref="B601:E601"/>
    <mergeCell ref="B598:E598"/>
    <mergeCell ref="B428:E428"/>
    <mergeCell ref="B429:E429"/>
    <mergeCell ref="B430:E430"/>
    <mergeCell ref="B437:E437"/>
    <mergeCell ref="B445:E445"/>
    <mergeCell ref="B446:E446"/>
    <mergeCell ref="B351:E351"/>
    <mergeCell ref="B361:E361"/>
    <mergeCell ref="B362:E362"/>
    <mergeCell ref="B366:E366"/>
    <mergeCell ref="B387:E387"/>
    <mergeCell ref="B388:E388"/>
    <mergeCell ref="B422:E422"/>
    <mergeCell ref="B423:E423"/>
    <mergeCell ref="B424:E424"/>
    <mergeCell ref="B425:E425"/>
    <mergeCell ref="B426:E426"/>
    <mergeCell ref="B427:E427"/>
    <mergeCell ref="B416:E416"/>
    <mergeCell ref="B417:E417"/>
    <mergeCell ref="B418:E418"/>
    <mergeCell ref="B419:E419"/>
    <mergeCell ref="B420:E420"/>
    <mergeCell ref="B421:E421"/>
    <mergeCell ref="B256:E256"/>
    <mergeCell ref="B272:E272"/>
    <mergeCell ref="B286:E286"/>
    <mergeCell ref="B319:E319"/>
    <mergeCell ref="B320:E320"/>
    <mergeCell ref="B350:E350"/>
    <mergeCell ref="B803:E803"/>
    <mergeCell ref="B788:E788"/>
    <mergeCell ref="B794:E794"/>
    <mergeCell ref="B765:E765"/>
    <mergeCell ref="B766:E766"/>
    <mergeCell ref="B768:E768"/>
    <mergeCell ref="B732:E732"/>
    <mergeCell ref="B726:E726"/>
    <mergeCell ref="B727:E727"/>
    <mergeCell ref="B734:E734"/>
    <mergeCell ref="B710:E710"/>
    <mergeCell ref="B688:E688"/>
    <mergeCell ref="B690:E690"/>
    <mergeCell ref="B692:E692"/>
    <mergeCell ref="B616:E616"/>
    <mergeCell ref="B618:E618"/>
    <mergeCell ref="B619:E619"/>
    <mergeCell ref="B620:E620"/>
    <mergeCell ref="B599:E599"/>
    <mergeCell ref="B587:E587"/>
    <mergeCell ref="B588:E588"/>
    <mergeCell ref="B589:E589"/>
    <mergeCell ref="B592:E592"/>
    <mergeCell ref="B593:E593"/>
    <mergeCell ref="B591:E591"/>
    <mergeCell ref="B578:E578"/>
    <mergeCell ref="B579:E579"/>
    <mergeCell ref="B580:E580"/>
    <mergeCell ref="B583:E583"/>
    <mergeCell ref="B584:E584"/>
    <mergeCell ref="B581:E581"/>
    <mergeCell ref="B582:E582"/>
    <mergeCell ref="B571:E571"/>
    <mergeCell ref="B572:E572"/>
    <mergeCell ref="B574:E574"/>
    <mergeCell ref="B575:E575"/>
    <mergeCell ref="B576:E576"/>
    <mergeCell ref="B573:E573"/>
    <mergeCell ref="B566:E566"/>
    <mergeCell ref="B567:E567"/>
    <mergeCell ref="B568:E568"/>
    <mergeCell ref="B569:E569"/>
    <mergeCell ref="B570:E570"/>
    <mergeCell ref="B557:E557"/>
    <mergeCell ref="B558:E558"/>
    <mergeCell ref="B560:E560"/>
    <mergeCell ref="B562:E562"/>
    <mergeCell ref="B564:E564"/>
    <mergeCell ref="B559:E559"/>
    <mergeCell ref="B561:E561"/>
    <mergeCell ref="B551:E551"/>
    <mergeCell ref="B552:E552"/>
    <mergeCell ref="B553:E553"/>
    <mergeCell ref="B554:E554"/>
    <mergeCell ref="B555:E555"/>
    <mergeCell ref="B556:E556"/>
    <mergeCell ref="B545:E545"/>
    <mergeCell ref="B546:E546"/>
    <mergeCell ref="B547:E547"/>
    <mergeCell ref="B548:E548"/>
    <mergeCell ref="B549:E549"/>
    <mergeCell ref="B550:E550"/>
    <mergeCell ref="B539:E539"/>
    <mergeCell ref="B541:E541"/>
    <mergeCell ref="B542:E542"/>
    <mergeCell ref="B543:E543"/>
    <mergeCell ref="B544:E544"/>
    <mergeCell ref="B532:E532"/>
    <mergeCell ref="B533:E533"/>
    <mergeCell ref="B534:E534"/>
    <mergeCell ref="B535:E535"/>
    <mergeCell ref="B537:E537"/>
    <mergeCell ref="B538:E538"/>
    <mergeCell ref="B536:E536"/>
    <mergeCell ref="B526:E526"/>
    <mergeCell ref="B527:E527"/>
    <mergeCell ref="B528:E528"/>
    <mergeCell ref="B529:E529"/>
    <mergeCell ref="B530:E530"/>
    <mergeCell ref="B531:E531"/>
    <mergeCell ref="B520:E520"/>
    <mergeCell ref="B522:E522"/>
    <mergeCell ref="B523:E523"/>
    <mergeCell ref="B524:E524"/>
    <mergeCell ref="B525:E525"/>
    <mergeCell ref="B512:E512"/>
    <mergeCell ref="B513:E513"/>
    <mergeCell ref="B514:E514"/>
    <mergeCell ref="B517:E517"/>
    <mergeCell ref="B515:E515"/>
    <mergeCell ref="B516:E516"/>
    <mergeCell ref="B506:E506"/>
    <mergeCell ref="B507:E507"/>
    <mergeCell ref="B508:E508"/>
    <mergeCell ref="B509:E509"/>
    <mergeCell ref="B510:E510"/>
    <mergeCell ref="B511:E511"/>
    <mergeCell ref="B500:E500"/>
    <mergeCell ref="B501:E501"/>
    <mergeCell ref="B502:E502"/>
    <mergeCell ref="B503:E503"/>
    <mergeCell ref="B504:E504"/>
    <mergeCell ref="B505:E505"/>
    <mergeCell ref="B496:E496"/>
    <mergeCell ref="B497:E497"/>
    <mergeCell ref="B498:E498"/>
    <mergeCell ref="B499:E499"/>
    <mergeCell ref="B483:E483"/>
    <mergeCell ref="B484:E484"/>
    <mergeCell ref="B485:E485"/>
    <mergeCell ref="B488:E488"/>
    <mergeCell ref="B473:E473"/>
    <mergeCell ref="B474:E474"/>
    <mergeCell ref="B475:E475"/>
    <mergeCell ref="B476:E476"/>
    <mergeCell ref="B477:E477"/>
    <mergeCell ref="B480:E480"/>
    <mergeCell ref="B468:E468"/>
    <mergeCell ref="B469:E469"/>
    <mergeCell ref="B470:E470"/>
    <mergeCell ref="B471:E471"/>
    <mergeCell ref="B472:E472"/>
    <mergeCell ref="B460:E460"/>
    <mergeCell ref="B461:E461"/>
    <mergeCell ref="B462:E462"/>
    <mergeCell ref="B463:E463"/>
    <mergeCell ref="B465:E465"/>
    <mergeCell ref="B466:E466"/>
    <mergeCell ref="B457:E457"/>
    <mergeCell ref="B458:E458"/>
    <mergeCell ref="B459:E459"/>
    <mergeCell ref="B439:E439"/>
    <mergeCell ref="B441:E441"/>
    <mergeCell ref="B442:E442"/>
    <mergeCell ref="B443:E443"/>
    <mergeCell ref="B444:E444"/>
    <mergeCell ref="B435:E435"/>
    <mergeCell ref="B436:E436"/>
    <mergeCell ref="B438:E438"/>
    <mergeCell ref="B410:E410"/>
    <mergeCell ref="B411:E411"/>
    <mergeCell ref="B412:E412"/>
    <mergeCell ref="B413:E413"/>
    <mergeCell ref="B414:E414"/>
    <mergeCell ref="B415:E415"/>
    <mergeCell ref="B404:E404"/>
    <mergeCell ref="B405:E405"/>
    <mergeCell ref="B406:E406"/>
    <mergeCell ref="B407:E407"/>
    <mergeCell ref="B408:E408"/>
    <mergeCell ref="B409:E409"/>
    <mergeCell ref="B398:E398"/>
    <mergeCell ref="B399:E399"/>
    <mergeCell ref="B400:E400"/>
    <mergeCell ref="B401:E401"/>
    <mergeCell ref="B402:E402"/>
    <mergeCell ref="B403:E403"/>
    <mergeCell ref="B392:E392"/>
    <mergeCell ref="B394:E394"/>
    <mergeCell ref="B395:E395"/>
    <mergeCell ref="B396:E396"/>
    <mergeCell ref="B397:E397"/>
    <mergeCell ref="B382:E382"/>
    <mergeCell ref="B383:E383"/>
    <mergeCell ref="B384:E384"/>
    <mergeCell ref="B385:E385"/>
    <mergeCell ref="B386:E386"/>
    <mergeCell ref="B376:E376"/>
    <mergeCell ref="B377:E377"/>
    <mergeCell ref="B378:E378"/>
    <mergeCell ref="B379:E379"/>
    <mergeCell ref="B380:E380"/>
    <mergeCell ref="B381:E381"/>
    <mergeCell ref="B370:E370"/>
    <mergeCell ref="B371:E371"/>
    <mergeCell ref="B372:E372"/>
    <mergeCell ref="B373:E373"/>
    <mergeCell ref="B374:E374"/>
    <mergeCell ref="B375:E375"/>
    <mergeCell ref="B358:E358"/>
    <mergeCell ref="B359:E359"/>
    <mergeCell ref="B360:E360"/>
    <mergeCell ref="B354:E354"/>
    <mergeCell ref="B355:E355"/>
    <mergeCell ref="B356:E356"/>
    <mergeCell ref="B357:E357"/>
    <mergeCell ref="B344:E344"/>
    <mergeCell ref="B345:E345"/>
    <mergeCell ref="B346:E346"/>
    <mergeCell ref="B347:E347"/>
    <mergeCell ref="B348:E348"/>
    <mergeCell ref="B349:E349"/>
    <mergeCell ref="B338:E338"/>
    <mergeCell ref="B339:E339"/>
    <mergeCell ref="B340:E340"/>
    <mergeCell ref="B341:E341"/>
    <mergeCell ref="B342:E342"/>
    <mergeCell ref="B343:E343"/>
    <mergeCell ref="B332:E332"/>
    <mergeCell ref="B333:E333"/>
    <mergeCell ref="B334:E334"/>
    <mergeCell ref="B335:E335"/>
    <mergeCell ref="B336:E336"/>
    <mergeCell ref="B337:E337"/>
    <mergeCell ref="B326:E326"/>
    <mergeCell ref="B327:E327"/>
    <mergeCell ref="B328:E328"/>
    <mergeCell ref="B329:E329"/>
    <mergeCell ref="B330:E330"/>
    <mergeCell ref="B331:E331"/>
    <mergeCell ref="B317:E317"/>
    <mergeCell ref="B318:E318"/>
    <mergeCell ref="B324:E324"/>
    <mergeCell ref="B325:E325"/>
    <mergeCell ref="B311:E311"/>
    <mergeCell ref="B312:E312"/>
    <mergeCell ref="B313:E313"/>
    <mergeCell ref="B314:E314"/>
    <mergeCell ref="B315:E315"/>
    <mergeCell ref="B316:E316"/>
    <mergeCell ref="B305:E305"/>
    <mergeCell ref="B306:E306"/>
    <mergeCell ref="B307:E307"/>
    <mergeCell ref="B308:E308"/>
    <mergeCell ref="B309:E309"/>
    <mergeCell ref="B310:E310"/>
    <mergeCell ref="B299:E299"/>
    <mergeCell ref="B300:E300"/>
    <mergeCell ref="B301:E301"/>
    <mergeCell ref="B302:E302"/>
    <mergeCell ref="B303:E303"/>
    <mergeCell ref="B304:E304"/>
    <mergeCell ref="B293:E293"/>
    <mergeCell ref="B294:E294"/>
    <mergeCell ref="B295:E295"/>
    <mergeCell ref="B296:E296"/>
    <mergeCell ref="B297:E297"/>
    <mergeCell ref="B298:E298"/>
    <mergeCell ref="B287:E287"/>
    <mergeCell ref="B289:E289"/>
    <mergeCell ref="B290:E290"/>
    <mergeCell ref="B291:E291"/>
    <mergeCell ref="B292:E292"/>
    <mergeCell ref="B268:E268"/>
    <mergeCell ref="B269:E269"/>
    <mergeCell ref="B270:E270"/>
    <mergeCell ref="B271:E271"/>
    <mergeCell ref="B246:E246"/>
    <mergeCell ref="B247:E247"/>
    <mergeCell ref="B248:E248"/>
    <mergeCell ref="B251:E251"/>
    <mergeCell ref="B249:E249"/>
    <mergeCell ref="B252:E252"/>
    <mergeCell ref="B240:E240"/>
    <mergeCell ref="B241:E241"/>
    <mergeCell ref="B242:E242"/>
    <mergeCell ref="B243:E243"/>
    <mergeCell ref="B244:E244"/>
    <mergeCell ref="B245:E245"/>
    <mergeCell ref="B234:E234"/>
    <mergeCell ref="B235:E235"/>
    <mergeCell ref="B236:E236"/>
    <mergeCell ref="B237:E237"/>
    <mergeCell ref="B238:E238"/>
    <mergeCell ref="B239:E239"/>
    <mergeCell ref="B228:E228"/>
    <mergeCell ref="B229:E229"/>
    <mergeCell ref="B230:E230"/>
    <mergeCell ref="B231:E231"/>
    <mergeCell ref="B232:E232"/>
    <mergeCell ref="B233:E233"/>
    <mergeCell ref="B222:E222"/>
    <mergeCell ref="B223:E223"/>
    <mergeCell ref="B224:E224"/>
    <mergeCell ref="B225:E225"/>
    <mergeCell ref="B226:E226"/>
    <mergeCell ref="B227:E227"/>
    <mergeCell ref="B216:E216"/>
    <mergeCell ref="B217:E217"/>
    <mergeCell ref="B218:E218"/>
    <mergeCell ref="B219:E219"/>
    <mergeCell ref="B220:E220"/>
    <mergeCell ref="B221:E221"/>
    <mergeCell ref="B210:E210"/>
    <mergeCell ref="B211:E211"/>
    <mergeCell ref="B212:E212"/>
    <mergeCell ref="B213:E213"/>
    <mergeCell ref="B214:E214"/>
    <mergeCell ref="B215:E215"/>
    <mergeCell ref="B204:E204"/>
    <mergeCell ref="B205:E205"/>
    <mergeCell ref="B206:E206"/>
    <mergeCell ref="B207:E207"/>
    <mergeCell ref="B208:E208"/>
    <mergeCell ref="B209:E209"/>
    <mergeCell ref="B198:E198"/>
    <mergeCell ref="B199:E199"/>
    <mergeCell ref="B200:E200"/>
    <mergeCell ref="B201:E201"/>
    <mergeCell ref="B202:E202"/>
    <mergeCell ref="B203:E203"/>
    <mergeCell ref="B192:E192"/>
    <mergeCell ref="B193:E193"/>
    <mergeCell ref="B194:E194"/>
    <mergeCell ref="B195:E195"/>
    <mergeCell ref="B196:E196"/>
    <mergeCell ref="B197:E197"/>
    <mergeCell ref="B186:E186"/>
    <mergeCell ref="B187:E187"/>
    <mergeCell ref="B188:E188"/>
    <mergeCell ref="B189:E189"/>
    <mergeCell ref="B190:E190"/>
    <mergeCell ref="B191:E191"/>
    <mergeCell ref="B180:E180"/>
    <mergeCell ref="B181:E181"/>
    <mergeCell ref="B182:E182"/>
    <mergeCell ref="B183:E183"/>
    <mergeCell ref="B184:E184"/>
    <mergeCell ref="B185:E185"/>
    <mergeCell ref="B173:E173"/>
    <mergeCell ref="B174:E174"/>
    <mergeCell ref="B175:E175"/>
    <mergeCell ref="B176:E176"/>
    <mergeCell ref="B177:E177"/>
    <mergeCell ref="B178:E178"/>
    <mergeCell ref="B167:E167"/>
    <mergeCell ref="B168:E168"/>
    <mergeCell ref="B169:E169"/>
    <mergeCell ref="B170:E170"/>
    <mergeCell ref="B171:E171"/>
    <mergeCell ref="B172:E172"/>
    <mergeCell ref="B162:E162"/>
    <mergeCell ref="B163:E163"/>
    <mergeCell ref="B164:E164"/>
    <mergeCell ref="B165:E165"/>
    <mergeCell ref="B166:E166"/>
    <mergeCell ref="B150:E150"/>
    <mergeCell ref="B151:E151"/>
    <mergeCell ref="B152:E152"/>
    <mergeCell ref="B153:E153"/>
    <mergeCell ref="B154:E154"/>
    <mergeCell ref="B160:E160"/>
    <mergeCell ref="B142:E142"/>
    <mergeCell ref="B143:E143"/>
    <mergeCell ref="B144:E144"/>
    <mergeCell ref="B145:E145"/>
    <mergeCell ref="B146:E146"/>
    <mergeCell ref="B149:E149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12:E112"/>
    <mergeCell ref="B113:E113"/>
    <mergeCell ref="B114:E114"/>
    <mergeCell ref="B115:E115"/>
    <mergeCell ref="B116:E116"/>
    <mergeCell ref="B117:E117"/>
    <mergeCell ref="B106:E106"/>
    <mergeCell ref="B107:E107"/>
    <mergeCell ref="B108:E108"/>
    <mergeCell ref="B109:E109"/>
    <mergeCell ref="B110:E110"/>
    <mergeCell ref="B111:E111"/>
    <mergeCell ref="B100:E100"/>
    <mergeCell ref="B101:E101"/>
    <mergeCell ref="B102:E102"/>
    <mergeCell ref="B103:E103"/>
    <mergeCell ref="B104:E104"/>
    <mergeCell ref="B105:E105"/>
    <mergeCell ref="B94:E94"/>
    <mergeCell ref="B95:E95"/>
    <mergeCell ref="B96:E96"/>
    <mergeCell ref="B97:E97"/>
    <mergeCell ref="B98:E98"/>
    <mergeCell ref="B99:E99"/>
    <mergeCell ref="B72:E72"/>
    <mergeCell ref="B73:E73"/>
    <mergeCell ref="B74:E74"/>
    <mergeCell ref="B75:E75"/>
    <mergeCell ref="B92:E92"/>
    <mergeCell ref="B93:E93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8:E18"/>
    <mergeCell ref="B19:E19"/>
    <mergeCell ref="H1:I2"/>
    <mergeCell ref="J1:L2"/>
    <mergeCell ref="H3:L3"/>
    <mergeCell ref="H4:L4"/>
    <mergeCell ref="B26:E26"/>
    <mergeCell ref="B27:E27"/>
    <mergeCell ref="B28:E28"/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L801"/>
  <sheetViews>
    <sheetView topLeftCell="A780" workbookViewId="0">
      <selection activeCell="E795" sqref="E795"/>
    </sheetView>
  </sheetViews>
  <sheetFormatPr defaultRowHeight="15"/>
  <cols>
    <col min="1" max="1" width="26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36.42578125" style="138" customWidth="1"/>
    <col min="12" max="12" width="49.71093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448" t="s">
        <v>972</v>
      </c>
      <c r="I1" s="448"/>
      <c r="J1" s="448" t="s">
        <v>87</v>
      </c>
      <c r="K1" s="448"/>
      <c r="L1" s="448"/>
    </row>
    <row r="2" spans="1:12">
      <c r="A2" s="139"/>
      <c r="B2" s="140" t="s">
        <v>88</v>
      </c>
      <c r="C2" s="141"/>
      <c r="D2" s="142"/>
      <c r="E2" s="142"/>
      <c r="F2" s="142"/>
      <c r="G2" s="142"/>
      <c r="H2" s="448"/>
      <c r="I2" s="448"/>
      <c r="J2" s="448"/>
      <c r="K2" s="448"/>
      <c r="L2" s="448"/>
    </row>
    <row r="3" spans="1:12">
      <c r="A3" s="139"/>
      <c r="B3" s="140" t="s">
        <v>89</v>
      </c>
      <c r="C3" s="141"/>
      <c r="D3" s="142"/>
      <c r="E3" s="142"/>
      <c r="F3" s="142"/>
      <c r="G3" s="142"/>
      <c r="H3" s="449" t="s">
        <v>973</v>
      </c>
      <c r="I3" s="450"/>
      <c r="J3" s="450"/>
      <c r="K3" s="450"/>
      <c r="L3" s="451"/>
    </row>
    <row r="4" spans="1:12">
      <c r="A4" s="143"/>
      <c r="B4" s="144" t="s">
        <v>90</v>
      </c>
      <c r="C4" s="145"/>
      <c r="D4" s="142"/>
      <c r="E4" s="142"/>
      <c r="F4" s="142"/>
      <c r="G4" s="142"/>
      <c r="H4" s="452" t="s">
        <v>974</v>
      </c>
      <c r="I4" s="453"/>
      <c r="J4" s="453"/>
      <c r="K4" s="453"/>
      <c r="L4" s="454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73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74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74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74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74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74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5"/>
    </row>
    <row r="12" spans="1:12">
      <c r="A12" s="427" t="s">
        <v>91</v>
      </c>
      <c r="B12" s="429" t="s">
        <v>92</v>
      </c>
      <c r="C12" s="430"/>
      <c r="D12" s="430"/>
      <c r="E12" s="431"/>
      <c r="F12" s="435" t="s">
        <v>93</v>
      </c>
      <c r="G12" s="435"/>
      <c r="H12" s="149" t="s">
        <v>94</v>
      </c>
      <c r="I12" s="353" t="s">
        <v>95</v>
      </c>
      <c r="J12" s="436" t="s">
        <v>40</v>
      </c>
      <c r="K12" s="437" t="s">
        <v>481</v>
      </c>
      <c r="L12" s="438"/>
    </row>
    <row r="13" spans="1:12" ht="30">
      <c r="A13" s="428"/>
      <c r="B13" s="432"/>
      <c r="C13" s="433"/>
      <c r="D13" s="433"/>
      <c r="E13" s="434"/>
      <c r="F13" s="352" t="s">
        <v>85</v>
      </c>
      <c r="G13" s="149" t="s">
        <v>96</v>
      </c>
      <c r="H13" s="149" t="s">
        <v>85</v>
      </c>
      <c r="I13" s="353" t="s">
        <v>97</v>
      </c>
      <c r="J13" s="436"/>
      <c r="K13" s="155" t="s">
        <v>478</v>
      </c>
      <c r="L13" s="154" t="s">
        <v>479</v>
      </c>
    </row>
    <row r="14" spans="1:12">
      <c r="A14" s="177" t="s">
        <v>98</v>
      </c>
      <c r="B14" s="439" t="s">
        <v>99</v>
      </c>
      <c r="C14" s="440"/>
      <c r="D14" s="440"/>
      <c r="E14" s="441"/>
      <c r="F14" s="151">
        <v>14000</v>
      </c>
      <c r="G14" s="151"/>
      <c r="H14" s="161">
        <v>14000</v>
      </c>
      <c r="I14" s="151">
        <v>12000</v>
      </c>
      <c r="J14" s="310">
        <f>(H14-I14)</f>
        <v>2000</v>
      </c>
      <c r="K14" s="156" t="s">
        <v>1014</v>
      </c>
      <c r="L14" s="176"/>
    </row>
    <row r="15" spans="1:12">
      <c r="A15" s="178"/>
      <c r="B15" s="442" t="s">
        <v>100</v>
      </c>
      <c r="C15" s="443"/>
      <c r="D15" s="443"/>
      <c r="E15" s="444"/>
      <c r="F15" s="151">
        <v>4000</v>
      </c>
      <c r="G15" s="151"/>
      <c r="H15" s="161">
        <v>4000</v>
      </c>
      <c r="I15" s="151">
        <v>4000</v>
      </c>
      <c r="J15" s="151">
        <f t="shared" ref="J15:J78" si="0">(H15-I15)</f>
        <v>0</v>
      </c>
      <c r="K15" s="156"/>
      <c r="L15" s="176"/>
    </row>
    <row r="16" spans="1:12">
      <c r="A16" s="178"/>
      <c r="B16" s="442" t="s">
        <v>101</v>
      </c>
      <c r="C16" s="443"/>
      <c r="D16" s="443"/>
      <c r="E16" s="444"/>
      <c r="F16" s="151"/>
      <c r="G16" s="151"/>
      <c r="H16" s="161"/>
      <c r="I16" s="151"/>
      <c r="J16" s="151">
        <f t="shared" si="0"/>
        <v>0</v>
      </c>
      <c r="K16" s="156"/>
      <c r="L16" s="176"/>
    </row>
    <row r="17" spans="1:12">
      <c r="A17" s="178"/>
      <c r="B17" s="442" t="s">
        <v>102</v>
      </c>
      <c r="C17" s="443"/>
      <c r="D17" s="443"/>
      <c r="E17" s="444"/>
      <c r="F17" s="151"/>
      <c r="G17" s="151"/>
      <c r="H17" s="161"/>
      <c r="I17" s="151"/>
      <c r="J17" s="151">
        <f t="shared" si="0"/>
        <v>0</v>
      </c>
      <c r="K17" s="156"/>
      <c r="L17" s="176"/>
    </row>
    <row r="18" spans="1:12">
      <c r="A18" s="178"/>
      <c r="B18" s="442" t="s">
        <v>103</v>
      </c>
      <c r="C18" s="443"/>
      <c r="D18" s="443"/>
      <c r="E18" s="444"/>
      <c r="F18" s="151">
        <v>2000</v>
      </c>
      <c r="G18" s="151"/>
      <c r="H18" s="161">
        <v>2000</v>
      </c>
      <c r="I18" s="151">
        <v>2000</v>
      </c>
      <c r="J18" s="151">
        <f t="shared" si="0"/>
        <v>0</v>
      </c>
      <c r="K18" s="156"/>
      <c r="L18" s="176"/>
    </row>
    <row r="19" spans="1:12">
      <c r="A19" s="178"/>
      <c r="B19" s="445" t="s">
        <v>104</v>
      </c>
      <c r="C19" s="446"/>
      <c r="D19" s="446"/>
      <c r="E19" s="447"/>
      <c r="F19" s="151">
        <v>1100</v>
      </c>
      <c r="G19" s="151"/>
      <c r="H19" s="161">
        <v>1100</v>
      </c>
      <c r="I19" s="151"/>
      <c r="J19" s="310">
        <f t="shared" si="0"/>
        <v>1100</v>
      </c>
      <c r="K19" s="156" t="s">
        <v>1014</v>
      </c>
      <c r="L19" s="176"/>
    </row>
    <row r="20" spans="1:12">
      <c r="A20" s="178"/>
      <c r="B20" s="442" t="s">
        <v>105</v>
      </c>
      <c r="C20" s="443"/>
      <c r="D20" s="443"/>
      <c r="E20" s="444"/>
      <c r="F20" s="151"/>
      <c r="G20" s="151"/>
      <c r="H20" s="161"/>
      <c r="I20" s="151"/>
      <c r="J20" s="151">
        <f t="shared" si="0"/>
        <v>0</v>
      </c>
      <c r="K20" s="156"/>
      <c r="L20" s="176"/>
    </row>
    <row r="21" spans="1:12">
      <c r="A21" s="178"/>
      <c r="B21" s="442" t="s">
        <v>106</v>
      </c>
      <c r="C21" s="443"/>
      <c r="D21" s="443"/>
      <c r="E21" s="444"/>
      <c r="F21" s="151"/>
      <c r="G21" s="151"/>
      <c r="H21" s="161"/>
      <c r="I21" s="151"/>
      <c r="J21" s="151">
        <f t="shared" si="0"/>
        <v>0</v>
      </c>
      <c r="K21" s="156"/>
      <c r="L21" s="176"/>
    </row>
    <row r="22" spans="1:12">
      <c r="A22" s="178"/>
      <c r="B22" s="442" t="s">
        <v>107</v>
      </c>
      <c r="C22" s="443"/>
      <c r="D22" s="443"/>
      <c r="E22" s="444"/>
      <c r="F22" s="151"/>
      <c r="G22" s="151"/>
      <c r="H22" s="161"/>
      <c r="I22" s="151"/>
      <c r="J22" s="151">
        <f t="shared" si="0"/>
        <v>0</v>
      </c>
      <c r="K22" s="156"/>
      <c r="L22" s="176"/>
    </row>
    <row r="23" spans="1:12">
      <c r="A23" s="178"/>
      <c r="B23" s="458" t="s">
        <v>1310</v>
      </c>
      <c r="C23" s="443"/>
      <c r="D23" s="443"/>
      <c r="E23" s="444"/>
      <c r="F23" s="151">
        <v>14966</v>
      </c>
      <c r="G23" s="151"/>
      <c r="H23" s="161">
        <v>14966</v>
      </c>
      <c r="I23" s="151">
        <v>14966</v>
      </c>
      <c r="J23" s="151">
        <f t="shared" si="0"/>
        <v>0</v>
      </c>
      <c r="K23" s="156"/>
      <c r="L23" s="176"/>
    </row>
    <row r="24" spans="1:12">
      <c r="A24" s="178"/>
      <c r="B24" s="442" t="s">
        <v>109</v>
      </c>
      <c r="C24" s="443"/>
      <c r="D24" s="443"/>
      <c r="E24" s="444"/>
      <c r="F24" s="151"/>
      <c r="G24" s="151"/>
      <c r="H24" s="161"/>
      <c r="I24" s="151"/>
      <c r="J24" s="151">
        <f t="shared" si="0"/>
        <v>0</v>
      </c>
      <c r="K24" s="156"/>
      <c r="L24" s="176"/>
    </row>
    <row r="25" spans="1:12">
      <c r="A25" s="178"/>
      <c r="B25" s="442" t="s">
        <v>110</v>
      </c>
      <c r="C25" s="443"/>
      <c r="D25" s="443"/>
      <c r="E25" s="444"/>
      <c r="F25" s="151"/>
      <c r="G25" s="151"/>
      <c r="H25" s="161"/>
      <c r="I25" s="151"/>
      <c r="J25" s="151">
        <f t="shared" si="0"/>
        <v>0</v>
      </c>
      <c r="K25" s="156"/>
      <c r="L25" s="176"/>
    </row>
    <row r="26" spans="1:12">
      <c r="A26" s="178"/>
      <c r="B26" s="442" t="s">
        <v>111</v>
      </c>
      <c r="C26" s="443"/>
      <c r="D26" s="443"/>
      <c r="E26" s="444"/>
      <c r="F26" s="151"/>
      <c r="G26" s="151"/>
      <c r="H26" s="161"/>
      <c r="I26" s="151"/>
      <c r="J26" s="151">
        <f t="shared" si="0"/>
        <v>0</v>
      </c>
      <c r="K26" s="156"/>
      <c r="L26" s="176"/>
    </row>
    <row r="27" spans="1:12">
      <c r="A27" s="178"/>
      <c r="B27" s="442" t="s">
        <v>935</v>
      </c>
      <c r="C27" s="443"/>
      <c r="D27" s="443"/>
      <c r="E27" s="444"/>
      <c r="F27" s="151">
        <v>6000</v>
      </c>
      <c r="G27" s="151"/>
      <c r="H27" s="161">
        <v>6000</v>
      </c>
      <c r="I27" s="151">
        <v>6000</v>
      </c>
      <c r="J27" s="151">
        <f t="shared" si="0"/>
        <v>0</v>
      </c>
      <c r="K27" s="156"/>
      <c r="L27" s="176"/>
    </row>
    <row r="28" spans="1:12">
      <c r="A28" s="178"/>
      <c r="B28" s="442" t="s">
        <v>959</v>
      </c>
      <c r="C28" s="443"/>
      <c r="D28" s="443"/>
      <c r="E28" s="444"/>
      <c r="F28" s="151">
        <v>27000</v>
      </c>
      <c r="G28" s="151"/>
      <c r="H28" s="161">
        <v>27000</v>
      </c>
      <c r="I28" s="151">
        <v>27000</v>
      </c>
      <c r="J28" s="151">
        <f t="shared" si="0"/>
        <v>0</v>
      </c>
      <c r="K28" s="156"/>
      <c r="L28" s="176"/>
    </row>
    <row r="29" spans="1:12">
      <c r="A29" s="178"/>
      <c r="B29" s="442" t="s">
        <v>112</v>
      </c>
      <c r="C29" s="443"/>
      <c r="D29" s="443"/>
      <c r="E29" s="444"/>
      <c r="F29" s="151"/>
      <c r="G29" s="151"/>
      <c r="H29" s="161"/>
      <c r="I29" s="151"/>
      <c r="J29" s="151">
        <f t="shared" si="0"/>
        <v>0</v>
      </c>
      <c r="K29" s="156"/>
      <c r="L29" s="176"/>
    </row>
    <row r="30" spans="1:12">
      <c r="A30" s="178"/>
      <c r="B30" s="442" t="s">
        <v>113</v>
      </c>
      <c r="C30" s="443"/>
      <c r="D30" s="443"/>
      <c r="E30" s="444"/>
      <c r="F30" s="151"/>
      <c r="G30" s="151"/>
      <c r="H30" s="161"/>
      <c r="I30" s="151"/>
      <c r="J30" s="151">
        <f t="shared" si="0"/>
        <v>0</v>
      </c>
      <c r="K30" s="156"/>
      <c r="L30" s="176"/>
    </row>
    <row r="31" spans="1:12">
      <c r="A31" s="178"/>
      <c r="B31" s="455" t="s">
        <v>114</v>
      </c>
      <c r="C31" s="456"/>
      <c r="D31" s="456"/>
      <c r="E31" s="457"/>
      <c r="F31" s="151">
        <v>1600</v>
      </c>
      <c r="G31" s="151"/>
      <c r="H31" s="161">
        <v>1600</v>
      </c>
      <c r="I31" s="151">
        <v>1600</v>
      </c>
      <c r="J31" s="151">
        <f t="shared" si="0"/>
        <v>0</v>
      </c>
      <c r="K31" s="156"/>
      <c r="L31" s="176"/>
    </row>
    <row r="32" spans="1:12">
      <c r="A32" s="178"/>
      <c r="B32" s="455" t="s">
        <v>115</v>
      </c>
      <c r="C32" s="456"/>
      <c r="D32" s="456"/>
      <c r="E32" s="457"/>
      <c r="F32" s="151"/>
      <c r="G32" s="151"/>
      <c r="H32" s="161"/>
      <c r="I32" s="151"/>
      <c r="J32" s="151">
        <f t="shared" si="0"/>
        <v>0</v>
      </c>
      <c r="K32" s="156"/>
      <c r="L32" s="176"/>
    </row>
    <row r="33" spans="1:12">
      <c r="A33" s="178"/>
      <c r="B33" s="442" t="s">
        <v>116</v>
      </c>
      <c r="C33" s="443"/>
      <c r="D33" s="443"/>
      <c r="E33" s="444"/>
      <c r="F33" s="151"/>
      <c r="G33" s="151"/>
      <c r="H33" s="161"/>
      <c r="I33" s="151"/>
      <c r="J33" s="151">
        <f t="shared" si="0"/>
        <v>0</v>
      </c>
      <c r="K33" s="156"/>
      <c r="L33" s="176"/>
    </row>
    <row r="34" spans="1:12">
      <c r="A34" s="178"/>
      <c r="B34" s="442" t="s">
        <v>117</v>
      </c>
      <c r="C34" s="443"/>
      <c r="D34" s="443"/>
      <c r="E34" s="444"/>
      <c r="F34" s="151"/>
      <c r="G34" s="151"/>
      <c r="H34" s="161"/>
      <c r="I34" s="151"/>
      <c r="J34" s="151">
        <f t="shared" si="0"/>
        <v>0</v>
      </c>
      <c r="K34" s="156"/>
      <c r="L34" s="176"/>
    </row>
    <row r="35" spans="1:12">
      <c r="A35" s="178"/>
      <c r="B35" s="442" t="s">
        <v>118</v>
      </c>
      <c r="C35" s="443"/>
      <c r="D35" s="443"/>
      <c r="E35" s="444"/>
      <c r="F35" s="151"/>
      <c r="G35" s="151"/>
      <c r="H35" s="161"/>
      <c r="I35" s="151"/>
      <c r="J35" s="151">
        <f t="shared" si="0"/>
        <v>0</v>
      </c>
      <c r="K35" s="156"/>
      <c r="L35" s="176"/>
    </row>
    <row r="36" spans="1:12">
      <c r="A36" s="178"/>
      <c r="B36" s="442" t="s">
        <v>119</v>
      </c>
      <c r="C36" s="443"/>
      <c r="D36" s="443"/>
      <c r="E36" s="444"/>
      <c r="F36" s="151"/>
      <c r="G36" s="151"/>
      <c r="H36" s="161"/>
      <c r="I36" s="151"/>
      <c r="J36" s="151">
        <f t="shared" si="0"/>
        <v>0</v>
      </c>
      <c r="K36" s="156"/>
      <c r="L36" s="176"/>
    </row>
    <row r="37" spans="1:12">
      <c r="A37" s="178"/>
      <c r="B37" s="336" t="s">
        <v>120</v>
      </c>
      <c r="C37" s="327"/>
      <c r="D37" s="327"/>
      <c r="E37" s="328"/>
      <c r="F37" s="151">
        <v>500</v>
      </c>
      <c r="G37" s="151"/>
      <c r="H37" s="161">
        <v>500</v>
      </c>
      <c r="I37" s="151">
        <v>500</v>
      </c>
      <c r="J37" s="151">
        <f t="shared" si="0"/>
        <v>0</v>
      </c>
      <c r="K37" s="156"/>
      <c r="L37" s="176"/>
    </row>
    <row r="38" spans="1:12">
      <c r="A38" s="178"/>
      <c r="B38" s="442" t="s">
        <v>121</v>
      </c>
      <c r="C38" s="443"/>
      <c r="D38" s="443"/>
      <c r="E38" s="444"/>
      <c r="F38" s="151">
        <v>6000</v>
      </c>
      <c r="G38" s="151"/>
      <c r="H38" s="161">
        <v>6000</v>
      </c>
      <c r="I38" s="151">
        <v>6000</v>
      </c>
      <c r="J38" s="151">
        <f t="shared" si="0"/>
        <v>0</v>
      </c>
      <c r="K38" s="156"/>
      <c r="L38" s="176"/>
    </row>
    <row r="39" spans="1:12">
      <c r="A39" s="178"/>
      <c r="B39" s="442" t="s">
        <v>122</v>
      </c>
      <c r="C39" s="443"/>
      <c r="D39" s="443"/>
      <c r="E39" s="444"/>
      <c r="F39" s="151">
        <v>4700</v>
      </c>
      <c r="G39" s="151"/>
      <c r="H39" s="161">
        <v>4700</v>
      </c>
      <c r="I39" s="151">
        <v>3763</v>
      </c>
      <c r="J39" s="310">
        <f t="shared" si="0"/>
        <v>937</v>
      </c>
      <c r="K39" s="156" t="s">
        <v>1334</v>
      </c>
      <c r="L39" s="176"/>
    </row>
    <row r="40" spans="1:12">
      <c r="A40" s="178"/>
      <c r="B40" s="442" t="s">
        <v>123</v>
      </c>
      <c r="C40" s="443"/>
      <c r="D40" s="443"/>
      <c r="E40" s="444"/>
      <c r="F40" s="151">
        <v>18000</v>
      </c>
      <c r="G40" s="151"/>
      <c r="H40" s="161">
        <v>18000</v>
      </c>
      <c r="I40" s="151">
        <v>14120</v>
      </c>
      <c r="J40" s="310">
        <f t="shared" si="0"/>
        <v>3880</v>
      </c>
      <c r="K40" s="156" t="s">
        <v>1334</v>
      </c>
      <c r="L40" s="176"/>
    </row>
    <row r="41" spans="1:12">
      <c r="A41" s="178"/>
      <c r="B41" s="442" t="s">
        <v>124</v>
      </c>
      <c r="C41" s="443"/>
      <c r="D41" s="443"/>
      <c r="E41" s="444"/>
      <c r="F41" s="151"/>
      <c r="G41" s="151"/>
      <c r="H41" s="161"/>
      <c r="I41" s="151"/>
      <c r="J41" s="151">
        <f t="shared" si="0"/>
        <v>0</v>
      </c>
      <c r="K41" s="156"/>
      <c r="L41" s="176"/>
    </row>
    <row r="42" spans="1:12">
      <c r="A42" s="178"/>
      <c r="B42" s="442" t="s">
        <v>125</v>
      </c>
      <c r="C42" s="443"/>
      <c r="D42" s="443"/>
      <c r="E42" s="444"/>
      <c r="F42" s="151"/>
      <c r="G42" s="151"/>
      <c r="H42" s="161"/>
      <c r="I42" s="151"/>
      <c r="J42" s="151">
        <f t="shared" si="0"/>
        <v>0</v>
      </c>
      <c r="K42" s="156"/>
      <c r="L42" s="176"/>
    </row>
    <row r="43" spans="1:12">
      <c r="A43" s="178"/>
      <c r="B43" s="442" t="s">
        <v>126</v>
      </c>
      <c r="C43" s="443"/>
      <c r="D43" s="443"/>
      <c r="E43" s="444"/>
      <c r="F43" s="151"/>
      <c r="G43" s="151"/>
      <c r="H43" s="161"/>
      <c r="I43" s="151"/>
      <c r="J43" s="151">
        <f t="shared" si="0"/>
        <v>0</v>
      </c>
      <c r="K43" s="156"/>
      <c r="L43" s="176"/>
    </row>
    <row r="44" spans="1:12">
      <c r="A44" s="178"/>
      <c r="B44" s="442" t="s">
        <v>127</v>
      </c>
      <c r="C44" s="443"/>
      <c r="D44" s="443"/>
      <c r="E44" s="444"/>
      <c r="F44" s="151"/>
      <c r="G44" s="151"/>
      <c r="H44" s="161"/>
      <c r="I44" s="151"/>
      <c r="J44" s="151">
        <f t="shared" si="0"/>
        <v>0</v>
      </c>
      <c r="K44" s="156"/>
      <c r="L44" s="176"/>
    </row>
    <row r="45" spans="1:12">
      <c r="A45" s="178"/>
      <c r="B45" s="442" t="s">
        <v>128</v>
      </c>
      <c r="C45" s="443"/>
      <c r="D45" s="443"/>
      <c r="E45" s="444"/>
      <c r="F45" s="151">
        <v>300</v>
      </c>
      <c r="G45" s="151"/>
      <c r="H45" s="161">
        <v>300</v>
      </c>
      <c r="I45" s="151">
        <v>300</v>
      </c>
      <c r="J45" s="151">
        <f t="shared" si="0"/>
        <v>0</v>
      </c>
      <c r="K45" s="156"/>
      <c r="L45" s="176"/>
    </row>
    <row r="46" spans="1:12">
      <c r="A46" s="178"/>
      <c r="B46" s="442" t="s">
        <v>129</v>
      </c>
      <c r="C46" s="443"/>
      <c r="D46" s="443"/>
      <c r="E46" s="444"/>
      <c r="F46" s="151">
        <v>1200</v>
      </c>
      <c r="G46" s="151"/>
      <c r="H46" s="161">
        <v>1200</v>
      </c>
      <c r="I46" s="151">
        <v>1200</v>
      </c>
      <c r="J46" s="151">
        <f t="shared" si="0"/>
        <v>0</v>
      </c>
      <c r="K46" s="156"/>
      <c r="L46" s="176"/>
    </row>
    <row r="47" spans="1:12">
      <c r="A47" s="178"/>
      <c r="B47" s="336" t="s">
        <v>865</v>
      </c>
      <c r="C47" s="327"/>
      <c r="D47" s="327"/>
      <c r="E47" s="328"/>
      <c r="F47" s="151"/>
      <c r="G47" s="151"/>
      <c r="H47" s="161"/>
      <c r="I47" s="151"/>
      <c r="J47" s="151">
        <f t="shared" si="0"/>
        <v>0</v>
      </c>
      <c r="K47" s="156"/>
      <c r="L47" s="176"/>
    </row>
    <row r="48" spans="1:12">
      <c r="A48" s="178"/>
      <c r="B48" s="336" t="s">
        <v>903</v>
      </c>
      <c r="C48" s="327"/>
      <c r="D48" s="327"/>
      <c r="E48" s="328"/>
      <c r="F48" s="151"/>
      <c r="G48" s="151"/>
      <c r="H48" s="161"/>
      <c r="I48" s="151"/>
      <c r="J48" s="151">
        <f t="shared" si="0"/>
        <v>0</v>
      </c>
      <c r="K48" s="156"/>
      <c r="L48" s="176"/>
    </row>
    <row r="49" spans="1:12">
      <c r="A49" s="178"/>
      <c r="B49" s="442" t="s">
        <v>130</v>
      </c>
      <c r="C49" s="443"/>
      <c r="D49" s="443"/>
      <c r="E49" s="444"/>
      <c r="F49" s="151"/>
      <c r="G49" s="151"/>
      <c r="H49" s="161"/>
      <c r="I49" s="151"/>
      <c r="J49" s="151">
        <f t="shared" si="0"/>
        <v>0</v>
      </c>
      <c r="K49" s="156"/>
      <c r="L49" s="176"/>
    </row>
    <row r="50" spans="1:12">
      <c r="A50" s="178"/>
      <c r="B50" s="442" t="s">
        <v>131</v>
      </c>
      <c r="C50" s="443"/>
      <c r="D50" s="443"/>
      <c r="E50" s="444"/>
      <c r="F50" s="151">
        <v>5500</v>
      </c>
      <c r="G50" s="151"/>
      <c r="H50" s="161">
        <v>5500</v>
      </c>
      <c r="I50" s="151">
        <v>3175</v>
      </c>
      <c r="J50" s="310">
        <f t="shared" si="0"/>
        <v>2325</v>
      </c>
      <c r="K50" s="156" t="s">
        <v>1334</v>
      </c>
      <c r="L50" s="176"/>
    </row>
    <row r="51" spans="1:12">
      <c r="A51" s="178"/>
      <c r="B51" s="442" t="s">
        <v>132</v>
      </c>
      <c r="C51" s="443"/>
      <c r="D51" s="443"/>
      <c r="E51" s="444"/>
      <c r="F51" s="151">
        <v>200</v>
      </c>
      <c r="G51" s="151"/>
      <c r="H51" s="161">
        <v>200</v>
      </c>
      <c r="I51" s="151">
        <v>200</v>
      </c>
      <c r="J51" s="151">
        <f t="shared" si="0"/>
        <v>0</v>
      </c>
      <c r="K51" s="156"/>
      <c r="L51" s="176"/>
    </row>
    <row r="52" spans="1:12">
      <c r="A52" s="178"/>
      <c r="B52" s="442" t="s">
        <v>133</v>
      </c>
      <c r="C52" s="443"/>
      <c r="D52" s="443"/>
      <c r="E52" s="444"/>
      <c r="F52" s="151"/>
      <c r="G52" s="151"/>
      <c r="H52" s="161"/>
      <c r="I52" s="151"/>
      <c r="J52" s="151">
        <f t="shared" si="0"/>
        <v>0</v>
      </c>
      <c r="K52" s="156"/>
      <c r="L52" s="176"/>
    </row>
    <row r="53" spans="1:12">
      <c r="A53" s="178"/>
      <c r="B53" s="442" t="s">
        <v>134</v>
      </c>
      <c r="C53" s="443"/>
      <c r="D53" s="443"/>
      <c r="E53" s="444"/>
      <c r="F53" s="151"/>
      <c r="G53" s="151"/>
      <c r="H53" s="161"/>
      <c r="I53" s="151"/>
      <c r="J53" s="151">
        <f t="shared" si="0"/>
        <v>0</v>
      </c>
      <c r="K53" s="156"/>
      <c r="L53" s="176"/>
    </row>
    <row r="54" spans="1:12">
      <c r="A54" s="178"/>
      <c r="B54" s="458" t="s">
        <v>135</v>
      </c>
      <c r="C54" s="443"/>
      <c r="D54" s="443"/>
      <c r="E54" s="444"/>
      <c r="F54" s="151"/>
      <c r="G54" s="151"/>
      <c r="H54" s="161"/>
      <c r="I54" s="151"/>
      <c r="J54" s="151">
        <f t="shared" si="0"/>
        <v>0</v>
      </c>
      <c r="K54" s="156"/>
      <c r="L54" s="176"/>
    </row>
    <row r="55" spans="1:12">
      <c r="A55" s="178"/>
      <c r="B55" s="442" t="s">
        <v>136</v>
      </c>
      <c r="C55" s="443"/>
      <c r="D55" s="443"/>
      <c r="E55" s="444"/>
      <c r="F55" s="151">
        <v>2500</v>
      </c>
      <c r="G55" s="151"/>
      <c r="H55" s="161">
        <v>2500</v>
      </c>
      <c r="I55" s="151">
        <v>2500</v>
      </c>
      <c r="J55" s="151">
        <f t="shared" si="0"/>
        <v>0</v>
      </c>
      <c r="K55" s="156"/>
      <c r="L55" s="176"/>
    </row>
    <row r="56" spans="1:12">
      <c r="A56" s="178"/>
      <c r="B56" s="442" t="s">
        <v>137</v>
      </c>
      <c r="C56" s="443"/>
      <c r="D56" s="443"/>
      <c r="E56" s="444"/>
      <c r="F56" s="151"/>
      <c r="G56" s="151"/>
      <c r="H56" s="161"/>
      <c r="I56" s="151"/>
      <c r="J56" s="151">
        <f t="shared" si="0"/>
        <v>0</v>
      </c>
      <c r="K56" s="156"/>
      <c r="L56" s="176"/>
    </row>
    <row r="57" spans="1:12">
      <c r="A57" s="178"/>
      <c r="B57" s="442" t="s">
        <v>138</v>
      </c>
      <c r="C57" s="443"/>
      <c r="D57" s="443"/>
      <c r="E57" s="444"/>
      <c r="F57" s="151"/>
      <c r="G57" s="151"/>
      <c r="H57" s="161"/>
      <c r="I57" s="151"/>
      <c r="J57" s="151">
        <f t="shared" si="0"/>
        <v>0</v>
      </c>
      <c r="K57" s="156"/>
      <c r="L57" s="176"/>
    </row>
    <row r="58" spans="1:12">
      <c r="A58" s="178"/>
      <c r="B58" s="442" t="s">
        <v>139</v>
      </c>
      <c r="C58" s="443"/>
      <c r="D58" s="443"/>
      <c r="E58" s="444"/>
      <c r="F58" s="151"/>
      <c r="G58" s="151"/>
      <c r="H58" s="161"/>
      <c r="I58" s="151"/>
      <c r="J58" s="151">
        <f t="shared" si="0"/>
        <v>0</v>
      </c>
      <c r="K58" s="156"/>
      <c r="L58" s="176"/>
    </row>
    <row r="59" spans="1:12">
      <c r="A59" s="178"/>
      <c r="B59" s="442" t="s">
        <v>140</v>
      </c>
      <c r="C59" s="443"/>
      <c r="D59" s="443"/>
      <c r="E59" s="444"/>
      <c r="F59" s="151"/>
      <c r="G59" s="151"/>
      <c r="H59" s="161"/>
      <c r="I59" s="151"/>
      <c r="J59" s="151">
        <f t="shared" si="0"/>
        <v>0</v>
      </c>
      <c r="K59" s="156"/>
      <c r="L59" s="176"/>
    </row>
    <row r="60" spans="1:12">
      <c r="A60" s="178"/>
      <c r="B60" s="442" t="s">
        <v>141</v>
      </c>
      <c r="C60" s="443"/>
      <c r="D60" s="443"/>
      <c r="E60" s="444"/>
      <c r="F60" s="151"/>
      <c r="G60" s="151"/>
      <c r="H60" s="161"/>
      <c r="I60" s="151"/>
      <c r="J60" s="151">
        <f t="shared" si="0"/>
        <v>0</v>
      </c>
      <c r="K60" s="156"/>
      <c r="L60" s="176"/>
    </row>
    <row r="61" spans="1:12">
      <c r="A61" s="178"/>
      <c r="B61" s="442" t="s">
        <v>142</v>
      </c>
      <c r="C61" s="443"/>
      <c r="D61" s="443"/>
      <c r="E61" s="444"/>
      <c r="F61" s="151"/>
      <c r="G61" s="151"/>
      <c r="H61" s="161"/>
      <c r="I61" s="151"/>
      <c r="J61" s="151">
        <f t="shared" si="0"/>
        <v>0</v>
      </c>
      <c r="K61" s="156"/>
      <c r="L61" s="176"/>
    </row>
    <row r="62" spans="1:12">
      <c r="A62" s="178"/>
      <c r="B62" s="442" t="s">
        <v>143</v>
      </c>
      <c r="C62" s="443"/>
      <c r="D62" s="443"/>
      <c r="E62" s="444"/>
      <c r="F62" s="151">
        <v>14000</v>
      </c>
      <c r="G62" s="151"/>
      <c r="H62" s="161">
        <v>14000</v>
      </c>
      <c r="I62" s="151">
        <v>5000</v>
      </c>
      <c r="J62" s="308">
        <f t="shared" si="0"/>
        <v>9000</v>
      </c>
      <c r="K62" s="156"/>
      <c r="L62" s="176" t="s">
        <v>1219</v>
      </c>
    </row>
    <row r="63" spans="1:12">
      <c r="A63" s="178"/>
      <c r="B63" s="442" t="s">
        <v>144</v>
      </c>
      <c r="C63" s="443"/>
      <c r="D63" s="443"/>
      <c r="E63" s="444"/>
      <c r="F63" s="151">
        <v>800</v>
      </c>
      <c r="G63" s="151"/>
      <c r="H63" s="161">
        <v>800</v>
      </c>
      <c r="I63" s="151">
        <v>800</v>
      </c>
      <c r="J63" s="151">
        <f t="shared" si="0"/>
        <v>0</v>
      </c>
      <c r="K63" s="156"/>
      <c r="L63" s="176"/>
    </row>
    <row r="64" spans="1:12">
      <c r="A64" s="178"/>
      <c r="B64" s="442" t="s">
        <v>145</v>
      </c>
      <c r="C64" s="443"/>
      <c r="D64" s="443"/>
      <c r="E64" s="444"/>
      <c r="F64" s="151"/>
      <c r="G64" s="151"/>
      <c r="H64" s="161"/>
      <c r="I64" s="151"/>
      <c r="J64" s="151">
        <f t="shared" si="0"/>
        <v>0</v>
      </c>
      <c r="K64" s="156"/>
      <c r="L64" s="176"/>
    </row>
    <row r="65" spans="1:12">
      <c r="A65" s="178"/>
      <c r="B65" s="442" t="s">
        <v>146</v>
      </c>
      <c r="C65" s="443"/>
      <c r="D65" s="443"/>
      <c r="E65" s="444"/>
      <c r="F65" s="151"/>
      <c r="G65" s="151"/>
      <c r="H65" s="161"/>
      <c r="I65" s="151"/>
      <c r="J65" s="151">
        <f t="shared" si="0"/>
        <v>0</v>
      </c>
      <c r="K65" s="156"/>
      <c r="L65" s="176"/>
    </row>
    <row r="66" spans="1:12">
      <c r="A66" s="179"/>
      <c r="B66" s="442" t="s">
        <v>147</v>
      </c>
      <c r="C66" s="443"/>
      <c r="D66" s="443"/>
      <c r="E66" s="444"/>
      <c r="F66" s="151">
        <v>600</v>
      </c>
      <c r="G66" s="151"/>
      <c r="H66" s="161">
        <v>600</v>
      </c>
      <c r="I66" s="151">
        <v>600</v>
      </c>
      <c r="J66" s="151">
        <f t="shared" si="0"/>
        <v>0</v>
      </c>
      <c r="K66" s="156"/>
      <c r="L66" s="176"/>
    </row>
    <row r="67" spans="1:12">
      <c r="A67" s="178"/>
      <c r="B67" s="442" t="s">
        <v>148</v>
      </c>
      <c r="C67" s="443"/>
      <c r="D67" s="443"/>
      <c r="E67" s="444"/>
      <c r="F67" s="151"/>
      <c r="G67" s="151"/>
      <c r="H67" s="161"/>
      <c r="I67" s="151"/>
      <c r="J67" s="151">
        <f t="shared" si="0"/>
        <v>0</v>
      </c>
      <c r="K67" s="156"/>
      <c r="L67" s="176"/>
    </row>
    <row r="68" spans="1:12">
      <c r="A68" s="178"/>
      <c r="B68" s="442" t="s">
        <v>149</v>
      </c>
      <c r="C68" s="443"/>
      <c r="D68" s="443"/>
      <c r="E68" s="444"/>
      <c r="F68" s="151"/>
      <c r="G68" s="151"/>
      <c r="H68" s="161"/>
      <c r="I68" s="151"/>
      <c r="J68" s="151">
        <f t="shared" si="0"/>
        <v>0</v>
      </c>
      <c r="K68" s="156"/>
      <c r="L68" s="176"/>
    </row>
    <row r="69" spans="1:12">
      <c r="A69" s="178"/>
      <c r="B69" s="442" t="s">
        <v>150</v>
      </c>
      <c r="C69" s="443"/>
      <c r="D69" s="443"/>
      <c r="E69" s="444"/>
      <c r="F69" s="151">
        <v>30</v>
      </c>
      <c r="G69" s="151"/>
      <c r="H69" s="161">
        <v>30</v>
      </c>
      <c r="I69" s="151">
        <v>30</v>
      </c>
      <c r="J69" s="151">
        <f t="shared" si="0"/>
        <v>0</v>
      </c>
      <c r="K69" s="156"/>
      <c r="L69" s="176"/>
    </row>
    <row r="70" spans="1:12">
      <c r="A70" s="178"/>
      <c r="B70" s="336" t="s">
        <v>482</v>
      </c>
      <c r="C70" s="327"/>
      <c r="D70" s="327"/>
      <c r="E70" s="328"/>
      <c r="F70" s="151"/>
      <c r="G70" s="151"/>
      <c r="H70" s="161"/>
      <c r="I70" s="151"/>
      <c r="J70" s="151">
        <f t="shared" si="0"/>
        <v>0</v>
      </c>
      <c r="K70" s="156"/>
      <c r="L70" s="176"/>
    </row>
    <row r="71" spans="1:12">
      <c r="A71" s="179"/>
      <c r="B71" s="442" t="s">
        <v>151</v>
      </c>
      <c r="C71" s="443"/>
      <c r="D71" s="443"/>
      <c r="E71" s="444"/>
      <c r="F71" s="151">
        <v>3300</v>
      </c>
      <c r="G71" s="151"/>
      <c r="H71" s="161">
        <v>3300</v>
      </c>
      <c r="I71" s="151">
        <v>1500</v>
      </c>
      <c r="J71" s="310">
        <f t="shared" si="0"/>
        <v>1800</v>
      </c>
      <c r="K71" s="156" t="s">
        <v>1014</v>
      </c>
      <c r="L71" s="176"/>
    </row>
    <row r="72" spans="1:12">
      <c r="A72" s="178"/>
      <c r="B72" s="442" t="s">
        <v>152</v>
      </c>
      <c r="C72" s="443"/>
      <c r="D72" s="443"/>
      <c r="E72" s="444"/>
      <c r="F72" s="151"/>
      <c r="G72" s="151"/>
      <c r="H72" s="161"/>
      <c r="I72" s="151"/>
      <c r="J72" s="310">
        <f t="shared" si="0"/>
        <v>0</v>
      </c>
      <c r="K72" s="156"/>
      <c r="L72" s="176"/>
    </row>
    <row r="73" spans="1:12">
      <c r="A73" s="178"/>
      <c r="B73" s="442" t="s">
        <v>153</v>
      </c>
      <c r="C73" s="443"/>
      <c r="D73" s="443"/>
      <c r="E73" s="444"/>
      <c r="F73" s="151">
        <v>2600</v>
      </c>
      <c r="G73" s="151"/>
      <c r="H73" s="161">
        <v>2600</v>
      </c>
      <c r="I73" s="151">
        <v>1300</v>
      </c>
      <c r="J73" s="310">
        <f t="shared" si="0"/>
        <v>1300</v>
      </c>
      <c r="K73" s="156" t="s">
        <v>1014</v>
      </c>
      <c r="L73" s="176"/>
    </row>
    <row r="74" spans="1:12">
      <c r="A74" s="178"/>
      <c r="B74" s="442" t="s">
        <v>843</v>
      </c>
      <c r="C74" s="443"/>
      <c r="D74" s="443"/>
      <c r="E74" s="444"/>
      <c r="F74" s="151">
        <v>300</v>
      </c>
      <c r="G74" s="151"/>
      <c r="H74" s="161">
        <v>300</v>
      </c>
      <c r="I74" s="151">
        <v>300</v>
      </c>
      <c r="J74" s="151">
        <f t="shared" si="0"/>
        <v>0</v>
      </c>
      <c r="K74" s="156"/>
      <c r="L74" s="176"/>
    </row>
    <row r="75" spans="1:12">
      <c r="A75" s="178"/>
      <c r="B75" s="442" t="s">
        <v>154</v>
      </c>
      <c r="C75" s="443"/>
      <c r="D75" s="443"/>
      <c r="E75" s="444"/>
      <c r="F75" s="151"/>
      <c r="G75" s="151"/>
      <c r="H75" s="161"/>
      <c r="I75" s="151"/>
      <c r="J75" s="151">
        <f t="shared" si="0"/>
        <v>0</v>
      </c>
      <c r="K75" s="156"/>
      <c r="L75" s="176"/>
    </row>
    <row r="76" spans="1:12">
      <c r="A76" s="178"/>
      <c r="B76" s="336" t="s">
        <v>955</v>
      </c>
      <c r="C76" s="327"/>
      <c r="D76" s="327"/>
      <c r="E76" s="328"/>
      <c r="F76" s="151"/>
      <c r="G76" s="151"/>
      <c r="H76" s="161"/>
      <c r="I76" s="151"/>
      <c r="J76" s="151">
        <f t="shared" si="0"/>
        <v>0</v>
      </c>
      <c r="K76" s="156"/>
      <c r="L76" s="176"/>
    </row>
    <row r="77" spans="1:12">
      <c r="A77" s="178"/>
      <c r="B77" s="336" t="s">
        <v>483</v>
      </c>
      <c r="C77" s="327"/>
      <c r="D77" s="327"/>
      <c r="E77" s="328"/>
      <c r="F77" s="151"/>
      <c r="G77" s="151"/>
      <c r="H77" s="161"/>
      <c r="I77" s="151"/>
      <c r="J77" s="151">
        <f t="shared" si="0"/>
        <v>0</v>
      </c>
      <c r="K77" s="156"/>
      <c r="L77" s="176"/>
    </row>
    <row r="78" spans="1:12">
      <c r="A78" s="178"/>
      <c r="B78" s="336" t="s">
        <v>844</v>
      </c>
      <c r="C78" s="327"/>
      <c r="D78" s="327"/>
      <c r="E78" s="328"/>
      <c r="F78" s="151"/>
      <c r="G78" s="151"/>
      <c r="H78" s="161"/>
      <c r="I78" s="151"/>
      <c r="J78" s="151">
        <f t="shared" si="0"/>
        <v>0</v>
      </c>
      <c r="K78" s="156"/>
      <c r="L78" s="176"/>
    </row>
    <row r="79" spans="1:12">
      <c r="A79" s="178"/>
      <c r="B79" s="336" t="s">
        <v>845</v>
      </c>
      <c r="C79" s="327"/>
      <c r="D79" s="327"/>
      <c r="E79" s="328"/>
      <c r="F79" s="151"/>
      <c r="G79" s="151"/>
      <c r="H79" s="161"/>
      <c r="I79" s="161"/>
      <c r="J79" s="151">
        <f t="shared" ref="J79:J142" si="1">(H79-I79)</f>
        <v>0</v>
      </c>
      <c r="K79" s="156"/>
      <c r="L79" s="176"/>
    </row>
    <row r="80" spans="1:12">
      <c r="A80" s="178"/>
      <c r="B80" s="336" t="s">
        <v>846</v>
      </c>
      <c r="C80" s="327"/>
      <c r="D80" s="327"/>
      <c r="E80" s="328"/>
      <c r="F80" s="151"/>
      <c r="G80" s="151"/>
      <c r="H80" s="161"/>
      <c r="I80" s="151"/>
      <c r="J80" s="151">
        <f t="shared" si="1"/>
        <v>0</v>
      </c>
      <c r="K80" s="156"/>
      <c r="L80" s="176"/>
    </row>
    <row r="81" spans="1:12">
      <c r="A81" s="178"/>
      <c r="B81" s="336" t="s">
        <v>847</v>
      </c>
      <c r="C81" s="327"/>
      <c r="D81" s="327"/>
      <c r="E81" s="328"/>
      <c r="F81" s="151"/>
      <c r="G81" s="151"/>
      <c r="H81" s="161"/>
      <c r="I81" s="151"/>
      <c r="J81" s="151">
        <f t="shared" si="1"/>
        <v>0</v>
      </c>
      <c r="K81" s="156"/>
      <c r="L81" s="176"/>
    </row>
    <row r="82" spans="1:12">
      <c r="A82" s="178"/>
      <c r="B82" s="336" t="s">
        <v>848</v>
      </c>
      <c r="C82" s="327"/>
      <c r="D82" s="327"/>
      <c r="E82" s="328"/>
      <c r="F82" s="151"/>
      <c r="G82" s="151"/>
      <c r="H82" s="161"/>
      <c r="I82" s="151"/>
      <c r="J82" s="151">
        <f t="shared" si="1"/>
        <v>0</v>
      </c>
      <c r="K82" s="156"/>
      <c r="L82" s="176"/>
    </row>
    <row r="83" spans="1:12">
      <c r="A83" s="178"/>
      <c r="B83" s="336" t="s">
        <v>811</v>
      </c>
      <c r="C83" s="327"/>
      <c r="D83" s="327"/>
      <c r="E83" s="328"/>
      <c r="F83" s="151">
        <v>300</v>
      </c>
      <c r="G83" s="151"/>
      <c r="H83" s="161">
        <v>300</v>
      </c>
      <c r="I83" s="151">
        <v>300</v>
      </c>
      <c r="J83" s="151">
        <f t="shared" si="1"/>
        <v>0</v>
      </c>
      <c r="K83" s="156"/>
      <c r="L83" s="176"/>
    </row>
    <row r="84" spans="1:12">
      <c r="A84" s="178"/>
      <c r="B84" s="345" t="s">
        <v>1046</v>
      </c>
      <c r="C84" s="327"/>
      <c r="D84" s="327"/>
      <c r="E84" s="328"/>
      <c r="F84" s="151"/>
      <c r="G84" s="151"/>
      <c r="H84" s="161"/>
      <c r="I84" s="151"/>
      <c r="J84" s="151">
        <f t="shared" si="1"/>
        <v>0</v>
      </c>
      <c r="K84" s="156"/>
      <c r="L84" s="176"/>
    </row>
    <row r="85" spans="1:12">
      <c r="A85" s="178"/>
      <c r="B85" s="345" t="s">
        <v>1047</v>
      </c>
      <c r="C85" s="327"/>
      <c r="D85" s="327"/>
      <c r="E85" s="328"/>
      <c r="F85" s="151"/>
      <c r="G85" s="151"/>
      <c r="H85" s="161"/>
      <c r="I85" s="151"/>
      <c r="J85" s="151">
        <f t="shared" si="1"/>
        <v>0</v>
      </c>
      <c r="K85" s="156"/>
      <c r="L85" s="176"/>
    </row>
    <row r="86" spans="1:12">
      <c r="A86" s="178"/>
      <c r="B86" s="345" t="s">
        <v>1048</v>
      </c>
      <c r="C86" s="327"/>
      <c r="D86" s="327"/>
      <c r="E86" s="328"/>
      <c r="F86" s="151"/>
      <c r="G86" s="151"/>
      <c r="H86" s="161"/>
      <c r="I86" s="151"/>
      <c r="J86" s="151">
        <f t="shared" si="1"/>
        <v>0</v>
      </c>
      <c r="K86" s="156"/>
      <c r="L86" s="176"/>
    </row>
    <row r="87" spans="1:12">
      <c r="A87" s="178"/>
      <c r="B87" s="345" t="s">
        <v>1049</v>
      </c>
      <c r="C87" s="327"/>
      <c r="D87" s="327"/>
      <c r="E87" s="328"/>
      <c r="F87" s="151"/>
      <c r="G87" s="151"/>
      <c r="H87" s="161"/>
      <c r="I87" s="151"/>
      <c r="J87" s="151">
        <f t="shared" si="1"/>
        <v>0</v>
      </c>
      <c r="K87" s="156"/>
      <c r="L87" s="176"/>
    </row>
    <row r="88" spans="1:12">
      <c r="A88" s="178"/>
      <c r="B88" s="345" t="s">
        <v>1050</v>
      </c>
      <c r="C88" s="327"/>
      <c r="D88" s="327"/>
      <c r="E88" s="328"/>
      <c r="F88" s="151"/>
      <c r="G88" s="151"/>
      <c r="H88" s="161"/>
      <c r="I88" s="151"/>
      <c r="J88" s="151">
        <f t="shared" si="1"/>
        <v>0</v>
      </c>
      <c r="K88" s="363"/>
      <c r="L88" s="176"/>
    </row>
    <row r="89" spans="1:12">
      <c r="A89" s="178"/>
      <c r="B89" s="345" t="s">
        <v>1051</v>
      </c>
      <c r="C89" s="327"/>
      <c r="D89" s="327"/>
      <c r="E89" s="328"/>
      <c r="F89" s="151"/>
      <c r="G89" s="151"/>
      <c r="H89" s="161"/>
      <c r="I89" s="151"/>
      <c r="J89" s="151">
        <f t="shared" si="1"/>
        <v>0</v>
      </c>
      <c r="K89" s="156"/>
      <c r="L89" s="176"/>
    </row>
    <row r="90" spans="1:12">
      <c r="A90" s="178"/>
      <c r="B90" s="345" t="s">
        <v>1052</v>
      </c>
      <c r="C90" s="327"/>
      <c r="D90" s="327"/>
      <c r="E90" s="328"/>
      <c r="F90" s="151"/>
      <c r="G90" s="151"/>
      <c r="H90" s="161"/>
      <c r="I90" s="151"/>
      <c r="J90" s="151">
        <f t="shared" si="1"/>
        <v>0</v>
      </c>
      <c r="K90" s="156"/>
      <c r="L90" s="176"/>
    </row>
    <row r="91" spans="1:12">
      <c r="A91" s="178"/>
      <c r="B91" s="345" t="s">
        <v>1053</v>
      </c>
      <c r="C91" s="327"/>
      <c r="D91" s="327"/>
      <c r="E91" s="328"/>
      <c r="F91" s="151"/>
      <c r="G91" s="151"/>
      <c r="H91" s="161"/>
      <c r="I91" s="151"/>
      <c r="J91" s="151">
        <f t="shared" si="1"/>
        <v>0</v>
      </c>
      <c r="K91" s="156"/>
      <c r="L91" s="176"/>
    </row>
    <row r="92" spans="1:12">
      <c r="A92" s="178"/>
      <c r="B92" s="458" t="s">
        <v>1135</v>
      </c>
      <c r="C92" s="443"/>
      <c r="D92" s="443"/>
      <c r="E92" s="444"/>
      <c r="F92" s="151"/>
      <c r="G92" s="151"/>
      <c r="H92" s="161"/>
      <c r="I92" s="151"/>
      <c r="J92" s="151">
        <f t="shared" si="1"/>
        <v>0</v>
      </c>
      <c r="K92" s="156"/>
      <c r="L92" s="176"/>
    </row>
    <row r="93" spans="1:12">
      <c r="A93" s="178"/>
      <c r="B93" s="458" t="s">
        <v>1136</v>
      </c>
      <c r="C93" s="443"/>
      <c r="D93" s="443"/>
      <c r="E93" s="444"/>
      <c r="F93" s="151"/>
      <c r="G93" s="151"/>
      <c r="H93" s="161"/>
      <c r="I93" s="151"/>
      <c r="J93" s="151">
        <f t="shared" si="1"/>
        <v>0</v>
      </c>
      <c r="K93" s="156"/>
      <c r="L93" s="176"/>
    </row>
    <row r="94" spans="1:12">
      <c r="A94" s="178"/>
      <c r="B94" s="459"/>
      <c r="C94" s="460"/>
      <c r="D94" s="460"/>
      <c r="E94" s="461"/>
      <c r="F94" s="151"/>
      <c r="G94" s="151"/>
      <c r="H94" s="161"/>
      <c r="I94" s="151"/>
      <c r="J94" s="151">
        <f t="shared" si="1"/>
        <v>0</v>
      </c>
      <c r="K94" s="156"/>
      <c r="L94" s="176"/>
    </row>
    <row r="95" spans="1:12">
      <c r="A95" s="177" t="s">
        <v>181</v>
      </c>
      <c r="B95" s="442" t="s">
        <v>182</v>
      </c>
      <c r="C95" s="443"/>
      <c r="D95" s="443"/>
      <c r="E95" s="444"/>
      <c r="F95" s="151">
        <v>7500</v>
      </c>
      <c r="G95" s="151"/>
      <c r="H95" s="161">
        <v>7500</v>
      </c>
      <c r="I95" s="151">
        <v>3800</v>
      </c>
      <c r="J95" s="308">
        <f t="shared" si="1"/>
        <v>3700</v>
      </c>
      <c r="K95" s="156"/>
      <c r="L95" s="176" t="s">
        <v>1118</v>
      </c>
    </row>
    <row r="96" spans="1:12">
      <c r="A96" s="178"/>
      <c r="B96" s="442" t="s">
        <v>183</v>
      </c>
      <c r="C96" s="443"/>
      <c r="D96" s="443"/>
      <c r="E96" s="444"/>
      <c r="F96" s="151">
        <v>400</v>
      </c>
      <c r="G96" s="151"/>
      <c r="H96" s="161">
        <v>400</v>
      </c>
      <c r="I96" s="151">
        <v>400</v>
      </c>
      <c r="J96" s="308">
        <f t="shared" si="1"/>
        <v>0</v>
      </c>
      <c r="K96" s="156"/>
      <c r="L96" s="398" t="s">
        <v>1319</v>
      </c>
    </row>
    <row r="97" spans="1:12">
      <c r="A97" s="178"/>
      <c r="B97" s="442" t="s">
        <v>184</v>
      </c>
      <c r="C97" s="443"/>
      <c r="D97" s="443"/>
      <c r="E97" s="444"/>
      <c r="F97" s="151">
        <v>1300</v>
      </c>
      <c r="G97" s="151"/>
      <c r="H97" s="161">
        <v>1300</v>
      </c>
      <c r="I97" s="151">
        <v>840</v>
      </c>
      <c r="J97" s="308">
        <f t="shared" si="1"/>
        <v>460</v>
      </c>
      <c r="K97" s="156"/>
      <c r="L97" s="176" t="s">
        <v>1118</v>
      </c>
    </row>
    <row r="98" spans="1:12">
      <c r="A98" s="178"/>
      <c r="B98" s="442" t="s">
        <v>185</v>
      </c>
      <c r="C98" s="443"/>
      <c r="D98" s="443"/>
      <c r="E98" s="444"/>
      <c r="F98" s="151"/>
      <c r="G98" s="151"/>
      <c r="H98" s="161"/>
      <c r="I98" s="151"/>
      <c r="J98" s="308">
        <f t="shared" si="1"/>
        <v>0</v>
      </c>
      <c r="K98" s="156"/>
      <c r="L98" s="176"/>
    </row>
    <row r="99" spans="1:12">
      <c r="A99" s="178"/>
      <c r="B99" s="442" t="s">
        <v>186</v>
      </c>
      <c r="C99" s="443"/>
      <c r="D99" s="443"/>
      <c r="E99" s="444"/>
      <c r="F99" s="151"/>
      <c r="G99" s="151"/>
      <c r="H99" s="161"/>
      <c r="I99" s="151"/>
      <c r="J99" s="308">
        <f t="shared" si="1"/>
        <v>0</v>
      </c>
      <c r="K99" s="156"/>
      <c r="L99" s="176"/>
    </row>
    <row r="100" spans="1:12">
      <c r="A100" s="178"/>
      <c r="B100" s="442" t="s">
        <v>187</v>
      </c>
      <c r="C100" s="443"/>
      <c r="D100" s="443"/>
      <c r="E100" s="444"/>
      <c r="F100" s="151">
        <v>16000</v>
      </c>
      <c r="G100" s="151"/>
      <c r="H100" s="161">
        <v>16000</v>
      </c>
      <c r="I100" s="151">
        <v>16000</v>
      </c>
      <c r="J100" s="308">
        <f t="shared" si="1"/>
        <v>0</v>
      </c>
      <c r="K100" s="156"/>
      <c r="L100" s="176"/>
    </row>
    <row r="101" spans="1:12">
      <c r="A101" s="178"/>
      <c r="B101" s="442" t="s">
        <v>188</v>
      </c>
      <c r="C101" s="443"/>
      <c r="D101" s="443"/>
      <c r="E101" s="444"/>
      <c r="F101" s="151"/>
      <c r="G101" s="151"/>
      <c r="H101" s="161"/>
      <c r="I101" s="151"/>
      <c r="J101" s="308">
        <f t="shared" si="1"/>
        <v>0</v>
      </c>
      <c r="K101" s="156"/>
      <c r="L101" s="176"/>
    </row>
    <row r="102" spans="1:12">
      <c r="A102" s="178"/>
      <c r="B102" s="442" t="s">
        <v>189</v>
      </c>
      <c r="C102" s="443"/>
      <c r="D102" s="443"/>
      <c r="E102" s="444"/>
      <c r="F102" s="151">
        <v>14000</v>
      </c>
      <c r="G102" s="151"/>
      <c r="H102" s="161">
        <v>14000</v>
      </c>
      <c r="I102" s="151">
        <v>14000</v>
      </c>
      <c r="J102" s="308">
        <f t="shared" si="1"/>
        <v>0</v>
      </c>
      <c r="K102" s="156"/>
      <c r="L102" s="176"/>
    </row>
    <row r="103" spans="1:12">
      <c r="A103" s="178"/>
      <c r="B103" s="442" t="s">
        <v>190</v>
      </c>
      <c r="C103" s="443"/>
      <c r="D103" s="443"/>
      <c r="E103" s="444"/>
      <c r="F103" s="151"/>
      <c r="G103" s="151"/>
      <c r="H103" s="161"/>
      <c r="I103" s="151"/>
      <c r="J103" s="397">
        <f t="shared" si="1"/>
        <v>0</v>
      </c>
      <c r="K103" s="156"/>
      <c r="L103" s="176"/>
    </row>
    <row r="104" spans="1:12">
      <c r="A104" s="178"/>
      <c r="B104" s="442" t="s">
        <v>191</v>
      </c>
      <c r="C104" s="443"/>
      <c r="D104" s="443"/>
      <c r="E104" s="444"/>
      <c r="F104" s="151">
        <v>700</v>
      </c>
      <c r="G104" s="151"/>
      <c r="H104" s="161">
        <v>700</v>
      </c>
      <c r="I104" s="151">
        <v>700</v>
      </c>
      <c r="J104" s="151">
        <f t="shared" si="1"/>
        <v>0</v>
      </c>
      <c r="K104" s="156"/>
      <c r="L104" s="176"/>
    </row>
    <row r="105" spans="1:12">
      <c r="A105" s="178"/>
      <c r="B105" s="442" t="s">
        <v>192</v>
      </c>
      <c r="C105" s="443"/>
      <c r="D105" s="443"/>
      <c r="E105" s="444"/>
      <c r="F105" s="151"/>
      <c r="G105" s="151"/>
      <c r="H105" s="161"/>
      <c r="I105" s="151"/>
      <c r="J105" s="151">
        <f t="shared" si="1"/>
        <v>0</v>
      </c>
      <c r="K105" s="156"/>
      <c r="L105" s="176"/>
    </row>
    <row r="106" spans="1:12">
      <c r="A106" s="178"/>
      <c r="B106" s="458" t="s">
        <v>1234</v>
      </c>
      <c r="C106" s="443"/>
      <c r="D106" s="443"/>
      <c r="E106" s="444"/>
      <c r="F106" s="151"/>
      <c r="G106" s="151"/>
      <c r="H106" s="161"/>
      <c r="I106" s="151"/>
      <c r="J106" s="151">
        <f t="shared" si="1"/>
        <v>0</v>
      </c>
      <c r="K106" s="156"/>
      <c r="L106" s="176"/>
    </row>
    <row r="107" spans="1:12">
      <c r="A107" s="178"/>
      <c r="B107" s="458" t="s">
        <v>1181</v>
      </c>
      <c r="C107" s="443"/>
      <c r="D107" s="443"/>
      <c r="E107" s="444"/>
      <c r="F107" s="151"/>
      <c r="G107" s="151"/>
      <c r="H107" s="161"/>
      <c r="I107" s="151"/>
      <c r="J107" s="151">
        <f t="shared" si="1"/>
        <v>0</v>
      </c>
      <c r="K107" s="156"/>
      <c r="L107" s="176"/>
    </row>
    <row r="108" spans="1:12">
      <c r="A108" s="178"/>
      <c r="B108" s="458" t="s">
        <v>1235</v>
      </c>
      <c r="C108" s="443"/>
      <c r="D108" s="443"/>
      <c r="E108" s="444"/>
      <c r="F108" s="151"/>
      <c r="G108" s="151"/>
      <c r="H108" s="161"/>
      <c r="I108" s="151"/>
      <c r="J108" s="151">
        <f t="shared" si="1"/>
        <v>0</v>
      </c>
      <c r="K108" s="156"/>
      <c r="L108" s="176"/>
    </row>
    <row r="109" spans="1:12">
      <c r="A109" s="178"/>
      <c r="B109" s="442" t="s">
        <v>196</v>
      </c>
      <c r="C109" s="443"/>
      <c r="D109" s="443"/>
      <c r="E109" s="444"/>
      <c r="F109" s="151"/>
      <c r="G109" s="151"/>
      <c r="H109" s="161"/>
      <c r="I109" s="151"/>
      <c r="J109" s="151">
        <f t="shared" si="1"/>
        <v>0</v>
      </c>
      <c r="K109" s="156"/>
      <c r="L109" s="176"/>
    </row>
    <row r="110" spans="1:12">
      <c r="A110" s="178"/>
      <c r="B110" s="442" t="s">
        <v>197</v>
      </c>
      <c r="C110" s="443"/>
      <c r="D110" s="443"/>
      <c r="E110" s="444"/>
      <c r="F110" s="151"/>
      <c r="G110" s="151"/>
      <c r="H110" s="161"/>
      <c r="I110" s="151"/>
      <c r="J110" s="151">
        <f t="shared" si="1"/>
        <v>0</v>
      </c>
      <c r="K110" s="156"/>
      <c r="L110" s="176"/>
    </row>
    <row r="111" spans="1:12">
      <c r="A111" s="178"/>
      <c r="B111" s="442" t="s">
        <v>198</v>
      </c>
      <c r="C111" s="443"/>
      <c r="D111" s="443"/>
      <c r="E111" s="444"/>
      <c r="F111" s="151">
        <v>4100</v>
      </c>
      <c r="G111" s="151"/>
      <c r="H111" s="161">
        <v>4100</v>
      </c>
      <c r="I111" s="151">
        <v>4100</v>
      </c>
      <c r="J111" s="151">
        <f t="shared" si="1"/>
        <v>0</v>
      </c>
      <c r="K111" s="156"/>
      <c r="L111" s="176"/>
    </row>
    <row r="112" spans="1:12">
      <c r="A112" s="178"/>
      <c r="B112" s="442" t="s">
        <v>199</v>
      </c>
      <c r="C112" s="443"/>
      <c r="D112" s="443"/>
      <c r="E112" s="444"/>
      <c r="F112" s="151">
        <v>2000</v>
      </c>
      <c r="G112" s="151"/>
      <c r="H112" s="161">
        <v>2000</v>
      </c>
      <c r="I112" s="151">
        <v>2000</v>
      </c>
      <c r="J112" s="151">
        <f t="shared" si="1"/>
        <v>0</v>
      </c>
      <c r="K112" s="156"/>
      <c r="L112" s="176"/>
    </row>
    <row r="113" spans="1:12">
      <c r="A113" s="178"/>
      <c r="B113" s="442" t="s">
        <v>200</v>
      </c>
      <c r="C113" s="443"/>
      <c r="D113" s="443"/>
      <c r="E113" s="444"/>
      <c r="F113" s="151">
        <v>1000</v>
      </c>
      <c r="G113" s="151"/>
      <c r="H113" s="161">
        <v>1000</v>
      </c>
      <c r="I113" s="151">
        <v>500</v>
      </c>
      <c r="J113" s="308">
        <f t="shared" si="1"/>
        <v>500</v>
      </c>
      <c r="K113" s="156"/>
      <c r="L113" s="176" t="s">
        <v>1118</v>
      </c>
    </row>
    <row r="114" spans="1:12">
      <c r="A114" s="178"/>
      <c r="B114" s="442" t="s">
        <v>201</v>
      </c>
      <c r="C114" s="443"/>
      <c r="D114" s="443"/>
      <c r="E114" s="444"/>
      <c r="F114" s="151">
        <v>2300</v>
      </c>
      <c r="G114" s="151"/>
      <c r="H114" s="161">
        <v>2300</v>
      </c>
      <c r="I114" s="151"/>
      <c r="J114" s="308">
        <f t="shared" si="1"/>
        <v>2300</v>
      </c>
      <c r="K114" s="156"/>
      <c r="L114" s="176" t="s">
        <v>1118</v>
      </c>
    </row>
    <row r="115" spans="1:12">
      <c r="A115" s="178"/>
      <c r="B115" s="442" t="s">
        <v>202</v>
      </c>
      <c r="C115" s="443"/>
      <c r="D115" s="443"/>
      <c r="E115" s="444"/>
      <c r="F115" s="151">
        <v>13000</v>
      </c>
      <c r="G115" s="151"/>
      <c r="H115" s="161">
        <v>13000</v>
      </c>
      <c r="I115" s="151">
        <v>13000</v>
      </c>
      <c r="J115" s="308">
        <f t="shared" si="1"/>
        <v>0</v>
      </c>
      <c r="K115" s="156"/>
      <c r="L115" s="176"/>
    </row>
    <row r="116" spans="1:12">
      <c r="A116" s="178"/>
      <c r="B116" s="442" t="s">
        <v>203</v>
      </c>
      <c r="C116" s="443"/>
      <c r="D116" s="443"/>
      <c r="E116" s="444"/>
      <c r="F116" s="151"/>
      <c r="G116" s="151"/>
      <c r="H116" s="161"/>
      <c r="I116" s="151"/>
      <c r="J116" s="308">
        <f t="shared" si="1"/>
        <v>0</v>
      </c>
      <c r="K116" s="156"/>
      <c r="L116" s="176"/>
    </row>
    <row r="117" spans="1:12">
      <c r="A117" s="178"/>
      <c r="B117" s="442" t="s">
        <v>204</v>
      </c>
      <c r="C117" s="443"/>
      <c r="D117" s="443"/>
      <c r="E117" s="444"/>
      <c r="F117" s="151"/>
      <c r="G117" s="151"/>
      <c r="H117" s="161"/>
      <c r="I117" s="151"/>
      <c r="J117" s="308">
        <f t="shared" si="1"/>
        <v>0</v>
      </c>
      <c r="K117" s="156"/>
      <c r="L117" s="176"/>
    </row>
    <row r="118" spans="1:12">
      <c r="A118" s="178"/>
      <c r="B118" s="442" t="s">
        <v>205</v>
      </c>
      <c r="C118" s="443"/>
      <c r="D118" s="443"/>
      <c r="E118" s="444"/>
      <c r="F118" s="151">
        <v>65000</v>
      </c>
      <c r="G118" s="151"/>
      <c r="H118" s="161">
        <v>65000</v>
      </c>
      <c r="I118" s="151">
        <v>55500</v>
      </c>
      <c r="J118" s="308">
        <f t="shared" si="1"/>
        <v>9500</v>
      </c>
      <c r="K118" s="156"/>
      <c r="L118" s="176" t="s">
        <v>1118</v>
      </c>
    </row>
    <row r="119" spans="1:12">
      <c r="A119" s="178"/>
      <c r="B119" s="442" t="s">
        <v>206</v>
      </c>
      <c r="C119" s="443"/>
      <c r="D119" s="443"/>
      <c r="E119" s="444"/>
      <c r="F119" s="151">
        <v>3000</v>
      </c>
      <c r="G119" s="151"/>
      <c r="H119" s="161">
        <v>3000</v>
      </c>
      <c r="I119" s="151">
        <v>3000</v>
      </c>
      <c r="J119" s="308">
        <f t="shared" si="1"/>
        <v>0</v>
      </c>
      <c r="K119" s="156"/>
      <c r="L119" s="176"/>
    </row>
    <row r="120" spans="1:12">
      <c r="A120" s="178"/>
      <c r="B120" s="442" t="s">
        <v>207</v>
      </c>
      <c r="C120" s="443"/>
      <c r="D120" s="443"/>
      <c r="E120" s="444"/>
      <c r="F120" s="151"/>
      <c r="G120" s="151"/>
      <c r="H120" s="161"/>
      <c r="I120" s="151"/>
      <c r="J120" s="308">
        <f t="shared" si="1"/>
        <v>0</v>
      </c>
      <c r="K120" s="156"/>
      <c r="L120" s="176"/>
    </row>
    <row r="121" spans="1:12">
      <c r="A121" s="178"/>
      <c r="B121" s="442" t="s">
        <v>208</v>
      </c>
      <c r="C121" s="443"/>
      <c r="D121" s="443"/>
      <c r="E121" s="444"/>
      <c r="F121" s="151"/>
      <c r="G121" s="151"/>
      <c r="H121" s="161"/>
      <c r="I121" s="151"/>
      <c r="J121" s="308">
        <f t="shared" si="1"/>
        <v>0</v>
      </c>
      <c r="K121" s="156"/>
      <c r="L121" s="176"/>
    </row>
    <row r="122" spans="1:12">
      <c r="A122" s="178"/>
      <c r="B122" s="442" t="s">
        <v>209</v>
      </c>
      <c r="C122" s="443"/>
      <c r="D122" s="443"/>
      <c r="E122" s="444"/>
      <c r="F122" s="151"/>
      <c r="G122" s="151"/>
      <c r="H122" s="161"/>
      <c r="I122" s="151"/>
      <c r="J122" s="308">
        <f t="shared" si="1"/>
        <v>0</v>
      </c>
      <c r="K122" s="156"/>
      <c r="L122" s="176"/>
    </row>
    <row r="123" spans="1:12">
      <c r="A123" s="178"/>
      <c r="B123" s="442" t="s">
        <v>210</v>
      </c>
      <c r="C123" s="443"/>
      <c r="D123" s="443"/>
      <c r="E123" s="444"/>
      <c r="F123" s="151">
        <v>4500</v>
      </c>
      <c r="G123" s="151"/>
      <c r="H123" s="161">
        <v>4500</v>
      </c>
      <c r="I123" s="151"/>
      <c r="J123" s="308">
        <f t="shared" si="1"/>
        <v>4500</v>
      </c>
      <c r="K123" s="156"/>
      <c r="L123" s="176" t="s">
        <v>1118</v>
      </c>
    </row>
    <row r="124" spans="1:12">
      <c r="A124" s="178"/>
      <c r="B124" s="442" t="s">
        <v>211</v>
      </c>
      <c r="C124" s="443"/>
      <c r="D124" s="443"/>
      <c r="E124" s="444"/>
      <c r="F124" s="151">
        <v>6500</v>
      </c>
      <c r="G124" s="151"/>
      <c r="H124" s="161">
        <v>6500</v>
      </c>
      <c r="I124" s="151">
        <v>6500</v>
      </c>
      <c r="J124" s="308">
        <f t="shared" si="1"/>
        <v>0</v>
      </c>
      <c r="K124" s="156"/>
      <c r="L124" s="176"/>
    </row>
    <row r="125" spans="1:12">
      <c r="A125" s="178"/>
      <c r="B125" s="458" t="s">
        <v>1086</v>
      </c>
      <c r="C125" s="443"/>
      <c r="D125" s="443"/>
      <c r="E125" s="444"/>
      <c r="F125" s="151"/>
      <c r="G125" s="151"/>
      <c r="H125" s="161"/>
      <c r="I125" s="151"/>
      <c r="J125" s="151">
        <f t="shared" si="1"/>
        <v>0</v>
      </c>
      <c r="K125" s="156"/>
      <c r="L125" s="176"/>
    </row>
    <row r="126" spans="1:12">
      <c r="A126" s="178"/>
      <c r="B126" s="442" t="s">
        <v>212</v>
      </c>
      <c r="C126" s="443"/>
      <c r="D126" s="443"/>
      <c r="E126" s="444"/>
      <c r="F126" s="151"/>
      <c r="G126" s="151"/>
      <c r="H126" s="161"/>
      <c r="I126" s="151"/>
      <c r="J126" s="151">
        <f t="shared" si="1"/>
        <v>0</v>
      </c>
      <c r="K126" s="156"/>
      <c r="L126" s="176"/>
    </row>
    <row r="127" spans="1:12">
      <c r="A127" s="178"/>
      <c r="B127" s="442" t="s">
        <v>213</v>
      </c>
      <c r="C127" s="443"/>
      <c r="D127" s="443"/>
      <c r="E127" s="444"/>
      <c r="F127" s="151"/>
      <c r="G127" s="151"/>
      <c r="H127" s="161"/>
      <c r="I127" s="151"/>
      <c r="J127" s="151">
        <f t="shared" si="1"/>
        <v>0</v>
      </c>
      <c r="K127" s="156"/>
      <c r="L127" s="176"/>
    </row>
    <row r="128" spans="1:12">
      <c r="A128" s="178"/>
      <c r="B128" s="442" t="s">
        <v>484</v>
      </c>
      <c r="C128" s="443"/>
      <c r="D128" s="443"/>
      <c r="E128" s="444"/>
      <c r="F128" s="151"/>
      <c r="G128" s="151"/>
      <c r="H128" s="161"/>
      <c r="I128" s="151"/>
      <c r="J128" s="151">
        <f t="shared" si="1"/>
        <v>0</v>
      </c>
      <c r="K128" s="156"/>
      <c r="L128" s="176"/>
    </row>
    <row r="129" spans="1:12">
      <c r="A129" s="178"/>
      <c r="B129" s="442" t="s">
        <v>214</v>
      </c>
      <c r="C129" s="443"/>
      <c r="D129" s="443"/>
      <c r="E129" s="444"/>
      <c r="F129" s="151">
        <v>1600</v>
      </c>
      <c r="G129" s="151"/>
      <c r="H129" s="161">
        <v>1600</v>
      </c>
      <c r="I129" s="151">
        <v>1600</v>
      </c>
      <c r="J129" s="151">
        <f t="shared" si="1"/>
        <v>0</v>
      </c>
      <c r="K129" s="156"/>
      <c r="L129" s="176"/>
    </row>
    <row r="130" spans="1:12">
      <c r="A130" s="178"/>
      <c r="B130" s="442" t="s">
        <v>215</v>
      </c>
      <c r="C130" s="443"/>
      <c r="D130" s="443"/>
      <c r="E130" s="444"/>
      <c r="F130" s="151"/>
      <c r="G130" s="151"/>
      <c r="H130" s="161"/>
      <c r="I130" s="151"/>
      <c r="J130" s="151">
        <f t="shared" si="1"/>
        <v>0</v>
      </c>
      <c r="K130" s="156"/>
      <c r="L130" s="176"/>
    </row>
    <row r="131" spans="1:12">
      <c r="A131" s="178"/>
      <c r="B131" s="442" t="s">
        <v>216</v>
      </c>
      <c r="C131" s="443"/>
      <c r="D131" s="443"/>
      <c r="E131" s="444"/>
      <c r="F131" s="151">
        <v>6800</v>
      </c>
      <c r="G131" s="151"/>
      <c r="H131" s="161">
        <v>6800</v>
      </c>
      <c r="I131" s="151">
        <v>4000</v>
      </c>
      <c r="J131" s="308">
        <f t="shared" si="1"/>
        <v>2800</v>
      </c>
      <c r="K131" s="156"/>
      <c r="L131" s="176" t="s">
        <v>1118</v>
      </c>
    </row>
    <row r="132" spans="1:12">
      <c r="A132" s="178"/>
      <c r="B132" s="442" t="s">
        <v>217</v>
      </c>
      <c r="C132" s="443"/>
      <c r="D132" s="443"/>
      <c r="E132" s="444"/>
      <c r="F132" s="151">
        <v>3500</v>
      </c>
      <c r="G132" s="151"/>
      <c r="H132" s="161">
        <v>3500</v>
      </c>
      <c r="I132" s="151">
        <v>3500</v>
      </c>
      <c r="J132" s="151">
        <f t="shared" si="1"/>
        <v>0</v>
      </c>
      <c r="K132" s="156"/>
      <c r="L132" s="176"/>
    </row>
    <row r="133" spans="1:12">
      <c r="A133" s="178"/>
      <c r="B133" s="442" t="s">
        <v>218</v>
      </c>
      <c r="C133" s="443"/>
      <c r="D133" s="443"/>
      <c r="E133" s="444"/>
      <c r="F133" s="151">
        <v>4500</v>
      </c>
      <c r="G133" s="151"/>
      <c r="H133" s="161">
        <v>4500</v>
      </c>
      <c r="I133" s="151">
        <v>4500</v>
      </c>
      <c r="J133" s="151">
        <f t="shared" si="1"/>
        <v>0</v>
      </c>
      <c r="K133" s="156"/>
      <c r="L133" s="176"/>
    </row>
    <row r="134" spans="1:12">
      <c r="A134" s="178"/>
      <c r="B134" s="442" t="s">
        <v>219</v>
      </c>
      <c r="C134" s="443"/>
      <c r="D134" s="443"/>
      <c r="E134" s="444"/>
      <c r="F134" s="151"/>
      <c r="G134" s="151"/>
      <c r="H134" s="161"/>
      <c r="I134" s="151"/>
      <c r="J134" s="151">
        <f t="shared" si="1"/>
        <v>0</v>
      </c>
      <c r="K134" s="156"/>
      <c r="L134" s="176"/>
    </row>
    <row r="135" spans="1:12">
      <c r="A135" s="178"/>
      <c r="B135" s="442" t="s">
        <v>220</v>
      </c>
      <c r="C135" s="443"/>
      <c r="D135" s="443"/>
      <c r="E135" s="444"/>
      <c r="F135" s="151"/>
      <c r="G135" s="151"/>
      <c r="H135" s="161"/>
      <c r="I135" s="151"/>
      <c r="J135" s="151">
        <f t="shared" si="1"/>
        <v>0</v>
      </c>
      <c r="K135" s="156"/>
      <c r="L135" s="176"/>
    </row>
    <row r="136" spans="1:12">
      <c r="A136" s="178"/>
      <c r="B136" s="442" t="s">
        <v>221</v>
      </c>
      <c r="C136" s="443"/>
      <c r="D136" s="443"/>
      <c r="E136" s="444"/>
      <c r="F136" s="151"/>
      <c r="G136" s="151"/>
      <c r="H136" s="161"/>
      <c r="I136" s="151"/>
      <c r="J136" s="151">
        <f t="shared" si="1"/>
        <v>0</v>
      </c>
      <c r="K136" s="156"/>
      <c r="L136" s="176"/>
    </row>
    <row r="137" spans="1:12">
      <c r="A137" s="178"/>
      <c r="B137" s="442" t="s">
        <v>222</v>
      </c>
      <c r="C137" s="443"/>
      <c r="D137" s="443"/>
      <c r="E137" s="444"/>
      <c r="F137" s="151"/>
      <c r="G137" s="151"/>
      <c r="H137" s="161"/>
      <c r="I137" s="151"/>
      <c r="J137" s="151">
        <f t="shared" si="1"/>
        <v>0</v>
      </c>
      <c r="K137" s="156"/>
      <c r="L137" s="176"/>
    </row>
    <row r="138" spans="1:12">
      <c r="A138" s="178"/>
      <c r="B138" s="442" t="s">
        <v>223</v>
      </c>
      <c r="C138" s="443"/>
      <c r="D138" s="443"/>
      <c r="E138" s="444"/>
      <c r="F138" s="151"/>
      <c r="G138" s="151"/>
      <c r="H138" s="161"/>
      <c r="I138" s="151"/>
      <c r="J138" s="151">
        <f t="shared" si="1"/>
        <v>0</v>
      </c>
      <c r="K138" s="156"/>
      <c r="L138" s="176"/>
    </row>
    <row r="139" spans="1:12">
      <c r="A139" s="178"/>
      <c r="B139" s="442" t="s">
        <v>224</v>
      </c>
      <c r="C139" s="443"/>
      <c r="D139" s="443"/>
      <c r="E139" s="444"/>
      <c r="F139" s="151"/>
      <c r="G139" s="151"/>
      <c r="H139" s="161"/>
      <c r="I139" s="151"/>
      <c r="J139" s="151">
        <f t="shared" si="1"/>
        <v>0</v>
      </c>
      <c r="K139" s="156"/>
      <c r="L139" s="176"/>
    </row>
    <row r="140" spans="1:12">
      <c r="A140" s="178"/>
      <c r="B140" s="442" t="s">
        <v>225</v>
      </c>
      <c r="C140" s="443"/>
      <c r="D140" s="443"/>
      <c r="E140" s="444"/>
      <c r="F140" s="151"/>
      <c r="G140" s="151"/>
      <c r="H140" s="161"/>
      <c r="I140" s="151"/>
      <c r="J140" s="151">
        <f t="shared" si="1"/>
        <v>0</v>
      </c>
      <c r="K140" s="156"/>
      <c r="L140" s="176"/>
    </row>
    <row r="141" spans="1:12">
      <c r="A141" s="178"/>
      <c r="B141" s="442" t="s">
        <v>226</v>
      </c>
      <c r="C141" s="443"/>
      <c r="D141" s="443"/>
      <c r="E141" s="444"/>
      <c r="F141" s="151"/>
      <c r="G141" s="151"/>
      <c r="H141" s="161"/>
      <c r="I141" s="151"/>
      <c r="J141" s="151">
        <f t="shared" si="1"/>
        <v>0</v>
      </c>
      <c r="K141" s="156"/>
      <c r="L141" s="176"/>
    </row>
    <row r="142" spans="1:12">
      <c r="A142" s="178"/>
      <c r="B142" s="442" t="s">
        <v>227</v>
      </c>
      <c r="C142" s="443"/>
      <c r="D142" s="443"/>
      <c r="E142" s="444"/>
      <c r="F142" s="151">
        <v>3600</v>
      </c>
      <c r="G142" s="151"/>
      <c r="H142" s="161">
        <v>3600</v>
      </c>
      <c r="I142" s="151">
        <v>3600</v>
      </c>
      <c r="J142" s="151">
        <f t="shared" si="1"/>
        <v>0</v>
      </c>
      <c r="K142" s="156"/>
      <c r="L142" s="176"/>
    </row>
    <row r="143" spans="1:12">
      <c r="A143" s="178"/>
      <c r="B143" s="442" t="s">
        <v>228</v>
      </c>
      <c r="C143" s="443"/>
      <c r="D143" s="443"/>
      <c r="E143" s="444"/>
      <c r="F143" s="151"/>
      <c r="G143" s="151"/>
      <c r="H143" s="161"/>
      <c r="I143" s="151"/>
      <c r="J143" s="151">
        <f t="shared" ref="J143:J207" si="2">(H143-I143)</f>
        <v>0</v>
      </c>
      <c r="K143" s="156"/>
      <c r="L143" s="176"/>
    </row>
    <row r="144" spans="1:12">
      <c r="A144" s="178"/>
      <c r="B144" s="442" t="s">
        <v>229</v>
      </c>
      <c r="C144" s="443"/>
      <c r="D144" s="443"/>
      <c r="E144" s="444"/>
      <c r="F144" s="151">
        <v>54000</v>
      </c>
      <c r="G144" s="151"/>
      <c r="H144" s="161">
        <v>54000</v>
      </c>
      <c r="I144" s="151">
        <v>39300</v>
      </c>
      <c r="J144" s="308">
        <f t="shared" si="2"/>
        <v>14700</v>
      </c>
      <c r="K144" s="156"/>
      <c r="L144" s="176" t="s">
        <v>1118</v>
      </c>
    </row>
    <row r="145" spans="1:12">
      <c r="A145" s="178"/>
      <c r="B145" s="442" t="s">
        <v>230</v>
      </c>
      <c r="C145" s="443"/>
      <c r="D145" s="443"/>
      <c r="E145" s="444"/>
      <c r="F145" s="151">
        <v>119000</v>
      </c>
      <c r="G145" s="151"/>
      <c r="H145" s="161">
        <v>119000</v>
      </c>
      <c r="I145" s="151">
        <v>115040</v>
      </c>
      <c r="J145" s="308">
        <f t="shared" si="2"/>
        <v>3960</v>
      </c>
      <c r="K145" s="156"/>
      <c r="L145" s="176" t="s">
        <v>1118</v>
      </c>
    </row>
    <row r="146" spans="1:12">
      <c r="A146" s="178"/>
      <c r="B146" s="442" t="s">
        <v>231</v>
      </c>
      <c r="C146" s="443"/>
      <c r="D146" s="443"/>
      <c r="E146" s="444"/>
      <c r="F146" s="151">
        <v>31000</v>
      </c>
      <c r="G146" s="151"/>
      <c r="H146" s="161">
        <v>31000</v>
      </c>
      <c r="I146" s="151">
        <v>19000</v>
      </c>
      <c r="J146" s="308">
        <f t="shared" si="2"/>
        <v>12000</v>
      </c>
      <c r="K146" s="156"/>
      <c r="L146" s="176" t="s">
        <v>1118</v>
      </c>
    </row>
    <row r="147" spans="1:12">
      <c r="A147" s="178"/>
      <c r="B147" s="180" t="s">
        <v>232</v>
      </c>
      <c r="C147" s="181"/>
      <c r="D147" s="181"/>
      <c r="E147" s="182"/>
      <c r="F147" s="151">
        <v>14000</v>
      </c>
      <c r="G147" s="151"/>
      <c r="H147" s="161">
        <v>14000</v>
      </c>
      <c r="I147" s="151">
        <v>14000</v>
      </c>
      <c r="J147" s="308">
        <f t="shared" si="2"/>
        <v>0</v>
      </c>
      <c r="K147" s="156"/>
      <c r="L147" s="176"/>
    </row>
    <row r="148" spans="1:12">
      <c r="A148" s="178"/>
      <c r="B148" s="180" t="s">
        <v>233</v>
      </c>
      <c r="C148" s="181"/>
      <c r="D148" s="181"/>
      <c r="E148" s="182"/>
      <c r="F148" s="151">
        <v>14000</v>
      </c>
      <c r="G148" s="151"/>
      <c r="H148" s="161">
        <v>14000</v>
      </c>
      <c r="I148" s="151">
        <v>14000</v>
      </c>
      <c r="J148" s="308">
        <f t="shared" si="2"/>
        <v>0</v>
      </c>
      <c r="K148" s="156"/>
      <c r="L148" s="176"/>
    </row>
    <row r="149" spans="1:12">
      <c r="A149" s="178"/>
      <c r="B149" s="458" t="s">
        <v>1250</v>
      </c>
      <c r="C149" s="443"/>
      <c r="D149" s="443"/>
      <c r="E149" s="444"/>
      <c r="F149" s="151">
        <v>2000</v>
      </c>
      <c r="G149" s="151"/>
      <c r="H149" s="161">
        <v>2000</v>
      </c>
      <c r="I149" s="151">
        <v>2000</v>
      </c>
      <c r="J149" s="308">
        <f t="shared" si="2"/>
        <v>0</v>
      </c>
      <c r="K149" s="156"/>
      <c r="L149" s="176" t="s">
        <v>1118</v>
      </c>
    </row>
    <row r="150" spans="1:12">
      <c r="A150" s="178"/>
      <c r="B150" s="442" t="s">
        <v>978</v>
      </c>
      <c r="C150" s="443"/>
      <c r="D150" s="443"/>
      <c r="E150" s="444"/>
      <c r="F150" s="151">
        <v>4000</v>
      </c>
      <c r="G150" s="151"/>
      <c r="H150" s="161">
        <v>4000</v>
      </c>
      <c r="I150" s="151">
        <v>3000</v>
      </c>
      <c r="J150" s="308">
        <f t="shared" si="2"/>
        <v>1000</v>
      </c>
      <c r="K150" s="156"/>
      <c r="L150" s="176" t="s">
        <v>1118</v>
      </c>
    </row>
    <row r="151" spans="1:12">
      <c r="A151" s="178"/>
      <c r="B151" s="442" t="s">
        <v>485</v>
      </c>
      <c r="C151" s="443"/>
      <c r="D151" s="443"/>
      <c r="E151" s="444"/>
      <c r="F151" s="151"/>
      <c r="G151" s="151"/>
      <c r="H151" s="161"/>
      <c r="I151" s="151"/>
      <c r="J151" s="308">
        <f t="shared" si="2"/>
        <v>0</v>
      </c>
      <c r="K151" s="156"/>
      <c r="L151" s="176"/>
    </row>
    <row r="152" spans="1:12">
      <c r="A152" s="183"/>
      <c r="B152" s="458" t="s">
        <v>1251</v>
      </c>
      <c r="C152" s="443"/>
      <c r="D152" s="443"/>
      <c r="E152" s="444"/>
      <c r="F152" s="151">
        <v>100</v>
      </c>
      <c r="G152" s="151"/>
      <c r="H152" s="161">
        <v>100</v>
      </c>
      <c r="I152" s="151">
        <v>50</v>
      </c>
      <c r="J152" s="308">
        <f t="shared" si="2"/>
        <v>50</v>
      </c>
      <c r="K152" s="156"/>
      <c r="L152" s="176" t="s">
        <v>1118</v>
      </c>
    </row>
    <row r="153" spans="1:12">
      <c r="A153" s="183"/>
      <c r="B153" s="458" t="s">
        <v>1252</v>
      </c>
      <c r="C153" s="443"/>
      <c r="D153" s="443"/>
      <c r="E153" s="444"/>
      <c r="F153" s="151">
        <v>387</v>
      </c>
      <c r="G153" s="151"/>
      <c r="H153" s="161">
        <v>387</v>
      </c>
      <c r="I153" s="151">
        <v>60</v>
      </c>
      <c r="J153" s="308">
        <f t="shared" si="2"/>
        <v>327</v>
      </c>
      <c r="K153" s="156"/>
      <c r="L153" s="176" t="s">
        <v>1118</v>
      </c>
    </row>
    <row r="154" spans="1:12">
      <c r="A154" s="183"/>
      <c r="B154" s="442" t="s">
        <v>850</v>
      </c>
      <c r="C154" s="443"/>
      <c r="D154" s="443"/>
      <c r="E154" s="444"/>
      <c r="F154" s="151">
        <v>3150</v>
      </c>
      <c r="G154" s="151"/>
      <c r="H154" s="161">
        <v>3150</v>
      </c>
      <c r="I154" s="151">
        <v>3150</v>
      </c>
      <c r="J154" s="151">
        <f t="shared" si="2"/>
        <v>0</v>
      </c>
      <c r="K154" s="156"/>
      <c r="L154" s="176"/>
    </row>
    <row r="155" spans="1:12">
      <c r="A155" s="183"/>
      <c r="B155" s="336" t="s">
        <v>486</v>
      </c>
      <c r="C155" s="327"/>
      <c r="D155" s="327"/>
      <c r="E155" s="328"/>
      <c r="F155" s="151"/>
      <c r="G155" s="151"/>
      <c r="H155" s="161"/>
      <c r="I155" s="151"/>
      <c r="J155" s="151">
        <f t="shared" si="2"/>
        <v>0</v>
      </c>
      <c r="K155" s="156"/>
      <c r="L155" s="176"/>
    </row>
    <row r="156" spans="1:12">
      <c r="A156" s="183"/>
      <c r="B156" s="336" t="s">
        <v>487</v>
      </c>
      <c r="C156" s="327"/>
      <c r="D156" s="327"/>
      <c r="E156" s="328"/>
      <c r="F156" s="151"/>
      <c r="G156" s="151"/>
      <c r="H156" s="161"/>
      <c r="I156" s="151"/>
      <c r="J156" s="151">
        <f t="shared" si="2"/>
        <v>0</v>
      </c>
      <c r="K156" s="156"/>
      <c r="L156" s="176"/>
    </row>
    <row r="157" spans="1:12">
      <c r="A157" s="183"/>
      <c r="B157" s="336" t="s">
        <v>960</v>
      </c>
      <c r="C157" s="327"/>
      <c r="D157" s="327"/>
      <c r="E157" s="328"/>
      <c r="F157" s="151">
        <v>9000</v>
      </c>
      <c r="G157" s="151"/>
      <c r="H157" s="161">
        <v>9000</v>
      </c>
      <c r="I157" s="151">
        <v>7100</v>
      </c>
      <c r="J157" s="308">
        <f t="shared" si="2"/>
        <v>1900</v>
      </c>
      <c r="K157" s="156"/>
      <c r="L157" s="176" t="s">
        <v>1118</v>
      </c>
    </row>
    <row r="158" spans="1:12">
      <c r="A158" s="183"/>
      <c r="B158" s="336" t="s">
        <v>961</v>
      </c>
      <c r="C158" s="327"/>
      <c r="D158" s="327"/>
      <c r="E158" s="328"/>
      <c r="F158" s="151"/>
      <c r="G158" s="151"/>
      <c r="H158" s="161"/>
      <c r="I158" s="151"/>
      <c r="J158" s="151">
        <f t="shared" si="2"/>
        <v>0</v>
      </c>
      <c r="K158" s="156"/>
      <c r="L158" s="176"/>
    </row>
    <row r="159" spans="1:12">
      <c r="A159" s="183"/>
      <c r="B159" s="345" t="s">
        <v>1271</v>
      </c>
      <c r="C159" s="327"/>
      <c r="D159" s="327"/>
      <c r="E159" s="328"/>
      <c r="F159" s="151"/>
      <c r="G159" s="151"/>
      <c r="H159" s="161"/>
      <c r="I159" s="151"/>
      <c r="J159" s="151"/>
      <c r="K159" s="156"/>
      <c r="L159" s="176"/>
    </row>
    <row r="160" spans="1:12">
      <c r="A160" s="184"/>
      <c r="B160" s="459"/>
      <c r="C160" s="460"/>
      <c r="D160" s="460"/>
      <c r="E160" s="461"/>
      <c r="F160" s="151"/>
      <c r="G160" s="151"/>
      <c r="H160" s="161"/>
      <c r="I160" s="151"/>
      <c r="J160" s="151">
        <f t="shared" si="2"/>
        <v>0</v>
      </c>
      <c r="K160" s="156"/>
      <c r="L160" s="176"/>
    </row>
    <row r="161" spans="1:12">
      <c r="A161" s="177" t="s">
        <v>488</v>
      </c>
      <c r="B161" s="442" t="s">
        <v>489</v>
      </c>
      <c r="C161" s="443"/>
      <c r="D161" s="443"/>
      <c r="E161" s="444"/>
      <c r="F161" s="151"/>
      <c r="G161" s="151"/>
      <c r="H161" s="161"/>
      <c r="I161" s="151"/>
      <c r="J161" s="151">
        <f t="shared" si="2"/>
        <v>0</v>
      </c>
      <c r="K161" s="156"/>
      <c r="L161" s="176"/>
    </row>
    <row r="162" spans="1:12">
      <c r="A162" s="177"/>
      <c r="B162" s="459"/>
      <c r="C162" s="460"/>
      <c r="D162" s="460"/>
      <c r="E162" s="461"/>
      <c r="F162" s="151"/>
      <c r="G162" s="151"/>
      <c r="H162" s="161"/>
      <c r="I162" s="151"/>
      <c r="J162" s="151">
        <f t="shared" si="2"/>
        <v>0</v>
      </c>
      <c r="K162" s="156"/>
      <c r="L162" s="176"/>
    </row>
    <row r="163" spans="1:12">
      <c r="A163" s="177" t="s">
        <v>460</v>
      </c>
      <c r="B163" s="442" t="s">
        <v>459</v>
      </c>
      <c r="C163" s="443"/>
      <c r="D163" s="443"/>
      <c r="E163" s="444"/>
      <c r="F163" s="151">
        <v>350</v>
      </c>
      <c r="G163" s="151"/>
      <c r="H163" s="161">
        <v>350</v>
      </c>
      <c r="I163" s="151">
        <v>350</v>
      </c>
      <c r="J163" s="151">
        <f t="shared" si="2"/>
        <v>0</v>
      </c>
      <c r="K163" s="156"/>
      <c r="L163" s="176"/>
    </row>
    <row r="164" spans="1:12">
      <c r="A164" s="177"/>
      <c r="B164" s="442" t="s">
        <v>458</v>
      </c>
      <c r="C164" s="443"/>
      <c r="D164" s="443"/>
      <c r="E164" s="444"/>
      <c r="F164" s="151">
        <v>60</v>
      </c>
      <c r="G164" s="151"/>
      <c r="H164" s="161">
        <v>60</v>
      </c>
      <c r="I164" s="151">
        <v>60</v>
      </c>
      <c r="J164" s="151">
        <f t="shared" si="2"/>
        <v>0</v>
      </c>
      <c r="K164" s="156"/>
      <c r="L164" s="176"/>
    </row>
    <row r="165" spans="1:12">
      <c r="A165" s="177"/>
      <c r="B165" s="459"/>
      <c r="C165" s="460"/>
      <c r="D165" s="460"/>
      <c r="E165" s="461"/>
      <c r="F165" s="151"/>
      <c r="G165" s="151"/>
      <c r="H165" s="161"/>
      <c r="I165" s="151"/>
      <c r="J165" s="151">
        <f t="shared" si="2"/>
        <v>0</v>
      </c>
      <c r="K165" s="156"/>
      <c r="L165" s="176"/>
    </row>
    <row r="166" spans="1:12">
      <c r="A166" s="177" t="s">
        <v>490</v>
      </c>
      <c r="B166" s="442" t="s">
        <v>491</v>
      </c>
      <c r="C166" s="443"/>
      <c r="D166" s="443"/>
      <c r="E166" s="444"/>
      <c r="F166" s="151"/>
      <c r="G166" s="151"/>
      <c r="H166" s="161"/>
      <c r="I166" s="151"/>
      <c r="J166" s="151">
        <f t="shared" si="2"/>
        <v>0</v>
      </c>
      <c r="K166" s="156"/>
      <c r="L166" s="176"/>
    </row>
    <row r="167" spans="1:12">
      <c r="A167" s="178"/>
      <c r="B167" s="442" t="s">
        <v>492</v>
      </c>
      <c r="C167" s="443"/>
      <c r="D167" s="443"/>
      <c r="E167" s="444"/>
      <c r="F167" s="151">
        <v>10000</v>
      </c>
      <c r="G167" s="151"/>
      <c r="H167" s="161">
        <v>10000</v>
      </c>
      <c r="I167" s="151">
        <v>10000</v>
      </c>
      <c r="J167" s="151">
        <f t="shared" si="2"/>
        <v>0</v>
      </c>
      <c r="K167" s="156"/>
      <c r="L167" s="176"/>
    </row>
    <row r="168" spans="1:12">
      <c r="A168" s="178"/>
      <c r="B168" s="442" t="s">
        <v>493</v>
      </c>
      <c r="C168" s="443"/>
      <c r="D168" s="443"/>
      <c r="E168" s="444"/>
      <c r="F168" s="151"/>
      <c r="G168" s="151"/>
      <c r="H168" s="161"/>
      <c r="I168" s="151"/>
      <c r="J168" s="151">
        <f t="shared" si="2"/>
        <v>0</v>
      </c>
      <c r="K168" s="156"/>
      <c r="L168" s="176"/>
    </row>
    <row r="169" spans="1:12">
      <c r="A169" s="178"/>
      <c r="B169" s="442" t="s">
        <v>494</v>
      </c>
      <c r="C169" s="443"/>
      <c r="D169" s="443"/>
      <c r="E169" s="444"/>
      <c r="F169" s="151"/>
      <c r="G169" s="151"/>
      <c r="H169" s="161"/>
      <c r="I169" s="151"/>
      <c r="J169" s="151">
        <f t="shared" si="2"/>
        <v>0</v>
      </c>
      <c r="K169" s="156"/>
      <c r="L169" s="176"/>
    </row>
    <row r="170" spans="1:12">
      <c r="A170" s="178"/>
      <c r="B170" s="442" t="s">
        <v>495</v>
      </c>
      <c r="C170" s="443"/>
      <c r="D170" s="443"/>
      <c r="E170" s="444"/>
      <c r="F170" s="151">
        <v>500</v>
      </c>
      <c r="G170" s="151"/>
      <c r="H170" s="161">
        <v>500</v>
      </c>
      <c r="I170" s="151">
        <v>500</v>
      </c>
      <c r="J170" s="151">
        <f t="shared" si="2"/>
        <v>0</v>
      </c>
      <c r="K170" s="156"/>
      <c r="L170" s="176"/>
    </row>
    <row r="171" spans="1:12">
      <c r="A171" s="178"/>
      <c r="B171" s="442" t="s">
        <v>496</v>
      </c>
      <c r="C171" s="443"/>
      <c r="D171" s="443"/>
      <c r="E171" s="444"/>
      <c r="F171" s="151"/>
      <c r="G171" s="151"/>
      <c r="H171" s="161"/>
      <c r="I171" s="151"/>
      <c r="J171" s="151">
        <f t="shared" si="2"/>
        <v>0</v>
      </c>
      <c r="K171" s="156"/>
      <c r="L171" s="176"/>
    </row>
    <row r="172" spans="1:12">
      <c r="A172" s="178"/>
      <c r="B172" s="442" t="s">
        <v>497</v>
      </c>
      <c r="C172" s="443"/>
      <c r="D172" s="443"/>
      <c r="E172" s="444"/>
      <c r="F172" s="151">
        <v>4000</v>
      </c>
      <c r="G172" s="151"/>
      <c r="H172" s="161">
        <v>4000</v>
      </c>
      <c r="I172" s="151">
        <v>4000</v>
      </c>
      <c r="J172" s="151">
        <f t="shared" si="2"/>
        <v>0</v>
      </c>
      <c r="K172" s="156"/>
      <c r="L172" s="176"/>
    </row>
    <row r="173" spans="1:12">
      <c r="A173" s="178"/>
      <c r="B173" s="442" t="s">
        <v>498</v>
      </c>
      <c r="C173" s="443"/>
      <c r="D173" s="443"/>
      <c r="E173" s="444"/>
      <c r="F173" s="151"/>
      <c r="G173" s="151"/>
      <c r="H173" s="161"/>
      <c r="I173" s="151"/>
      <c r="J173" s="151">
        <f t="shared" si="2"/>
        <v>0</v>
      </c>
      <c r="K173" s="156"/>
      <c r="L173" s="176"/>
    </row>
    <row r="174" spans="1:12">
      <c r="A174" s="178"/>
      <c r="B174" s="458" t="s">
        <v>1017</v>
      </c>
      <c r="C174" s="443"/>
      <c r="D174" s="443"/>
      <c r="E174" s="444"/>
      <c r="F174" s="151">
        <v>100</v>
      </c>
      <c r="G174" s="151"/>
      <c r="H174" s="161">
        <v>100</v>
      </c>
      <c r="I174" s="151">
        <v>100</v>
      </c>
      <c r="J174" s="151">
        <f t="shared" si="2"/>
        <v>0</v>
      </c>
      <c r="K174" s="156"/>
      <c r="L174" s="176"/>
    </row>
    <row r="175" spans="1:12">
      <c r="A175" s="178"/>
      <c r="B175" s="442" t="s">
        <v>499</v>
      </c>
      <c r="C175" s="443"/>
      <c r="D175" s="443"/>
      <c r="E175" s="444"/>
      <c r="F175" s="151"/>
      <c r="G175" s="151"/>
      <c r="H175" s="161"/>
      <c r="I175" s="151"/>
      <c r="J175" s="151">
        <f t="shared" si="2"/>
        <v>0</v>
      </c>
      <c r="K175" s="156"/>
      <c r="L175" s="176"/>
    </row>
    <row r="176" spans="1:12">
      <c r="A176" s="178"/>
      <c r="B176" s="442" t="s">
        <v>500</v>
      </c>
      <c r="C176" s="443"/>
      <c r="D176" s="443"/>
      <c r="E176" s="444"/>
      <c r="F176" s="151"/>
      <c r="G176" s="151"/>
      <c r="H176" s="161"/>
      <c r="I176" s="151"/>
      <c r="J176" s="151">
        <f t="shared" si="2"/>
        <v>0</v>
      </c>
      <c r="K176" s="156"/>
      <c r="L176" s="176"/>
    </row>
    <row r="177" spans="1:12">
      <c r="A177" s="178"/>
      <c r="B177" s="442" t="s">
        <v>501</v>
      </c>
      <c r="C177" s="443"/>
      <c r="D177" s="443"/>
      <c r="E177" s="444"/>
      <c r="F177" s="151">
        <v>8500</v>
      </c>
      <c r="G177" s="151"/>
      <c r="H177" s="161">
        <v>8500</v>
      </c>
      <c r="I177" s="151">
        <v>8500</v>
      </c>
      <c r="J177" s="151">
        <f t="shared" si="2"/>
        <v>0</v>
      </c>
      <c r="K177" s="156"/>
      <c r="L177" s="176"/>
    </row>
    <row r="178" spans="1:12">
      <c r="A178" s="178"/>
      <c r="B178" s="336" t="s">
        <v>502</v>
      </c>
      <c r="C178" s="327"/>
      <c r="D178" s="327"/>
      <c r="E178" s="328"/>
      <c r="F178" s="151">
        <v>5008</v>
      </c>
      <c r="G178" s="151"/>
      <c r="H178" s="161">
        <v>5008</v>
      </c>
      <c r="I178" s="151">
        <v>5008</v>
      </c>
      <c r="J178" s="151">
        <f t="shared" si="2"/>
        <v>0</v>
      </c>
      <c r="K178" s="156"/>
      <c r="L178" s="176"/>
    </row>
    <row r="179" spans="1:12">
      <c r="A179" s="178"/>
      <c r="B179" s="442"/>
      <c r="C179" s="443"/>
      <c r="D179" s="443"/>
      <c r="E179" s="444"/>
      <c r="F179" s="151"/>
      <c r="G179" s="151"/>
      <c r="H179" s="161"/>
      <c r="I179" s="151"/>
      <c r="J179" s="151">
        <f t="shared" si="2"/>
        <v>0</v>
      </c>
      <c r="K179" s="156"/>
      <c r="L179" s="176"/>
    </row>
    <row r="180" spans="1:12">
      <c r="A180" s="177" t="s">
        <v>234</v>
      </c>
      <c r="B180" s="442" t="s">
        <v>235</v>
      </c>
      <c r="C180" s="443"/>
      <c r="D180" s="443"/>
      <c r="E180" s="444"/>
      <c r="F180" s="151">
        <v>3400</v>
      </c>
      <c r="G180" s="151"/>
      <c r="H180" s="161">
        <v>3400</v>
      </c>
      <c r="I180" s="151">
        <v>1900</v>
      </c>
      <c r="J180" s="308">
        <f t="shared" si="2"/>
        <v>1500</v>
      </c>
      <c r="K180" s="156"/>
      <c r="L180" s="176" t="s">
        <v>1335</v>
      </c>
    </row>
    <row r="181" spans="1:12">
      <c r="A181" s="178"/>
      <c r="B181" s="442" t="s">
        <v>236</v>
      </c>
      <c r="C181" s="443"/>
      <c r="D181" s="443"/>
      <c r="E181" s="444"/>
      <c r="F181" s="151"/>
      <c r="G181" s="151"/>
      <c r="H181" s="161"/>
      <c r="I181" s="151"/>
      <c r="J181" s="308">
        <f t="shared" si="2"/>
        <v>0</v>
      </c>
      <c r="K181" s="156"/>
      <c r="L181" s="176"/>
    </row>
    <row r="182" spans="1:12">
      <c r="A182" s="178"/>
      <c r="B182" s="442" t="s">
        <v>1137</v>
      </c>
      <c r="C182" s="443"/>
      <c r="D182" s="443"/>
      <c r="E182" s="444"/>
      <c r="F182" s="151"/>
      <c r="G182" s="151"/>
      <c r="H182" s="161"/>
      <c r="I182" s="151"/>
      <c r="J182" s="308">
        <f t="shared" si="2"/>
        <v>0</v>
      </c>
      <c r="K182" s="156"/>
      <c r="L182" s="176"/>
    </row>
    <row r="183" spans="1:12">
      <c r="A183" s="178"/>
      <c r="B183" s="442" t="s">
        <v>893</v>
      </c>
      <c r="C183" s="443"/>
      <c r="D183" s="443"/>
      <c r="E183" s="444"/>
      <c r="F183" s="151">
        <v>30480</v>
      </c>
      <c r="G183" s="151"/>
      <c r="H183" s="161">
        <v>30480</v>
      </c>
      <c r="I183" s="151">
        <v>30480</v>
      </c>
      <c r="J183" s="308">
        <f t="shared" si="2"/>
        <v>0</v>
      </c>
      <c r="K183" s="156"/>
      <c r="L183" s="176"/>
    </row>
    <row r="184" spans="1:12">
      <c r="A184" s="178"/>
      <c r="B184" s="442" t="s">
        <v>962</v>
      </c>
      <c r="C184" s="443"/>
      <c r="D184" s="443"/>
      <c r="E184" s="444"/>
      <c r="F184" s="151">
        <v>10800</v>
      </c>
      <c r="G184" s="151">
        <v>1600</v>
      </c>
      <c r="H184" s="161">
        <v>12400</v>
      </c>
      <c r="I184" s="151">
        <v>12400</v>
      </c>
      <c r="J184" s="308">
        <f t="shared" si="2"/>
        <v>0</v>
      </c>
      <c r="K184" s="156"/>
      <c r="L184" s="176"/>
    </row>
    <row r="185" spans="1:12">
      <c r="A185" s="178"/>
      <c r="B185" s="442" t="s">
        <v>899</v>
      </c>
      <c r="C185" s="443"/>
      <c r="D185" s="443"/>
      <c r="E185" s="444"/>
      <c r="F185" s="151">
        <v>27360</v>
      </c>
      <c r="G185" s="151"/>
      <c r="H185" s="161">
        <v>27360</v>
      </c>
      <c r="I185" s="151">
        <v>27360</v>
      </c>
      <c r="J185" s="308">
        <f t="shared" si="2"/>
        <v>0</v>
      </c>
      <c r="K185" s="156"/>
      <c r="L185" s="176"/>
    </row>
    <row r="186" spans="1:12">
      <c r="A186" s="178"/>
      <c r="B186" s="442" t="s">
        <v>894</v>
      </c>
      <c r="C186" s="443"/>
      <c r="D186" s="443"/>
      <c r="E186" s="444"/>
      <c r="F186" s="151"/>
      <c r="G186" s="151"/>
      <c r="H186" s="161"/>
      <c r="I186" s="151"/>
      <c r="J186" s="308">
        <f t="shared" si="2"/>
        <v>0</v>
      </c>
      <c r="K186" s="156"/>
      <c r="L186" s="176"/>
    </row>
    <row r="187" spans="1:12">
      <c r="A187" s="178"/>
      <c r="B187" s="442" t="s">
        <v>237</v>
      </c>
      <c r="C187" s="443"/>
      <c r="D187" s="443"/>
      <c r="E187" s="444"/>
      <c r="F187" s="151">
        <v>5500</v>
      </c>
      <c r="G187" s="151"/>
      <c r="H187" s="161">
        <v>5500</v>
      </c>
      <c r="I187" s="151">
        <v>5500</v>
      </c>
      <c r="J187" s="308">
        <f t="shared" si="2"/>
        <v>0</v>
      </c>
      <c r="K187" s="156"/>
      <c r="L187" s="176"/>
    </row>
    <row r="188" spans="1:12">
      <c r="A188" s="178"/>
      <c r="B188" s="442" t="s">
        <v>1138</v>
      </c>
      <c r="C188" s="443"/>
      <c r="D188" s="443"/>
      <c r="E188" s="444"/>
      <c r="F188" s="151"/>
      <c r="G188" s="151"/>
      <c r="H188" s="161"/>
      <c r="I188" s="151"/>
      <c r="J188" s="308">
        <f t="shared" si="2"/>
        <v>0</v>
      </c>
      <c r="K188" s="156"/>
      <c r="L188" s="176"/>
    </row>
    <row r="189" spans="1:12">
      <c r="A189" s="178"/>
      <c r="B189" s="442" t="s">
        <v>938</v>
      </c>
      <c r="C189" s="443"/>
      <c r="D189" s="443"/>
      <c r="E189" s="444"/>
      <c r="F189" s="151"/>
      <c r="G189" s="151"/>
      <c r="H189" s="161"/>
      <c r="I189" s="151"/>
      <c r="J189" s="308">
        <f t="shared" si="2"/>
        <v>0</v>
      </c>
      <c r="K189" s="156"/>
      <c r="L189" s="176"/>
    </row>
    <row r="190" spans="1:12">
      <c r="A190" s="178"/>
      <c r="B190" s="442" t="s">
        <v>238</v>
      </c>
      <c r="C190" s="443"/>
      <c r="D190" s="443"/>
      <c r="E190" s="444"/>
      <c r="F190" s="151"/>
      <c r="G190" s="151"/>
      <c r="H190" s="161"/>
      <c r="I190" s="151"/>
      <c r="J190" s="308">
        <f t="shared" si="2"/>
        <v>0</v>
      </c>
      <c r="K190" s="156"/>
      <c r="L190" s="176"/>
    </row>
    <row r="191" spans="1:12">
      <c r="A191" s="178"/>
      <c r="B191" s="442" t="s">
        <v>239</v>
      </c>
      <c r="C191" s="443"/>
      <c r="D191" s="443"/>
      <c r="E191" s="444"/>
      <c r="F191" s="151">
        <v>11000</v>
      </c>
      <c r="G191" s="151"/>
      <c r="H191" s="161">
        <v>11000</v>
      </c>
      <c r="I191" s="151">
        <v>11000</v>
      </c>
      <c r="J191" s="308">
        <f t="shared" si="2"/>
        <v>0</v>
      </c>
      <c r="K191" s="156"/>
      <c r="L191" s="176"/>
    </row>
    <row r="192" spans="1:12">
      <c r="A192" s="178"/>
      <c r="B192" s="442" t="s">
        <v>240</v>
      </c>
      <c r="C192" s="443"/>
      <c r="D192" s="443"/>
      <c r="E192" s="444"/>
      <c r="F192" s="151">
        <v>1000</v>
      </c>
      <c r="G192" s="151"/>
      <c r="H192" s="161">
        <v>1000</v>
      </c>
      <c r="I192" s="151">
        <v>1000</v>
      </c>
      <c r="J192" s="308">
        <f t="shared" si="2"/>
        <v>0</v>
      </c>
      <c r="K192" s="156"/>
      <c r="L192" s="176"/>
    </row>
    <row r="193" spans="1:12">
      <c r="A193" s="178"/>
      <c r="B193" s="442" t="s">
        <v>241</v>
      </c>
      <c r="C193" s="443"/>
      <c r="D193" s="443"/>
      <c r="E193" s="444"/>
      <c r="F193" s="151">
        <v>1000</v>
      </c>
      <c r="G193" s="151"/>
      <c r="H193" s="161">
        <v>1000</v>
      </c>
      <c r="I193" s="151">
        <v>1000</v>
      </c>
      <c r="J193" s="308">
        <f t="shared" si="2"/>
        <v>0</v>
      </c>
      <c r="K193" s="156"/>
      <c r="L193" s="176"/>
    </row>
    <row r="194" spans="1:12">
      <c r="A194" s="178"/>
      <c r="B194" s="442" t="s">
        <v>242</v>
      </c>
      <c r="C194" s="443"/>
      <c r="D194" s="443"/>
      <c r="E194" s="444"/>
      <c r="F194" s="151"/>
      <c r="G194" s="151"/>
      <c r="H194" s="161"/>
      <c r="I194" s="151"/>
      <c r="J194" s="308">
        <f t="shared" si="2"/>
        <v>0</v>
      </c>
      <c r="K194" s="156"/>
      <c r="L194" s="176"/>
    </row>
    <row r="195" spans="1:12">
      <c r="A195" s="178"/>
      <c r="B195" s="458" t="s">
        <v>1064</v>
      </c>
      <c r="C195" s="443"/>
      <c r="D195" s="443"/>
      <c r="E195" s="444"/>
      <c r="F195" s="151"/>
      <c r="G195" s="151"/>
      <c r="H195" s="161"/>
      <c r="I195" s="151"/>
      <c r="J195" s="308">
        <f t="shared" si="2"/>
        <v>0</v>
      </c>
      <c r="K195" s="156"/>
      <c r="L195" s="176"/>
    </row>
    <row r="196" spans="1:12">
      <c r="A196" s="178"/>
      <c r="B196" s="458" t="s">
        <v>243</v>
      </c>
      <c r="C196" s="443"/>
      <c r="D196" s="443"/>
      <c r="E196" s="444"/>
      <c r="F196" s="151">
        <v>100</v>
      </c>
      <c r="G196" s="151"/>
      <c r="H196" s="161">
        <v>100</v>
      </c>
      <c r="I196" s="151">
        <v>100</v>
      </c>
      <c r="J196" s="308">
        <f t="shared" si="2"/>
        <v>0</v>
      </c>
      <c r="K196" s="156"/>
      <c r="L196" s="176"/>
    </row>
    <row r="197" spans="1:12">
      <c r="A197" s="178"/>
      <c r="B197" s="442" t="s">
        <v>939</v>
      </c>
      <c r="C197" s="443"/>
      <c r="D197" s="443"/>
      <c r="E197" s="444"/>
      <c r="F197" s="151">
        <v>300</v>
      </c>
      <c r="G197" s="151"/>
      <c r="H197" s="161">
        <v>300</v>
      </c>
      <c r="I197" s="151">
        <v>300</v>
      </c>
      <c r="J197" s="308">
        <f t="shared" si="2"/>
        <v>0</v>
      </c>
      <c r="K197" s="156"/>
      <c r="L197" s="176"/>
    </row>
    <row r="198" spans="1:12">
      <c r="A198" s="178"/>
      <c r="B198" s="442" t="s">
        <v>244</v>
      </c>
      <c r="C198" s="443"/>
      <c r="D198" s="443"/>
      <c r="E198" s="444"/>
      <c r="F198" s="151"/>
      <c r="G198" s="151"/>
      <c r="H198" s="161"/>
      <c r="I198" s="151"/>
      <c r="J198" s="308">
        <f t="shared" si="2"/>
        <v>0</v>
      </c>
      <c r="K198" s="156"/>
      <c r="L198" s="176"/>
    </row>
    <row r="199" spans="1:12">
      <c r="A199" s="178"/>
      <c r="B199" s="442" t="s">
        <v>245</v>
      </c>
      <c r="C199" s="443"/>
      <c r="D199" s="443"/>
      <c r="E199" s="444"/>
      <c r="F199" s="151"/>
      <c r="G199" s="151"/>
      <c r="H199" s="161"/>
      <c r="I199" s="151"/>
      <c r="J199" s="308">
        <f t="shared" si="2"/>
        <v>0</v>
      </c>
      <c r="K199" s="156"/>
      <c r="L199" s="176"/>
    </row>
    <row r="200" spans="1:12">
      <c r="A200" s="178"/>
      <c r="B200" s="442" t="s">
        <v>246</v>
      </c>
      <c r="C200" s="443"/>
      <c r="D200" s="443"/>
      <c r="E200" s="444"/>
      <c r="F200" s="151"/>
      <c r="G200" s="151"/>
      <c r="H200" s="161"/>
      <c r="I200" s="151"/>
      <c r="J200" s="308">
        <f t="shared" si="2"/>
        <v>0</v>
      </c>
      <c r="K200" s="156"/>
      <c r="L200" s="176"/>
    </row>
    <row r="201" spans="1:12">
      <c r="A201" s="178"/>
      <c r="B201" s="442" t="s">
        <v>247</v>
      </c>
      <c r="C201" s="443"/>
      <c r="D201" s="443"/>
      <c r="E201" s="444"/>
      <c r="F201" s="151"/>
      <c r="G201" s="151"/>
      <c r="H201" s="161"/>
      <c r="I201" s="151"/>
      <c r="J201" s="308">
        <f t="shared" si="2"/>
        <v>0</v>
      </c>
      <c r="K201" s="156"/>
      <c r="L201" s="176"/>
    </row>
    <row r="202" spans="1:12">
      <c r="A202" s="178"/>
      <c r="B202" s="442" t="s">
        <v>248</v>
      </c>
      <c r="C202" s="443"/>
      <c r="D202" s="443"/>
      <c r="E202" s="444"/>
      <c r="F202" s="151"/>
      <c r="G202" s="151"/>
      <c r="H202" s="161"/>
      <c r="I202" s="151"/>
      <c r="J202" s="308">
        <f t="shared" si="2"/>
        <v>0</v>
      </c>
      <c r="K202" s="156"/>
      <c r="L202" s="176"/>
    </row>
    <row r="203" spans="1:12">
      <c r="A203" s="178"/>
      <c r="B203" s="442" t="s">
        <v>249</v>
      </c>
      <c r="C203" s="443"/>
      <c r="D203" s="443"/>
      <c r="E203" s="444"/>
      <c r="F203" s="151"/>
      <c r="G203" s="151"/>
      <c r="H203" s="161"/>
      <c r="I203" s="151"/>
      <c r="J203" s="308">
        <f t="shared" si="2"/>
        <v>0</v>
      </c>
      <c r="K203" s="156"/>
      <c r="L203" s="176"/>
    </row>
    <row r="204" spans="1:12">
      <c r="A204" s="178"/>
      <c r="B204" s="442" t="s">
        <v>250</v>
      </c>
      <c r="C204" s="443"/>
      <c r="D204" s="443"/>
      <c r="E204" s="444"/>
      <c r="F204" s="151"/>
      <c r="G204" s="151"/>
      <c r="H204" s="161"/>
      <c r="I204" s="151"/>
      <c r="J204" s="308">
        <f t="shared" si="2"/>
        <v>0</v>
      </c>
      <c r="K204" s="156"/>
      <c r="L204" s="176"/>
    </row>
    <row r="205" spans="1:12">
      <c r="A205" s="178"/>
      <c r="B205" s="442" t="s">
        <v>251</v>
      </c>
      <c r="C205" s="443"/>
      <c r="D205" s="443"/>
      <c r="E205" s="444"/>
      <c r="F205" s="151"/>
      <c r="G205" s="151"/>
      <c r="H205" s="161"/>
      <c r="I205" s="151"/>
      <c r="J205" s="308">
        <f t="shared" si="2"/>
        <v>0</v>
      </c>
      <c r="K205" s="156"/>
      <c r="L205" s="176"/>
    </row>
    <row r="206" spans="1:12">
      <c r="A206" s="178"/>
      <c r="B206" s="442" t="s">
        <v>252</v>
      </c>
      <c r="C206" s="443"/>
      <c r="D206" s="443"/>
      <c r="E206" s="444"/>
      <c r="F206" s="151"/>
      <c r="G206" s="151"/>
      <c r="H206" s="161"/>
      <c r="I206" s="151"/>
      <c r="J206" s="308">
        <f t="shared" si="2"/>
        <v>0</v>
      </c>
      <c r="K206" s="156"/>
      <c r="L206" s="176"/>
    </row>
    <row r="207" spans="1:12">
      <c r="A207" s="178"/>
      <c r="B207" s="442" t="s">
        <v>253</v>
      </c>
      <c r="C207" s="443"/>
      <c r="D207" s="443"/>
      <c r="E207" s="444"/>
      <c r="F207" s="151">
        <v>1400</v>
      </c>
      <c r="G207" s="151"/>
      <c r="H207" s="161">
        <v>1400</v>
      </c>
      <c r="I207" s="151">
        <v>1400</v>
      </c>
      <c r="J207" s="308">
        <f t="shared" si="2"/>
        <v>0</v>
      </c>
      <c r="K207" s="156"/>
      <c r="L207" s="176"/>
    </row>
    <row r="208" spans="1:12">
      <c r="A208" s="178"/>
      <c r="B208" s="458" t="s">
        <v>254</v>
      </c>
      <c r="C208" s="443"/>
      <c r="D208" s="443"/>
      <c r="E208" s="444"/>
      <c r="F208" s="151">
        <v>3600</v>
      </c>
      <c r="G208" s="151"/>
      <c r="H208" s="161">
        <v>3600</v>
      </c>
      <c r="I208" s="151">
        <v>2800</v>
      </c>
      <c r="J208" s="308">
        <f t="shared" ref="J208:J272" si="3">(H208-I208)</f>
        <v>800</v>
      </c>
      <c r="K208" s="156"/>
      <c r="L208" s="176" t="s">
        <v>1335</v>
      </c>
    </row>
    <row r="209" spans="1:12">
      <c r="A209" s="178"/>
      <c r="B209" s="442" t="s">
        <v>255</v>
      </c>
      <c r="C209" s="443"/>
      <c r="D209" s="443"/>
      <c r="E209" s="444"/>
      <c r="F209" s="151"/>
      <c r="G209" s="151"/>
      <c r="H209" s="161"/>
      <c r="I209" s="151"/>
      <c r="J209" s="308">
        <f t="shared" si="3"/>
        <v>0</v>
      </c>
      <c r="K209" s="156"/>
      <c r="L209" s="176"/>
    </row>
    <row r="210" spans="1:12">
      <c r="A210" s="178"/>
      <c r="B210" s="442" t="s">
        <v>256</v>
      </c>
      <c r="C210" s="443"/>
      <c r="D210" s="443"/>
      <c r="E210" s="444"/>
      <c r="F210" s="151"/>
      <c r="G210" s="151"/>
      <c r="H210" s="161"/>
      <c r="I210" s="151"/>
      <c r="J210" s="308">
        <f t="shared" si="3"/>
        <v>0</v>
      </c>
      <c r="K210" s="156"/>
      <c r="L210" s="176"/>
    </row>
    <row r="211" spans="1:12">
      <c r="A211" s="178"/>
      <c r="B211" s="442" t="s">
        <v>257</v>
      </c>
      <c r="C211" s="443"/>
      <c r="D211" s="443"/>
      <c r="E211" s="444"/>
      <c r="F211" s="151">
        <v>6300</v>
      </c>
      <c r="G211" s="151"/>
      <c r="H211" s="161">
        <v>6300</v>
      </c>
      <c r="I211" s="151">
        <v>4200</v>
      </c>
      <c r="J211" s="308">
        <f t="shared" si="3"/>
        <v>2100</v>
      </c>
      <c r="K211" s="156"/>
      <c r="L211" s="176" t="s">
        <v>1335</v>
      </c>
    </row>
    <row r="212" spans="1:12">
      <c r="A212" s="178"/>
      <c r="B212" s="442" t="s">
        <v>258</v>
      </c>
      <c r="C212" s="443"/>
      <c r="D212" s="443"/>
      <c r="E212" s="444"/>
      <c r="F212" s="151">
        <v>11900</v>
      </c>
      <c r="G212" s="151"/>
      <c r="H212" s="161">
        <v>11900</v>
      </c>
      <c r="I212" s="151">
        <v>8900</v>
      </c>
      <c r="J212" s="308">
        <f t="shared" si="3"/>
        <v>3000</v>
      </c>
      <c r="K212" s="156"/>
      <c r="L212" s="176" t="s">
        <v>1335</v>
      </c>
    </row>
    <row r="213" spans="1:12">
      <c r="A213" s="178"/>
      <c r="B213" s="442" t="s">
        <v>259</v>
      </c>
      <c r="C213" s="443"/>
      <c r="D213" s="443"/>
      <c r="E213" s="444"/>
      <c r="F213" s="151">
        <v>6300</v>
      </c>
      <c r="G213" s="151"/>
      <c r="H213" s="161">
        <v>6300</v>
      </c>
      <c r="I213" s="151">
        <v>3900</v>
      </c>
      <c r="J213" s="308">
        <f t="shared" si="3"/>
        <v>2400</v>
      </c>
      <c r="K213" s="156"/>
      <c r="L213" s="176" t="s">
        <v>1335</v>
      </c>
    </row>
    <row r="214" spans="1:12">
      <c r="A214" s="178"/>
      <c r="B214" s="442" t="s">
        <v>260</v>
      </c>
      <c r="C214" s="443"/>
      <c r="D214" s="443"/>
      <c r="E214" s="444"/>
      <c r="F214" s="151">
        <v>1200</v>
      </c>
      <c r="G214" s="185"/>
      <c r="H214" s="161">
        <v>1200</v>
      </c>
      <c r="I214" s="151">
        <v>1200</v>
      </c>
      <c r="J214" s="308">
        <f t="shared" si="3"/>
        <v>0</v>
      </c>
      <c r="K214" s="156"/>
      <c r="L214" s="176"/>
    </row>
    <row r="215" spans="1:12">
      <c r="A215" s="178"/>
      <c r="B215" s="442" t="s">
        <v>261</v>
      </c>
      <c r="C215" s="443"/>
      <c r="D215" s="443"/>
      <c r="E215" s="444"/>
      <c r="F215" s="151">
        <v>1200</v>
      </c>
      <c r="G215" s="185"/>
      <c r="H215" s="161">
        <v>1200</v>
      </c>
      <c r="I215" s="151">
        <v>300</v>
      </c>
      <c r="J215" s="308">
        <f t="shared" si="3"/>
        <v>900</v>
      </c>
      <c r="K215" s="156"/>
      <c r="L215" s="176" t="s">
        <v>1335</v>
      </c>
    </row>
    <row r="216" spans="1:12">
      <c r="A216" s="178"/>
      <c r="B216" s="442" t="s">
        <v>262</v>
      </c>
      <c r="C216" s="443"/>
      <c r="D216" s="443"/>
      <c r="E216" s="444"/>
      <c r="F216" s="151">
        <v>300</v>
      </c>
      <c r="G216" s="151"/>
      <c r="H216" s="161">
        <v>300</v>
      </c>
      <c r="I216" s="151">
        <v>300</v>
      </c>
      <c r="J216" s="308">
        <f t="shared" si="3"/>
        <v>0</v>
      </c>
      <c r="K216" s="156"/>
      <c r="L216" s="176"/>
    </row>
    <row r="217" spans="1:12">
      <c r="A217" s="178"/>
      <c r="B217" s="442" t="s">
        <v>263</v>
      </c>
      <c r="C217" s="443"/>
      <c r="D217" s="443"/>
      <c r="E217" s="444"/>
      <c r="F217" s="151"/>
      <c r="G217" s="151"/>
      <c r="H217" s="161"/>
      <c r="I217" s="151"/>
      <c r="J217" s="308">
        <f t="shared" si="3"/>
        <v>0</v>
      </c>
      <c r="K217" s="156"/>
      <c r="L217" s="176"/>
    </row>
    <row r="218" spans="1:12">
      <c r="A218" s="178"/>
      <c r="B218" s="442" t="s">
        <v>264</v>
      </c>
      <c r="C218" s="443"/>
      <c r="D218" s="443"/>
      <c r="E218" s="444"/>
      <c r="F218" s="151"/>
      <c r="G218" s="151"/>
      <c r="H218" s="161"/>
      <c r="I218" s="151"/>
      <c r="J218" s="308">
        <f t="shared" si="3"/>
        <v>0</v>
      </c>
      <c r="K218" s="156"/>
      <c r="L218" s="176"/>
    </row>
    <row r="219" spans="1:12">
      <c r="A219" s="178"/>
      <c r="B219" s="442" t="s">
        <v>265</v>
      </c>
      <c r="C219" s="443"/>
      <c r="D219" s="443"/>
      <c r="E219" s="444"/>
      <c r="F219" s="151"/>
      <c r="G219" s="151"/>
      <c r="H219" s="161"/>
      <c r="I219" s="151"/>
      <c r="J219" s="308">
        <f t="shared" si="3"/>
        <v>0</v>
      </c>
      <c r="K219" s="156"/>
      <c r="L219" s="176"/>
    </row>
    <row r="220" spans="1:12">
      <c r="A220" s="178"/>
      <c r="B220" s="442" t="s">
        <v>266</v>
      </c>
      <c r="C220" s="443"/>
      <c r="D220" s="443"/>
      <c r="E220" s="444"/>
      <c r="F220" s="151"/>
      <c r="G220" s="151"/>
      <c r="H220" s="161"/>
      <c r="I220" s="151"/>
      <c r="J220" s="308">
        <f t="shared" si="3"/>
        <v>0</v>
      </c>
      <c r="K220" s="156"/>
      <c r="L220" s="176"/>
    </row>
    <row r="221" spans="1:12">
      <c r="A221" s="178"/>
      <c r="B221" s="442" t="s">
        <v>503</v>
      </c>
      <c r="C221" s="443"/>
      <c r="D221" s="443"/>
      <c r="E221" s="444"/>
      <c r="F221" s="151"/>
      <c r="G221" s="151"/>
      <c r="H221" s="161"/>
      <c r="I221" s="151"/>
      <c r="J221" s="308">
        <f t="shared" si="3"/>
        <v>0</v>
      </c>
      <c r="K221" s="156"/>
      <c r="L221" s="176"/>
    </row>
    <row r="222" spans="1:12">
      <c r="A222" s="178"/>
      <c r="B222" s="442" t="s">
        <v>267</v>
      </c>
      <c r="C222" s="443"/>
      <c r="D222" s="443"/>
      <c r="E222" s="444"/>
      <c r="F222" s="151">
        <v>90500</v>
      </c>
      <c r="G222" s="185">
        <v>10000</v>
      </c>
      <c r="H222" s="161">
        <v>100500</v>
      </c>
      <c r="I222" s="151">
        <v>100500</v>
      </c>
      <c r="J222" s="308">
        <f t="shared" si="3"/>
        <v>0</v>
      </c>
      <c r="K222" s="156"/>
      <c r="L222" s="176"/>
    </row>
    <row r="223" spans="1:12">
      <c r="A223" s="178"/>
      <c r="B223" s="442" t="s">
        <v>268</v>
      </c>
      <c r="C223" s="443"/>
      <c r="D223" s="443"/>
      <c r="E223" s="444"/>
      <c r="F223" s="151">
        <v>192000</v>
      </c>
      <c r="G223" s="185"/>
      <c r="H223" s="161">
        <v>192000</v>
      </c>
      <c r="I223" s="151">
        <v>192000</v>
      </c>
      <c r="J223" s="308">
        <f t="shared" si="3"/>
        <v>0</v>
      </c>
      <c r="K223" s="156"/>
      <c r="L223" s="176"/>
    </row>
    <row r="224" spans="1:12">
      <c r="A224" s="178"/>
      <c r="B224" s="442" t="s">
        <v>1139</v>
      </c>
      <c r="C224" s="443"/>
      <c r="D224" s="443"/>
      <c r="E224" s="444"/>
      <c r="F224" s="151"/>
      <c r="G224" s="185"/>
      <c r="H224" s="161"/>
      <c r="I224" s="151"/>
      <c r="J224" s="308">
        <f t="shared" si="3"/>
        <v>0</v>
      </c>
      <c r="K224" s="156"/>
      <c r="L224" s="176"/>
    </row>
    <row r="225" spans="1:12">
      <c r="A225" s="178"/>
      <c r="B225" s="442" t="s">
        <v>269</v>
      </c>
      <c r="C225" s="443"/>
      <c r="D225" s="443"/>
      <c r="E225" s="444"/>
      <c r="F225" s="151">
        <v>5200</v>
      </c>
      <c r="G225" s="185">
        <v>800</v>
      </c>
      <c r="H225" s="161">
        <v>6000</v>
      </c>
      <c r="I225" s="151">
        <v>6000</v>
      </c>
      <c r="J225" s="308">
        <f t="shared" si="3"/>
        <v>0</v>
      </c>
      <c r="K225" s="156"/>
      <c r="L225" s="176"/>
    </row>
    <row r="226" spans="1:12">
      <c r="A226" s="178"/>
      <c r="B226" s="442" t="s">
        <v>270</v>
      </c>
      <c r="C226" s="443"/>
      <c r="D226" s="443"/>
      <c r="E226" s="444"/>
      <c r="F226" s="151">
        <v>10800</v>
      </c>
      <c r="G226" s="185">
        <v>800</v>
      </c>
      <c r="H226" s="161">
        <v>11600</v>
      </c>
      <c r="I226" s="151">
        <v>11600</v>
      </c>
      <c r="J226" s="308">
        <f t="shared" si="3"/>
        <v>0</v>
      </c>
      <c r="K226" s="156"/>
      <c r="L226" s="176"/>
    </row>
    <row r="227" spans="1:12">
      <c r="A227" s="178"/>
      <c r="B227" s="442" t="s">
        <v>271</v>
      </c>
      <c r="C227" s="443"/>
      <c r="D227" s="443"/>
      <c r="E227" s="444"/>
      <c r="F227" s="151">
        <v>40400</v>
      </c>
      <c r="G227" s="185">
        <v>6800</v>
      </c>
      <c r="H227" s="161">
        <v>47200</v>
      </c>
      <c r="I227" s="151">
        <v>47200</v>
      </c>
      <c r="J227" s="308">
        <f t="shared" si="3"/>
        <v>0</v>
      </c>
      <c r="K227" s="156"/>
      <c r="L227" s="176"/>
    </row>
    <row r="228" spans="1:12">
      <c r="A228" s="178"/>
      <c r="B228" s="442" t="s">
        <v>272</v>
      </c>
      <c r="C228" s="443"/>
      <c r="D228" s="443"/>
      <c r="E228" s="444"/>
      <c r="F228" s="151">
        <v>29600</v>
      </c>
      <c r="G228" s="185"/>
      <c r="H228" s="161">
        <v>29600</v>
      </c>
      <c r="I228" s="151">
        <v>29600</v>
      </c>
      <c r="J228" s="308">
        <f t="shared" si="3"/>
        <v>0</v>
      </c>
      <c r="K228" s="156"/>
      <c r="L228" s="176"/>
    </row>
    <row r="229" spans="1:12">
      <c r="A229" s="178"/>
      <c r="B229" s="442" t="s">
        <v>273</v>
      </c>
      <c r="C229" s="443"/>
      <c r="D229" s="443"/>
      <c r="E229" s="444"/>
      <c r="F229" s="151">
        <v>1400</v>
      </c>
      <c r="G229" s="151"/>
      <c r="H229" s="161">
        <v>1400</v>
      </c>
      <c r="I229" s="151">
        <v>1100</v>
      </c>
      <c r="J229" s="308">
        <f t="shared" si="3"/>
        <v>300</v>
      </c>
      <c r="K229" s="156"/>
      <c r="L229" s="176" t="s">
        <v>1335</v>
      </c>
    </row>
    <row r="230" spans="1:12">
      <c r="A230" s="178"/>
      <c r="B230" s="442" t="s">
        <v>274</v>
      </c>
      <c r="C230" s="443"/>
      <c r="D230" s="443"/>
      <c r="E230" s="444"/>
      <c r="F230" s="151">
        <v>1400</v>
      </c>
      <c r="G230" s="151"/>
      <c r="H230" s="161">
        <v>1400</v>
      </c>
      <c r="I230" s="151">
        <v>1200</v>
      </c>
      <c r="J230" s="308">
        <f t="shared" si="3"/>
        <v>200</v>
      </c>
      <c r="K230" s="156"/>
      <c r="L230" s="176" t="s">
        <v>1335</v>
      </c>
    </row>
    <row r="231" spans="1:12">
      <c r="A231" s="178"/>
      <c r="B231" s="442" t="s">
        <v>275</v>
      </c>
      <c r="C231" s="443"/>
      <c r="D231" s="443"/>
      <c r="E231" s="444"/>
      <c r="F231" s="151">
        <v>960</v>
      </c>
      <c r="G231" s="151"/>
      <c r="H231" s="161">
        <v>960</v>
      </c>
      <c r="I231" s="151">
        <v>640</v>
      </c>
      <c r="J231" s="308">
        <f t="shared" si="3"/>
        <v>320</v>
      </c>
      <c r="K231" s="156"/>
      <c r="L231" s="176" t="s">
        <v>1335</v>
      </c>
    </row>
    <row r="232" spans="1:12">
      <c r="A232" s="178"/>
      <c r="B232" s="442" t="s">
        <v>276</v>
      </c>
      <c r="C232" s="443"/>
      <c r="D232" s="443"/>
      <c r="E232" s="444"/>
      <c r="F232" s="151">
        <v>160</v>
      </c>
      <c r="G232" s="151"/>
      <c r="H232" s="161">
        <v>160</v>
      </c>
      <c r="I232" s="151">
        <v>160</v>
      </c>
      <c r="J232" s="308">
        <f t="shared" si="3"/>
        <v>0</v>
      </c>
      <c r="K232" s="156"/>
      <c r="L232" s="176"/>
    </row>
    <row r="233" spans="1:12">
      <c r="A233" s="178"/>
      <c r="B233" s="458" t="s">
        <v>277</v>
      </c>
      <c r="C233" s="443"/>
      <c r="D233" s="443"/>
      <c r="E233" s="444"/>
      <c r="F233" s="151">
        <v>1280</v>
      </c>
      <c r="G233" s="151"/>
      <c r="H233" s="161">
        <v>1280</v>
      </c>
      <c r="I233" s="151">
        <v>1280</v>
      </c>
      <c r="J233" s="308">
        <f t="shared" si="3"/>
        <v>0</v>
      </c>
      <c r="K233" s="156"/>
      <c r="L233" s="176"/>
    </row>
    <row r="234" spans="1:12">
      <c r="A234" s="178"/>
      <c r="B234" s="442" t="s">
        <v>278</v>
      </c>
      <c r="C234" s="443"/>
      <c r="D234" s="443"/>
      <c r="E234" s="444"/>
      <c r="F234" s="151">
        <v>800</v>
      </c>
      <c r="G234" s="151"/>
      <c r="H234" s="161">
        <v>800</v>
      </c>
      <c r="I234" s="151">
        <v>640</v>
      </c>
      <c r="J234" s="308">
        <f t="shared" si="3"/>
        <v>160</v>
      </c>
      <c r="K234" s="156"/>
      <c r="L234" s="176" t="s">
        <v>1335</v>
      </c>
    </row>
    <row r="235" spans="1:12">
      <c r="A235" s="178"/>
      <c r="B235" s="442" t="s">
        <v>279</v>
      </c>
      <c r="C235" s="443"/>
      <c r="D235" s="443"/>
      <c r="E235" s="444"/>
      <c r="F235" s="151">
        <v>320</v>
      </c>
      <c r="G235" s="151"/>
      <c r="H235" s="161">
        <v>320</v>
      </c>
      <c r="I235" s="151">
        <v>320</v>
      </c>
      <c r="J235" s="308">
        <f t="shared" si="3"/>
        <v>0</v>
      </c>
      <c r="K235" s="156"/>
      <c r="L235" s="176"/>
    </row>
    <row r="236" spans="1:12">
      <c r="A236" s="178"/>
      <c r="B236" s="442" t="s">
        <v>280</v>
      </c>
      <c r="C236" s="443"/>
      <c r="D236" s="443"/>
      <c r="E236" s="444"/>
      <c r="F236" s="161">
        <v>18000</v>
      </c>
      <c r="G236" s="151"/>
      <c r="H236" s="161">
        <v>18000</v>
      </c>
      <c r="I236" s="151">
        <v>17500</v>
      </c>
      <c r="J236" s="308">
        <f t="shared" si="3"/>
        <v>500</v>
      </c>
      <c r="K236" s="156"/>
      <c r="L236" s="176" t="s">
        <v>1335</v>
      </c>
    </row>
    <row r="237" spans="1:12">
      <c r="A237" s="178"/>
      <c r="B237" s="442" t="s">
        <v>281</v>
      </c>
      <c r="C237" s="443"/>
      <c r="D237" s="443"/>
      <c r="E237" s="444"/>
      <c r="F237" s="151">
        <v>134000</v>
      </c>
      <c r="G237" s="151">
        <v>8000</v>
      </c>
      <c r="H237" s="161">
        <v>142000</v>
      </c>
      <c r="I237" s="151">
        <v>142000</v>
      </c>
      <c r="J237" s="308">
        <f t="shared" si="3"/>
        <v>0</v>
      </c>
      <c r="K237" s="156"/>
      <c r="L237" s="176"/>
    </row>
    <row r="238" spans="1:12">
      <c r="A238" s="178"/>
      <c r="B238" s="442" t="s">
        <v>940</v>
      </c>
      <c r="C238" s="443"/>
      <c r="D238" s="443"/>
      <c r="E238" s="444"/>
      <c r="F238" s="151">
        <v>32000</v>
      </c>
      <c r="G238" s="151"/>
      <c r="H238" s="161">
        <v>32000</v>
      </c>
      <c r="I238" s="151">
        <v>23000</v>
      </c>
      <c r="J238" s="308">
        <f t="shared" si="3"/>
        <v>9000</v>
      </c>
      <c r="K238" s="156"/>
      <c r="L238" s="176" t="s">
        <v>1335</v>
      </c>
    </row>
    <row r="239" spans="1:12">
      <c r="A239" s="178"/>
      <c r="B239" s="442" t="s">
        <v>461</v>
      </c>
      <c r="C239" s="443"/>
      <c r="D239" s="443"/>
      <c r="E239" s="444"/>
      <c r="F239" s="151"/>
      <c r="G239" s="151"/>
      <c r="H239" s="161"/>
      <c r="I239" s="151"/>
      <c r="J239" s="308">
        <f t="shared" si="3"/>
        <v>0</v>
      </c>
      <c r="K239" s="156"/>
      <c r="L239" s="176"/>
    </row>
    <row r="240" spans="1:12">
      <c r="A240" s="178"/>
      <c r="B240" s="458" t="s">
        <v>1254</v>
      </c>
      <c r="C240" s="443"/>
      <c r="D240" s="443"/>
      <c r="E240" s="444"/>
      <c r="F240" s="151"/>
      <c r="G240" s="151"/>
      <c r="H240" s="161"/>
      <c r="I240" s="151"/>
      <c r="J240" s="308">
        <f t="shared" si="3"/>
        <v>0</v>
      </c>
      <c r="K240" s="156"/>
      <c r="L240" s="176"/>
    </row>
    <row r="241" spans="1:12">
      <c r="A241" s="178"/>
      <c r="B241" s="442" t="s">
        <v>283</v>
      </c>
      <c r="C241" s="443"/>
      <c r="D241" s="443"/>
      <c r="E241" s="444"/>
      <c r="F241" s="151">
        <v>4000</v>
      </c>
      <c r="G241" s="151"/>
      <c r="H241" s="161">
        <v>4000</v>
      </c>
      <c r="I241" s="151">
        <v>3000</v>
      </c>
      <c r="J241" s="308">
        <f t="shared" si="3"/>
        <v>1000</v>
      </c>
      <c r="K241" s="156"/>
      <c r="L241" s="176" t="s">
        <v>1335</v>
      </c>
    </row>
    <row r="242" spans="1:12">
      <c r="A242" s="178"/>
      <c r="B242" s="442" t="s">
        <v>284</v>
      </c>
      <c r="C242" s="443"/>
      <c r="D242" s="443"/>
      <c r="E242" s="444"/>
      <c r="F242" s="151"/>
      <c r="G242" s="151"/>
      <c r="H242" s="161"/>
      <c r="I242" s="151"/>
      <c r="J242" s="308">
        <f t="shared" si="3"/>
        <v>0</v>
      </c>
      <c r="K242" s="156"/>
      <c r="L242" s="176"/>
    </row>
    <row r="243" spans="1:12">
      <c r="A243" s="178"/>
      <c r="B243" s="442" t="s">
        <v>285</v>
      </c>
      <c r="C243" s="443"/>
      <c r="D243" s="443"/>
      <c r="E243" s="444"/>
      <c r="F243" s="151">
        <v>3700</v>
      </c>
      <c r="G243" s="151"/>
      <c r="H243" s="161">
        <v>3700</v>
      </c>
      <c r="I243" s="151">
        <v>3700</v>
      </c>
      <c r="J243" s="308">
        <f t="shared" si="3"/>
        <v>0</v>
      </c>
      <c r="K243" s="156"/>
      <c r="L243" s="176"/>
    </row>
    <row r="244" spans="1:12">
      <c r="A244" s="178"/>
      <c r="B244" s="442" t="s">
        <v>286</v>
      </c>
      <c r="C244" s="443"/>
      <c r="D244" s="443"/>
      <c r="E244" s="444"/>
      <c r="F244" s="151"/>
      <c r="G244" s="151"/>
      <c r="H244" s="161"/>
      <c r="I244" s="151"/>
      <c r="J244" s="308">
        <f t="shared" si="3"/>
        <v>0</v>
      </c>
      <c r="K244" s="156"/>
      <c r="L244" s="176"/>
    </row>
    <row r="245" spans="1:12">
      <c r="A245" s="178"/>
      <c r="B245" s="442" t="s">
        <v>287</v>
      </c>
      <c r="C245" s="443"/>
      <c r="D245" s="443"/>
      <c r="E245" s="444"/>
      <c r="F245" s="151">
        <v>14640</v>
      </c>
      <c r="G245" s="151"/>
      <c r="H245" s="161">
        <v>14640</v>
      </c>
      <c r="I245" s="151">
        <v>10440</v>
      </c>
      <c r="J245" s="308">
        <f t="shared" si="3"/>
        <v>4200</v>
      </c>
      <c r="K245" s="156"/>
      <c r="L245" s="176" t="s">
        <v>1335</v>
      </c>
    </row>
    <row r="246" spans="1:12">
      <c r="A246" s="178"/>
      <c r="B246" s="442" t="s">
        <v>288</v>
      </c>
      <c r="C246" s="443"/>
      <c r="D246" s="443"/>
      <c r="E246" s="444"/>
      <c r="F246" s="151">
        <v>10550</v>
      </c>
      <c r="G246" s="151"/>
      <c r="H246" s="161">
        <v>10550</v>
      </c>
      <c r="I246" s="151">
        <v>10550</v>
      </c>
      <c r="J246" s="308">
        <f t="shared" si="3"/>
        <v>0</v>
      </c>
      <c r="K246" s="156"/>
      <c r="L246" s="176"/>
    </row>
    <row r="247" spans="1:12">
      <c r="A247" s="178"/>
      <c r="B247" s="442" t="s">
        <v>289</v>
      </c>
      <c r="C247" s="443"/>
      <c r="D247" s="443"/>
      <c r="E247" s="444"/>
      <c r="F247" s="151">
        <v>21100</v>
      </c>
      <c r="G247" s="151">
        <v>3000</v>
      </c>
      <c r="H247" s="161">
        <v>24100</v>
      </c>
      <c r="I247" s="151">
        <v>24100</v>
      </c>
      <c r="J247" s="308">
        <f t="shared" si="3"/>
        <v>0</v>
      </c>
      <c r="K247" s="156"/>
      <c r="L247" s="176"/>
    </row>
    <row r="248" spans="1:12">
      <c r="A248" s="178"/>
      <c r="B248" s="442" t="s">
        <v>290</v>
      </c>
      <c r="C248" s="443"/>
      <c r="D248" s="443"/>
      <c r="E248" s="444"/>
      <c r="F248" s="151"/>
      <c r="G248" s="151"/>
      <c r="H248" s="161"/>
      <c r="I248" s="151"/>
      <c r="J248" s="308">
        <f t="shared" si="3"/>
        <v>0</v>
      </c>
      <c r="K248" s="156"/>
      <c r="L248" s="176"/>
    </row>
    <row r="249" spans="1:12">
      <c r="A249" s="178"/>
      <c r="B249" s="336" t="s">
        <v>504</v>
      </c>
      <c r="C249" s="327"/>
      <c r="D249" s="327"/>
      <c r="E249" s="328"/>
      <c r="F249" s="151"/>
      <c r="G249" s="151"/>
      <c r="H249" s="161"/>
      <c r="I249" s="151"/>
      <c r="J249" s="308">
        <f t="shared" si="3"/>
        <v>0</v>
      </c>
      <c r="K249" s="156"/>
      <c r="L249" s="176"/>
    </row>
    <row r="250" spans="1:12">
      <c r="A250" s="178"/>
      <c r="B250" s="442" t="s">
        <v>897</v>
      </c>
      <c r="C250" s="443"/>
      <c r="D250" s="443"/>
      <c r="E250" s="444"/>
      <c r="F250" s="151"/>
      <c r="G250" s="151"/>
      <c r="H250" s="161"/>
      <c r="I250" s="151"/>
      <c r="J250" s="308">
        <f t="shared" si="3"/>
        <v>0</v>
      </c>
      <c r="K250" s="156"/>
      <c r="L250" s="176"/>
    </row>
    <row r="251" spans="1:12">
      <c r="A251" s="178"/>
      <c r="B251" s="442" t="s">
        <v>898</v>
      </c>
      <c r="C251" s="443"/>
      <c r="D251" s="443"/>
      <c r="E251" s="444"/>
      <c r="F251" s="151"/>
      <c r="G251" s="151"/>
      <c r="H251" s="161"/>
      <c r="I251" s="151"/>
      <c r="J251" s="308">
        <f t="shared" si="3"/>
        <v>0</v>
      </c>
      <c r="K251" s="156"/>
      <c r="L251" s="176"/>
    </row>
    <row r="252" spans="1:12">
      <c r="A252" s="178"/>
      <c r="B252" s="336" t="s">
        <v>505</v>
      </c>
      <c r="C252" s="327"/>
      <c r="D252" s="327"/>
      <c r="E252" s="328"/>
      <c r="F252" s="151">
        <v>6700</v>
      </c>
      <c r="G252" s="151"/>
      <c r="H252" s="161">
        <v>6700</v>
      </c>
      <c r="I252" s="151">
        <v>6700</v>
      </c>
      <c r="J252" s="308">
        <f t="shared" si="3"/>
        <v>0</v>
      </c>
      <c r="K252" s="156"/>
      <c r="L252" s="176"/>
    </row>
    <row r="253" spans="1:12">
      <c r="A253" s="178"/>
      <c r="B253" s="336" t="s">
        <v>506</v>
      </c>
      <c r="C253" s="327"/>
      <c r="D253" s="327"/>
      <c r="E253" s="328"/>
      <c r="F253" s="151">
        <v>6800</v>
      </c>
      <c r="G253" s="151"/>
      <c r="H253" s="161">
        <v>6800</v>
      </c>
      <c r="I253" s="151">
        <v>6800</v>
      </c>
      <c r="J253" s="308">
        <f t="shared" si="3"/>
        <v>0</v>
      </c>
      <c r="K253" s="156"/>
      <c r="L253" s="176"/>
    </row>
    <row r="254" spans="1:12">
      <c r="A254" s="178"/>
      <c r="B254" s="336" t="s">
        <v>507</v>
      </c>
      <c r="C254" s="327"/>
      <c r="D254" s="327"/>
      <c r="E254" s="328"/>
      <c r="F254" s="151">
        <v>6700</v>
      </c>
      <c r="G254" s="151"/>
      <c r="H254" s="161">
        <v>6700</v>
      </c>
      <c r="I254" s="151">
        <v>6700</v>
      </c>
      <c r="J254" s="308">
        <f t="shared" si="3"/>
        <v>0</v>
      </c>
      <c r="K254" s="156"/>
      <c r="L254" s="176"/>
    </row>
    <row r="255" spans="1:12">
      <c r="A255" s="178"/>
      <c r="B255" s="442" t="s">
        <v>941</v>
      </c>
      <c r="C255" s="443"/>
      <c r="D255" s="443"/>
      <c r="E255" s="444"/>
      <c r="F255" s="151">
        <v>1600</v>
      </c>
      <c r="G255" s="151"/>
      <c r="H255" s="161">
        <v>1600</v>
      </c>
      <c r="I255" s="151">
        <v>1600</v>
      </c>
      <c r="J255" s="308">
        <f t="shared" si="3"/>
        <v>0</v>
      </c>
      <c r="K255" s="156"/>
      <c r="L255" s="176"/>
    </row>
    <row r="256" spans="1:12">
      <c r="A256" s="178"/>
      <c r="B256" s="336" t="s">
        <v>963</v>
      </c>
      <c r="C256" s="327"/>
      <c r="D256" s="327"/>
      <c r="E256" s="328"/>
      <c r="F256" s="151"/>
      <c r="G256" s="151"/>
      <c r="H256" s="161"/>
      <c r="I256" s="151"/>
      <c r="J256" s="308">
        <f t="shared" si="3"/>
        <v>0</v>
      </c>
      <c r="K256" s="156"/>
      <c r="L256" s="176"/>
    </row>
    <row r="257" spans="1:12">
      <c r="A257" s="178"/>
      <c r="B257" s="336" t="s">
        <v>964</v>
      </c>
      <c r="C257" s="327"/>
      <c r="D257" s="327"/>
      <c r="E257" s="328"/>
      <c r="F257" s="151"/>
      <c r="G257" s="151"/>
      <c r="H257" s="161"/>
      <c r="I257" s="151"/>
      <c r="J257" s="308">
        <f t="shared" si="3"/>
        <v>0</v>
      </c>
      <c r="K257" s="156"/>
      <c r="L257" s="176"/>
    </row>
    <row r="258" spans="1:12">
      <c r="A258" s="178"/>
      <c r="B258" s="345" t="s">
        <v>1005</v>
      </c>
      <c r="C258" s="327"/>
      <c r="D258" s="327"/>
      <c r="E258" s="328"/>
      <c r="F258" s="151"/>
      <c r="G258" s="151"/>
      <c r="H258" s="161"/>
      <c r="I258" s="151"/>
      <c r="J258" s="308">
        <f t="shared" si="3"/>
        <v>0</v>
      </c>
      <c r="K258" s="156"/>
      <c r="L258" s="176"/>
    </row>
    <row r="259" spans="1:12">
      <c r="A259" s="178"/>
      <c r="B259" s="345" t="s">
        <v>1006</v>
      </c>
      <c r="C259" s="327"/>
      <c r="D259" s="327"/>
      <c r="E259" s="328"/>
      <c r="F259" s="151"/>
      <c r="G259" s="151"/>
      <c r="H259" s="161"/>
      <c r="I259" s="151"/>
      <c r="J259" s="308">
        <f t="shared" si="3"/>
        <v>0</v>
      </c>
      <c r="K259" s="156"/>
      <c r="L259" s="176"/>
    </row>
    <row r="260" spans="1:12">
      <c r="A260" s="178"/>
      <c r="B260" s="345" t="s">
        <v>1087</v>
      </c>
      <c r="C260" s="327"/>
      <c r="D260" s="327"/>
      <c r="E260" s="328"/>
      <c r="F260" s="151">
        <v>18700</v>
      </c>
      <c r="G260" s="151">
        <v>4000</v>
      </c>
      <c r="H260" s="161">
        <v>22700</v>
      </c>
      <c r="I260" s="151">
        <v>17700</v>
      </c>
      <c r="J260" s="308">
        <f t="shared" si="3"/>
        <v>5000</v>
      </c>
      <c r="K260" s="156"/>
      <c r="L260" s="176" t="s">
        <v>1335</v>
      </c>
    </row>
    <row r="261" spans="1:12">
      <c r="A261" s="178"/>
      <c r="B261" s="345" t="s">
        <v>1088</v>
      </c>
      <c r="C261" s="327"/>
      <c r="D261" s="327"/>
      <c r="E261" s="328"/>
      <c r="F261" s="151">
        <v>6600</v>
      </c>
      <c r="G261" s="151">
        <v>500</v>
      </c>
      <c r="H261" s="161">
        <v>7100</v>
      </c>
      <c r="I261" s="151">
        <v>7100</v>
      </c>
      <c r="J261" s="308">
        <f t="shared" si="3"/>
        <v>0</v>
      </c>
      <c r="K261" s="156"/>
      <c r="L261" s="176"/>
    </row>
    <row r="262" spans="1:12">
      <c r="A262" s="178"/>
      <c r="B262" s="345" t="s">
        <v>1089</v>
      </c>
      <c r="C262" s="327"/>
      <c r="D262" s="327"/>
      <c r="E262" s="328"/>
      <c r="F262" s="151"/>
      <c r="G262" s="151"/>
      <c r="H262" s="161"/>
      <c r="I262" s="151"/>
      <c r="J262" s="308">
        <f t="shared" si="3"/>
        <v>0</v>
      </c>
      <c r="K262" s="156"/>
      <c r="L262" s="176"/>
    </row>
    <row r="263" spans="1:12">
      <c r="A263" s="178"/>
      <c r="B263" s="345" t="s">
        <v>1272</v>
      </c>
      <c r="C263" s="327"/>
      <c r="D263" s="327"/>
      <c r="E263" s="328"/>
      <c r="F263" s="151">
        <v>900</v>
      </c>
      <c r="G263" s="151"/>
      <c r="H263" s="161">
        <v>900</v>
      </c>
      <c r="I263" s="151">
        <v>800</v>
      </c>
      <c r="J263" s="308">
        <f t="shared" si="3"/>
        <v>100</v>
      </c>
      <c r="K263" s="156"/>
      <c r="L263" s="176" t="s">
        <v>1335</v>
      </c>
    </row>
    <row r="264" spans="1:12">
      <c r="A264" s="178"/>
      <c r="B264" s="345" t="s">
        <v>1091</v>
      </c>
      <c r="C264" s="327"/>
      <c r="D264" s="327"/>
      <c r="E264" s="328"/>
      <c r="F264" s="151">
        <v>300</v>
      </c>
      <c r="G264" s="151"/>
      <c r="H264" s="161">
        <v>300</v>
      </c>
      <c r="I264" s="151">
        <v>300</v>
      </c>
      <c r="J264" s="308">
        <f t="shared" si="3"/>
        <v>0</v>
      </c>
      <c r="K264" s="156"/>
      <c r="L264" s="176"/>
    </row>
    <row r="265" spans="1:12">
      <c r="A265" s="178"/>
      <c r="B265" s="345" t="s">
        <v>1092</v>
      </c>
      <c r="C265" s="327"/>
      <c r="D265" s="327"/>
      <c r="E265" s="328"/>
      <c r="F265" s="151">
        <v>400</v>
      </c>
      <c r="G265" s="151"/>
      <c r="H265" s="161">
        <v>400</v>
      </c>
      <c r="I265" s="151">
        <v>300</v>
      </c>
      <c r="J265" s="308">
        <f t="shared" si="3"/>
        <v>100</v>
      </c>
      <c r="K265" s="156"/>
      <c r="L265" s="176" t="s">
        <v>1335</v>
      </c>
    </row>
    <row r="266" spans="1:12">
      <c r="A266" s="178"/>
      <c r="B266" s="345" t="s">
        <v>1093</v>
      </c>
      <c r="C266" s="327"/>
      <c r="D266" s="327"/>
      <c r="E266" s="328"/>
      <c r="F266" s="151"/>
      <c r="G266" s="151"/>
      <c r="H266" s="161"/>
      <c r="I266" s="151"/>
      <c r="J266" s="308">
        <f t="shared" si="3"/>
        <v>0</v>
      </c>
      <c r="K266" s="156"/>
      <c r="L266" s="176"/>
    </row>
    <row r="267" spans="1:12">
      <c r="A267" s="178"/>
      <c r="B267" s="458" t="s">
        <v>1213</v>
      </c>
      <c r="C267" s="462"/>
      <c r="D267" s="462"/>
      <c r="E267" s="463"/>
      <c r="F267" s="151"/>
      <c r="G267" s="151"/>
      <c r="H267" s="161"/>
      <c r="I267" s="151"/>
      <c r="J267" s="308">
        <f t="shared" si="3"/>
        <v>0</v>
      </c>
      <c r="K267" s="156"/>
      <c r="L267" s="176"/>
    </row>
    <row r="268" spans="1:12">
      <c r="A268" s="178"/>
      <c r="B268" s="458" t="s">
        <v>1214</v>
      </c>
      <c r="C268" s="462"/>
      <c r="D268" s="462"/>
      <c r="E268" s="463"/>
      <c r="F268" s="151"/>
      <c r="G268" s="151"/>
      <c r="H268" s="161"/>
      <c r="I268" s="151"/>
      <c r="J268" s="308">
        <f t="shared" si="3"/>
        <v>0</v>
      </c>
      <c r="K268" s="156"/>
      <c r="L268" s="176"/>
    </row>
    <row r="269" spans="1:12">
      <c r="A269" s="178"/>
      <c r="B269" s="458" t="s">
        <v>1140</v>
      </c>
      <c r="C269" s="462"/>
      <c r="D269" s="462"/>
      <c r="E269" s="463"/>
      <c r="F269" s="151"/>
      <c r="G269" s="151"/>
      <c r="H269" s="161"/>
      <c r="I269" s="151"/>
      <c r="J269" s="308">
        <f t="shared" si="3"/>
        <v>0</v>
      </c>
      <c r="K269" s="156"/>
      <c r="L269" s="176"/>
    </row>
    <row r="270" spans="1:12">
      <c r="A270" s="178"/>
      <c r="B270" s="458" t="s">
        <v>1190</v>
      </c>
      <c r="C270" s="462"/>
      <c r="D270" s="462"/>
      <c r="E270" s="463"/>
      <c r="F270" s="151"/>
      <c r="G270" s="151"/>
      <c r="H270" s="161"/>
      <c r="I270" s="151"/>
      <c r="J270" s="308">
        <f t="shared" si="3"/>
        <v>0</v>
      </c>
      <c r="K270" s="156"/>
      <c r="L270" s="176"/>
    </row>
    <row r="271" spans="1:12">
      <c r="A271" s="178"/>
      <c r="B271" s="458" t="s">
        <v>1273</v>
      </c>
      <c r="C271" s="462"/>
      <c r="D271" s="462"/>
      <c r="E271" s="463"/>
      <c r="F271" s="151"/>
      <c r="G271" s="151"/>
      <c r="H271" s="161"/>
      <c r="I271" s="151"/>
      <c r="J271" s="308">
        <f t="shared" si="3"/>
        <v>0</v>
      </c>
      <c r="K271" s="156"/>
      <c r="L271" s="176"/>
    </row>
    <row r="272" spans="1:12">
      <c r="A272" s="178"/>
      <c r="B272" s="345" t="s">
        <v>1255</v>
      </c>
      <c r="C272" s="326"/>
      <c r="D272" s="326"/>
      <c r="E272" s="350"/>
      <c r="F272" s="151"/>
      <c r="G272" s="151"/>
      <c r="H272" s="161"/>
      <c r="I272" s="151"/>
      <c r="J272" s="308">
        <f t="shared" si="3"/>
        <v>0</v>
      </c>
      <c r="K272" s="156"/>
      <c r="L272" s="176"/>
    </row>
    <row r="273" spans="1:12">
      <c r="A273" s="178"/>
      <c r="B273" s="345" t="s">
        <v>1256</v>
      </c>
      <c r="C273" s="326"/>
      <c r="D273" s="326"/>
      <c r="E273" s="350"/>
      <c r="F273" s="151"/>
      <c r="G273" s="151"/>
      <c r="H273" s="161"/>
      <c r="I273" s="151"/>
      <c r="J273" s="308">
        <f t="shared" ref="J273:J337" si="4">(H273-I273)</f>
        <v>0</v>
      </c>
      <c r="K273" s="156"/>
      <c r="L273" s="176"/>
    </row>
    <row r="274" spans="1:12">
      <c r="A274" s="178"/>
      <c r="B274" s="345" t="s">
        <v>1293</v>
      </c>
      <c r="C274" s="326"/>
      <c r="D274" s="326"/>
      <c r="E274" s="350"/>
      <c r="F274" s="151"/>
      <c r="G274" s="151"/>
      <c r="H274" s="161"/>
      <c r="I274" s="151"/>
      <c r="J274" s="308">
        <f t="shared" si="4"/>
        <v>0</v>
      </c>
      <c r="K274" s="156"/>
      <c r="L274" s="176"/>
    </row>
    <row r="275" spans="1:12">
      <c r="A275" s="178"/>
      <c r="B275" s="345" t="s">
        <v>1294</v>
      </c>
      <c r="C275" s="326"/>
      <c r="D275" s="326"/>
      <c r="E275" s="350"/>
      <c r="F275" s="151">
        <v>300</v>
      </c>
      <c r="G275" s="151"/>
      <c r="H275" s="161">
        <v>300</v>
      </c>
      <c r="I275" s="151">
        <v>100</v>
      </c>
      <c r="J275" s="308">
        <f t="shared" si="4"/>
        <v>200</v>
      </c>
      <c r="K275" s="156"/>
      <c r="L275" s="176" t="s">
        <v>1335</v>
      </c>
    </row>
    <row r="276" spans="1:12">
      <c r="A276" s="178"/>
      <c r="B276" s="345" t="s">
        <v>1295</v>
      </c>
      <c r="C276" s="326"/>
      <c r="D276" s="326"/>
      <c r="E276" s="350"/>
      <c r="F276" s="151">
        <v>3700</v>
      </c>
      <c r="G276" s="151"/>
      <c r="H276" s="161">
        <v>3700</v>
      </c>
      <c r="I276" s="151">
        <v>2200</v>
      </c>
      <c r="J276" s="308">
        <f t="shared" si="4"/>
        <v>1500</v>
      </c>
      <c r="K276" s="156"/>
      <c r="L276" s="176" t="s">
        <v>1335</v>
      </c>
    </row>
    <row r="277" spans="1:12">
      <c r="A277" s="178"/>
      <c r="B277" s="345" t="s">
        <v>1296</v>
      </c>
      <c r="C277" s="326"/>
      <c r="D277" s="326"/>
      <c r="E277" s="350"/>
      <c r="F277" s="151">
        <v>3100</v>
      </c>
      <c r="G277" s="151">
        <v>1500</v>
      </c>
      <c r="H277" s="161">
        <v>4600</v>
      </c>
      <c r="I277" s="151">
        <v>4600</v>
      </c>
      <c r="J277" s="308">
        <f t="shared" si="4"/>
        <v>0</v>
      </c>
      <c r="K277" s="156"/>
      <c r="L277" s="176"/>
    </row>
    <row r="278" spans="1:12">
      <c r="A278" s="178"/>
      <c r="B278" s="345" t="s">
        <v>1297</v>
      </c>
      <c r="C278" s="326"/>
      <c r="D278" s="326"/>
      <c r="E278" s="350"/>
      <c r="F278" s="151"/>
      <c r="G278" s="151"/>
      <c r="H278" s="161"/>
      <c r="I278" s="151"/>
      <c r="J278" s="308">
        <f t="shared" si="4"/>
        <v>0</v>
      </c>
      <c r="K278" s="156"/>
      <c r="L278" s="176"/>
    </row>
    <row r="279" spans="1:12">
      <c r="A279" s="178"/>
      <c r="B279" s="345" t="s">
        <v>1298</v>
      </c>
      <c r="C279" s="326"/>
      <c r="D279" s="326"/>
      <c r="E279" s="350"/>
      <c r="F279" s="151">
        <v>500</v>
      </c>
      <c r="G279" s="151"/>
      <c r="H279" s="161">
        <v>500</v>
      </c>
      <c r="I279" s="151">
        <v>500</v>
      </c>
      <c r="J279" s="308">
        <f t="shared" si="4"/>
        <v>0</v>
      </c>
      <c r="K279" s="156"/>
      <c r="L279" s="176"/>
    </row>
    <row r="280" spans="1:12">
      <c r="A280" s="178"/>
      <c r="B280" s="345" t="s">
        <v>1299</v>
      </c>
      <c r="C280" s="326"/>
      <c r="D280" s="326"/>
      <c r="E280" s="350"/>
      <c r="F280" s="151">
        <v>700</v>
      </c>
      <c r="G280" s="151"/>
      <c r="H280" s="161">
        <v>700</v>
      </c>
      <c r="I280" s="151">
        <v>700</v>
      </c>
      <c r="J280" s="308">
        <f t="shared" si="4"/>
        <v>0</v>
      </c>
      <c r="K280" s="156"/>
      <c r="L280" s="176"/>
    </row>
    <row r="281" spans="1:12">
      <c r="A281" s="178"/>
      <c r="B281" s="345" t="s">
        <v>1300</v>
      </c>
      <c r="C281" s="326"/>
      <c r="D281" s="326"/>
      <c r="E281" s="350"/>
      <c r="F281" s="151">
        <v>900</v>
      </c>
      <c r="G281" s="151"/>
      <c r="H281" s="161">
        <v>900</v>
      </c>
      <c r="I281" s="151">
        <v>700</v>
      </c>
      <c r="J281" s="308">
        <f t="shared" si="4"/>
        <v>200</v>
      </c>
      <c r="K281" s="156"/>
      <c r="L281" s="176" t="s">
        <v>1335</v>
      </c>
    </row>
    <row r="282" spans="1:12">
      <c r="A282" s="178"/>
      <c r="B282" s="345" t="s">
        <v>1301</v>
      </c>
      <c r="C282" s="326"/>
      <c r="D282" s="326"/>
      <c r="E282" s="350"/>
      <c r="F282" s="151">
        <v>3300</v>
      </c>
      <c r="G282" s="151">
        <v>800</v>
      </c>
      <c r="H282" s="161">
        <v>4100</v>
      </c>
      <c r="I282" s="151">
        <v>4100</v>
      </c>
      <c r="J282" s="308">
        <f t="shared" si="4"/>
        <v>0</v>
      </c>
      <c r="K282" s="156"/>
      <c r="L282" s="176"/>
    </row>
    <row r="283" spans="1:12">
      <c r="A283" s="178"/>
      <c r="B283" s="345" t="s">
        <v>1302</v>
      </c>
      <c r="C283" s="326"/>
      <c r="D283" s="326"/>
      <c r="E283" s="350"/>
      <c r="F283" s="151"/>
      <c r="G283" s="151"/>
      <c r="H283" s="161"/>
      <c r="I283" s="151"/>
      <c r="J283" s="308">
        <f t="shared" si="4"/>
        <v>0</v>
      </c>
      <c r="K283" s="156"/>
      <c r="L283" s="176"/>
    </row>
    <row r="284" spans="1:12">
      <c r="A284" s="178"/>
      <c r="B284" s="345" t="s">
        <v>1303</v>
      </c>
      <c r="C284" s="326"/>
      <c r="D284" s="326"/>
      <c r="E284" s="350"/>
      <c r="F284" s="151"/>
      <c r="G284" s="151"/>
      <c r="H284" s="161"/>
      <c r="I284" s="151"/>
      <c r="J284" s="308">
        <f t="shared" si="4"/>
        <v>0</v>
      </c>
      <c r="K284" s="156"/>
      <c r="L284" s="176"/>
    </row>
    <row r="285" spans="1:12">
      <c r="A285" s="178"/>
      <c r="B285" s="458" t="s">
        <v>1311</v>
      </c>
      <c r="C285" s="443"/>
      <c r="D285" s="443"/>
      <c r="E285" s="444"/>
      <c r="F285" s="151">
        <v>300</v>
      </c>
      <c r="G285" s="151"/>
      <c r="H285" s="161">
        <v>300</v>
      </c>
      <c r="I285" s="151">
        <v>300</v>
      </c>
      <c r="J285" s="308">
        <f t="shared" si="4"/>
        <v>0</v>
      </c>
      <c r="K285" s="156"/>
      <c r="L285" s="176"/>
    </row>
    <row r="286" spans="1:12">
      <c r="A286" s="178"/>
      <c r="B286" s="342"/>
      <c r="C286" s="343"/>
      <c r="D286" s="343"/>
      <c r="E286" s="344"/>
      <c r="F286" s="151"/>
      <c r="G286" s="151"/>
      <c r="H286" s="161"/>
      <c r="I286" s="151"/>
      <c r="J286" s="151"/>
      <c r="K286" s="156"/>
      <c r="L286" s="176"/>
    </row>
    <row r="287" spans="1:12">
      <c r="A287" s="177" t="s">
        <v>508</v>
      </c>
      <c r="B287" s="442" t="s">
        <v>509</v>
      </c>
      <c r="C287" s="443"/>
      <c r="D287" s="443"/>
      <c r="E287" s="444"/>
      <c r="F287" s="151"/>
      <c r="G287" s="151"/>
      <c r="H287" s="161"/>
      <c r="I287" s="151"/>
      <c r="J287" s="151">
        <f t="shared" si="4"/>
        <v>0</v>
      </c>
      <c r="K287" s="156"/>
      <c r="L287" s="176"/>
    </row>
    <row r="288" spans="1:12">
      <c r="A288" s="186"/>
      <c r="B288" s="442" t="s">
        <v>510</v>
      </c>
      <c r="C288" s="443"/>
      <c r="D288" s="443"/>
      <c r="E288" s="444"/>
      <c r="F288" s="151"/>
      <c r="G288" s="151"/>
      <c r="H288" s="161"/>
      <c r="I288" s="151"/>
      <c r="J288" s="151">
        <f t="shared" si="4"/>
        <v>0</v>
      </c>
      <c r="K288" s="156"/>
      <c r="L288" s="176"/>
    </row>
    <row r="289" spans="1:12">
      <c r="A289" s="186"/>
      <c r="B289" s="442" t="s">
        <v>511</v>
      </c>
      <c r="C289" s="443"/>
      <c r="D289" s="443"/>
      <c r="E289" s="444"/>
      <c r="F289" s="151">
        <v>7000</v>
      </c>
      <c r="G289" s="151"/>
      <c r="H289" s="161">
        <v>7000</v>
      </c>
      <c r="I289" s="151">
        <v>7000</v>
      </c>
      <c r="J289" s="151">
        <f t="shared" si="4"/>
        <v>0</v>
      </c>
      <c r="K289" s="156"/>
      <c r="L289" s="176"/>
    </row>
    <row r="290" spans="1:12">
      <c r="A290" s="186"/>
      <c r="B290" s="442" t="s">
        <v>512</v>
      </c>
      <c r="C290" s="443"/>
      <c r="D290" s="443"/>
      <c r="E290" s="444"/>
      <c r="F290" s="151"/>
      <c r="G290" s="151"/>
      <c r="H290" s="161"/>
      <c r="I290" s="151"/>
      <c r="J290" s="151">
        <f t="shared" si="4"/>
        <v>0</v>
      </c>
      <c r="K290" s="156"/>
      <c r="L290" s="176"/>
    </row>
    <row r="291" spans="1:12">
      <c r="A291" s="186"/>
      <c r="B291" s="459"/>
      <c r="C291" s="460"/>
      <c r="D291" s="460"/>
      <c r="E291" s="461"/>
      <c r="F291" s="151"/>
      <c r="G291" s="151"/>
      <c r="H291" s="161"/>
      <c r="I291" s="151"/>
      <c r="J291" s="151">
        <f t="shared" si="4"/>
        <v>0</v>
      </c>
      <c r="K291" s="156"/>
      <c r="L291" s="176"/>
    </row>
    <row r="292" spans="1:12">
      <c r="A292" s="186"/>
      <c r="B292" s="459"/>
      <c r="C292" s="460"/>
      <c r="D292" s="460"/>
      <c r="E292" s="461"/>
      <c r="F292" s="151"/>
      <c r="G292" s="151"/>
      <c r="H292" s="151"/>
      <c r="I292" s="151"/>
      <c r="J292" s="151">
        <f t="shared" si="4"/>
        <v>0</v>
      </c>
      <c r="K292" s="156"/>
      <c r="L292" s="176"/>
    </row>
    <row r="293" spans="1:12">
      <c r="A293" s="177" t="s">
        <v>317</v>
      </c>
      <c r="B293" s="442" t="s">
        <v>318</v>
      </c>
      <c r="C293" s="443"/>
      <c r="D293" s="443"/>
      <c r="E293" s="444"/>
      <c r="F293" s="188"/>
      <c r="G293" s="151"/>
      <c r="H293" s="188"/>
      <c r="I293" s="188"/>
      <c r="J293" s="151">
        <f t="shared" si="4"/>
        <v>0</v>
      </c>
      <c r="K293" s="156"/>
      <c r="L293" s="176"/>
    </row>
    <row r="294" spans="1:12">
      <c r="A294" s="186"/>
      <c r="B294" s="442" t="s">
        <v>319</v>
      </c>
      <c r="C294" s="443"/>
      <c r="D294" s="443"/>
      <c r="E294" s="444"/>
      <c r="F294" s="151"/>
      <c r="G294" s="151"/>
      <c r="H294" s="151"/>
      <c r="I294" s="188"/>
      <c r="J294" s="151">
        <f t="shared" si="4"/>
        <v>0</v>
      </c>
      <c r="K294" s="156"/>
      <c r="L294" s="176"/>
    </row>
    <row r="295" spans="1:12">
      <c r="A295" s="178"/>
      <c r="B295" s="442" t="s">
        <v>320</v>
      </c>
      <c r="C295" s="443"/>
      <c r="D295" s="443"/>
      <c r="E295" s="444"/>
      <c r="F295" s="151"/>
      <c r="G295" s="151"/>
      <c r="H295" s="151"/>
      <c r="I295" s="188"/>
      <c r="J295" s="151">
        <f t="shared" si="4"/>
        <v>0</v>
      </c>
      <c r="K295" s="156"/>
      <c r="L295" s="176"/>
    </row>
    <row r="296" spans="1:12">
      <c r="A296" s="178"/>
      <c r="B296" s="442" t="s">
        <v>321</v>
      </c>
      <c r="C296" s="443"/>
      <c r="D296" s="443"/>
      <c r="E296" s="444"/>
      <c r="F296" s="151"/>
      <c r="G296" s="151"/>
      <c r="H296" s="151"/>
      <c r="I296" s="188"/>
      <c r="J296" s="151">
        <f t="shared" si="4"/>
        <v>0</v>
      </c>
      <c r="K296" s="156"/>
      <c r="L296" s="176"/>
    </row>
    <row r="297" spans="1:12">
      <c r="A297" s="178"/>
      <c r="B297" s="442" t="s">
        <v>322</v>
      </c>
      <c r="C297" s="443"/>
      <c r="D297" s="443"/>
      <c r="E297" s="444"/>
      <c r="F297" s="151">
        <v>200</v>
      </c>
      <c r="G297" s="151"/>
      <c r="H297" s="151">
        <v>200</v>
      </c>
      <c r="I297" s="188"/>
      <c r="J297" s="310">
        <f t="shared" si="4"/>
        <v>200</v>
      </c>
      <c r="K297" s="156" t="s">
        <v>1014</v>
      </c>
      <c r="L297" s="176"/>
    </row>
    <row r="298" spans="1:12">
      <c r="A298" s="178"/>
      <c r="B298" s="442" t="s">
        <v>323</v>
      </c>
      <c r="C298" s="443"/>
      <c r="D298" s="443"/>
      <c r="E298" s="444"/>
      <c r="F298" s="151"/>
      <c r="G298" s="151"/>
      <c r="H298" s="151"/>
      <c r="I298" s="188"/>
      <c r="J298" s="310">
        <f t="shared" si="4"/>
        <v>0</v>
      </c>
      <c r="K298" s="156"/>
      <c r="L298" s="176"/>
    </row>
    <row r="299" spans="1:12">
      <c r="A299" s="178"/>
      <c r="B299" s="442" t="s">
        <v>324</v>
      </c>
      <c r="C299" s="443"/>
      <c r="D299" s="443"/>
      <c r="E299" s="444"/>
      <c r="F299" s="151"/>
      <c r="G299" s="151"/>
      <c r="H299" s="151"/>
      <c r="I299" s="188"/>
      <c r="J299" s="310">
        <f t="shared" si="4"/>
        <v>0</v>
      </c>
      <c r="K299" s="156"/>
      <c r="L299" s="176"/>
    </row>
    <row r="300" spans="1:12">
      <c r="A300" s="178"/>
      <c r="B300" s="442" t="s">
        <v>314</v>
      </c>
      <c r="C300" s="443"/>
      <c r="D300" s="443"/>
      <c r="E300" s="444"/>
      <c r="F300" s="151"/>
      <c r="G300" s="151"/>
      <c r="H300" s="151"/>
      <c r="I300" s="188"/>
      <c r="J300" s="310">
        <f t="shared" si="4"/>
        <v>0</v>
      </c>
      <c r="K300" s="156"/>
      <c r="L300" s="176"/>
    </row>
    <row r="301" spans="1:12">
      <c r="A301" s="178"/>
      <c r="B301" s="442" t="s">
        <v>325</v>
      </c>
      <c r="C301" s="443"/>
      <c r="D301" s="443"/>
      <c r="E301" s="444"/>
      <c r="F301" s="151">
        <v>50</v>
      </c>
      <c r="G301" s="151"/>
      <c r="H301" s="151">
        <v>50</v>
      </c>
      <c r="I301" s="188"/>
      <c r="J301" s="310">
        <f t="shared" si="4"/>
        <v>50</v>
      </c>
      <c r="K301" s="156" t="s">
        <v>1014</v>
      </c>
      <c r="L301" s="176"/>
    </row>
    <row r="302" spans="1:12">
      <c r="A302" s="178"/>
      <c r="B302" s="442" t="s">
        <v>326</v>
      </c>
      <c r="C302" s="443"/>
      <c r="D302" s="443"/>
      <c r="E302" s="444"/>
      <c r="F302" s="151"/>
      <c r="G302" s="151"/>
      <c r="H302" s="151"/>
      <c r="I302" s="188"/>
      <c r="J302" s="310">
        <f t="shared" si="4"/>
        <v>0</v>
      </c>
      <c r="K302" s="156"/>
      <c r="L302" s="176"/>
    </row>
    <row r="303" spans="1:12">
      <c r="A303" s="178"/>
      <c r="B303" s="442" t="s">
        <v>327</v>
      </c>
      <c r="C303" s="443"/>
      <c r="D303" s="443"/>
      <c r="E303" s="444"/>
      <c r="F303" s="151"/>
      <c r="G303" s="151"/>
      <c r="H303" s="151"/>
      <c r="I303" s="188"/>
      <c r="J303" s="310">
        <f t="shared" si="4"/>
        <v>0</v>
      </c>
      <c r="K303" s="156"/>
      <c r="L303" s="176"/>
    </row>
    <row r="304" spans="1:12">
      <c r="A304" s="178"/>
      <c r="B304" s="442" t="s">
        <v>315</v>
      </c>
      <c r="C304" s="443"/>
      <c r="D304" s="443"/>
      <c r="E304" s="444"/>
      <c r="F304" s="151"/>
      <c r="G304" s="151"/>
      <c r="H304" s="151"/>
      <c r="I304" s="151"/>
      <c r="J304" s="310">
        <f t="shared" si="4"/>
        <v>0</v>
      </c>
      <c r="K304" s="156"/>
      <c r="L304" s="176"/>
    </row>
    <row r="305" spans="1:12">
      <c r="A305" s="178"/>
      <c r="B305" s="442" t="s">
        <v>328</v>
      </c>
      <c r="C305" s="443"/>
      <c r="D305" s="443"/>
      <c r="E305" s="444"/>
      <c r="F305" s="151"/>
      <c r="G305" s="151"/>
      <c r="H305" s="151"/>
      <c r="I305" s="188"/>
      <c r="J305" s="310">
        <f t="shared" si="4"/>
        <v>0</v>
      </c>
      <c r="K305" s="156"/>
      <c r="L305" s="176"/>
    </row>
    <row r="306" spans="1:12">
      <c r="A306" s="178"/>
      <c r="B306" s="442" t="s">
        <v>878</v>
      </c>
      <c r="C306" s="443"/>
      <c r="D306" s="443"/>
      <c r="E306" s="444"/>
      <c r="F306" s="151"/>
      <c r="G306" s="151"/>
      <c r="H306" s="151"/>
      <c r="I306" s="188"/>
      <c r="J306" s="310">
        <f t="shared" si="4"/>
        <v>0</v>
      </c>
      <c r="K306" s="156"/>
      <c r="L306" s="176"/>
    </row>
    <row r="307" spans="1:12">
      <c r="A307" s="178"/>
      <c r="B307" s="442" t="s">
        <v>329</v>
      </c>
      <c r="C307" s="443"/>
      <c r="D307" s="443"/>
      <c r="E307" s="444"/>
      <c r="F307" s="151">
        <v>150</v>
      </c>
      <c r="G307" s="151"/>
      <c r="H307" s="151">
        <v>150</v>
      </c>
      <c r="I307" s="188"/>
      <c r="J307" s="310">
        <f t="shared" si="4"/>
        <v>150</v>
      </c>
      <c r="K307" s="156" t="s">
        <v>1014</v>
      </c>
      <c r="L307" s="176"/>
    </row>
    <row r="308" spans="1:12">
      <c r="A308" s="178"/>
      <c r="B308" s="442" t="s">
        <v>316</v>
      </c>
      <c r="C308" s="443"/>
      <c r="D308" s="443"/>
      <c r="E308" s="444"/>
      <c r="F308" s="151"/>
      <c r="G308" s="151"/>
      <c r="H308" s="151"/>
      <c r="I308" s="188"/>
      <c r="J308" s="151">
        <f t="shared" si="4"/>
        <v>0</v>
      </c>
      <c r="K308" s="156"/>
      <c r="L308" s="176"/>
    </row>
    <row r="309" spans="1:12">
      <c r="A309" s="178"/>
      <c r="B309" s="442" t="s">
        <v>330</v>
      </c>
      <c r="C309" s="443"/>
      <c r="D309" s="443"/>
      <c r="E309" s="444"/>
      <c r="F309" s="151"/>
      <c r="G309" s="151"/>
      <c r="H309" s="151"/>
      <c r="I309" s="188"/>
      <c r="J309" s="151">
        <f t="shared" si="4"/>
        <v>0</v>
      </c>
      <c r="K309" s="156"/>
      <c r="L309" s="176"/>
    </row>
    <row r="310" spans="1:12">
      <c r="A310" s="178"/>
      <c r="B310" s="442" t="s">
        <v>331</v>
      </c>
      <c r="C310" s="443"/>
      <c r="D310" s="443"/>
      <c r="E310" s="444"/>
      <c r="F310" s="151"/>
      <c r="G310" s="151"/>
      <c r="H310" s="151"/>
      <c r="I310" s="188"/>
      <c r="J310" s="151">
        <f t="shared" si="4"/>
        <v>0</v>
      </c>
      <c r="K310" s="156"/>
      <c r="L310" s="176"/>
    </row>
    <row r="311" spans="1:12" ht="15.75" thickBot="1">
      <c r="A311" s="178"/>
      <c r="B311" s="459"/>
      <c r="C311" s="460"/>
      <c r="D311" s="460"/>
      <c r="E311" s="461"/>
      <c r="F311" s="151"/>
      <c r="G311" s="151"/>
      <c r="H311" s="151"/>
      <c r="I311" s="188"/>
      <c r="J311" s="151">
        <f t="shared" si="4"/>
        <v>0</v>
      </c>
      <c r="K311" s="156"/>
      <c r="L311" s="176"/>
    </row>
    <row r="312" spans="1:12" ht="15.75" thickBot="1">
      <c r="A312" s="189" t="s">
        <v>522</v>
      </c>
      <c r="B312" s="443" t="s">
        <v>523</v>
      </c>
      <c r="C312" s="443"/>
      <c r="D312" s="443"/>
      <c r="E312" s="444"/>
      <c r="F312" s="151"/>
      <c r="G312" s="151"/>
      <c r="H312" s="151"/>
      <c r="I312" s="151"/>
      <c r="J312" s="151">
        <f t="shared" si="4"/>
        <v>0</v>
      </c>
      <c r="K312" s="156"/>
      <c r="L312" s="176"/>
    </row>
    <row r="313" spans="1:12">
      <c r="A313" s="186"/>
      <c r="B313" s="442" t="s">
        <v>524</v>
      </c>
      <c r="C313" s="443"/>
      <c r="D313" s="443"/>
      <c r="E313" s="444"/>
      <c r="F313" s="151"/>
      <c r="G313" s="151"/>
      <c r="H313" s="151"/>
      <c r="I313" s="151"/>
      <c r="J313" s="151">
        <f t="shared" si="4"/>
        <v>0</v>
      </c>
      <c r="K313" s="156"/>
      <c r="L313" s="176"/>
    </row>
    <row r="314" spans="1:12">
      <c r="A314" s="186"/>
      <c r="B314" s="442" t="s">
        <v>525</v>
      </c>
      <c r="C314" s="443"/>
      <c r="D314" s="443"/>
      <c r="E314" s="444"/>
      <c r="F314" s="151"/>
      <c r="G314" s="151"/>
      <c r="H314" s="151"/>
      <c r="I314" s="151"/>
      <c r="J314" s="151">
        <f t="shared" si="4"/>
        <v>0</v>
      </c>
      <c r="K314" s="156"/>
      <c r="L314" s="176"/>
    </row>
    <row r="315" spans="1:12">
      <c r="A315" s="186"/>
      <c r="B315" s="442" t="s">
        <v>526</v>
      </c>
      <c r="C315" s="443"/>
      <c r="D315" s="443"/>
      <c r="E315" s="444"/>
      <c r="F315" s="151"/>
      <c r="G315" s="151"/>
      <c r="H315" s="151"/>
      <c r="I315" s="151"/>
      <c r="J315" s="151">
        <f t="shared" si="4"/>
        <v>0</v>
      </c>
      <c r="K315" s="156"/>
      <c r="L315" s="176"/>
    </row>
    <row r="316" spans="1:12">
      <c r="A316" s="186"/>
      <c r="B316" s="442" t="s">
        <v>527</v>
      </c>
      <c r="C316" s="443"/>
      <c r="D316" s="443"/>
      <c r="E316" s="444"/>
      <c r="F316" s="151"/>
      <c r="G316" s="151"/>
      <c r="H316" s="151"/>
      <c r="I316" s="151"/>
      <c r="J316" s="151">
        <f t="shared" si="4"/>
        <v>0</v>
      </c>
      <c r="K316" s="156"/>
      <c r="L316" s="176"/>
    </row>
    <row r="317" spans="1:12">
      <c r="A317" s="186"/>
      <c r="B317" s="442" t="s">
        <v>528</v>
      </c>
      <c r="C317" s="443"/>
      <c r="D317" s="443"/>
      <c r="E317" s="444"/>
      <c r="F317" s="151"/>
      <c r="G317" s="151"/>
      <c r="H317" s="151"/>
      <c r="I317" s="151"/>
      <c r="J317" s="151">
        <f t="shared" si="4"/>
        <v>0</v>
      </c>
      <c r="K317" s="156"/>
      <c r="L317" s="176"/>
    </row>
    <row r="318" spans="1:12">
      <c r="A318" s="186"/>
      <c r="B318" s="442" t="s">
        <v>529</v>
      </c>
      <c r="C318" s="443"/>
      <c r="D318" s="443"/>
      <c r="E318" s="444"/>
      <c r="F318" s="151"/>
      <c r="G318" s="151"/>
      <c r="H318" s="151"/>
      <c r="I318" s="151"/>
      <c r="J318" s="151">
        <f t="shared" si="4"/>
        <v>0</v>
      </c>
      <c r="K318" s="156"/>
      <c r="L318" s="176"/>
    </row>
    <row r="319" spans="1:12">
      <c r="A319" s="186"/>
      <c r="B319" s="336" t="s">
        <v>851</v>
      </c>
      <c r="C319" s="327"/>
      <c r="D319" s="327"/>
      <c r="E319" s="328"/>
      <c r="F319" s="151">
        <v>100</v>
      </c>
      <c r="G319" s="151"/>
      <c r="H319" s="151">
        <v>100</v>
      </c>
      <c r="I319" s="151">
        <v>100</v>
      </c>
      <c r="J319" s="151">
        <f t="shared" si="4"/>
        <v>0</v>
      </c>
      <c r="K319" s="156"/>
      <c r="L319" s="176"/>
    </row>
    <row r="320" spans="1:12">
      <c r="A320" s="186"/>
      <c r="B320" s="336" t="s">
        <v>162</v>
      </c>
      <c r="C320" s="327"/>
      <c r="D320" s="327"/>
      <c r="E320" s="328"/>
      <c r="F320" s="151">
        <v>100</v>
      </c>
      <c r="G320" s="151"/>
      <c r="H320" s="151">
        <v>100</v>
      </c>
      <c r="I320" s="151">
        <v>100</v>
      </c>
      <c r="J320" s="151">
        <f t="shared" si="4"/>
        <v>0</v>
      </c>
      <c r="K320" s="156"/>
      <c r="L320" s="176"/>
    </row>
    <row r="321" spans="1:12">
      <c r="A321" s="186"/>
      <c r="B321" s="336" t="s">
        <v>852</v>
      </c>
      <c r="C321" s="327"/>
      <c r="D321" s="327"/>
      <c r="E321" s="328"/>
      <c r="F321" s="151"/>
      <c r="G321" s="151"/>
      <c r="H321" s="151"/>
      <c r="I321" s="151"/>
      <c r="J321" s="151">
        <f t="shared" si="4"/>
        <v>0</v>
      </c>
      <c r="K321" s="156"/>
      <c r="L321" s="176"/>
    </row>
    <row r="322" spans="1:12">
      <c r="A322" s="186"/>
      <c r="B322" s="442" t="s">
        <v>866</v>
      </c>
      <c r="C322" s="443"/>
      <c r="D322" s="443"/>
      <c r="E322" s="444"/>
      <c r="F322" s="151"/>
      <c r="G322" s="151"/>
      <c r="H322" s="151"/>
      <c r="I322" s="151"/>
      <c r="J322" s="151">
        <f t="shared" si="4"/>
        <v>0</v>
      </c>
      <c r="K322" s="156"/>
      <c r="L322" s="176"/>
    </row>
    <row r="323" spans="1:12">
      <c r="A323" s="186"/>
      <c r="B323" s="442" t="s">
        <v>530</v>
      </c>
      <c r="C323" s="443"/>
      <c r="D323" s="443"/>
      <c r="E323" s="444"/>
      <c r="F323" s="151"/>
      <c r="G323" s="151"/>
      <c r="H323" s="151"/>
      <c r="I323" s="151"/>
      <c r="J323" s="151">
        <f t="shared" si="4"/>
        <v>0</v>
      </c>
      <c r="K323" s="156"/>
      <c r="L323" s="176"/>
    </row>
    <row r="324" spans="1:12">
      <c r="A324" s="186"/>
      <c r="B324" s="442" t="s">
        <v>531</v>
      </c>
      <c r="C324" s="443"/>
      <c r="D324" s="443"/>
      <c r="E324" s="444"/>
      <c r="F324" s="151"/>
      <c r="G324" s="151"/>
      <c r="H324" s="151"/>
      <c r="I324" s="151"/>
      <c r="J324" s="151">
        <f t="shared" si="4"/>
        <v>0</v>
      </c>
      <c r="K324" s="156"/>
      <c r="L324" s="176"/>
    </row>
    <row r="325" spans="1:12">
      <c r="A325" s="186"/>
      <c r="B325" s="442" t="s">
        <v>532</v>
      </c>
      <c r="C325" s="443"/>
      <c r="D325" s="443"/>
      <c r="E325" s="444"/>
      <c r="F325" s="151"/>
      <c r="G325" s="151"/>
      <c r="H325" s="151"/>
      <c r="I325" s="151"/>
      <c r="J325" s="151">
        <f t="shared" si="4"/>
        <v>0</v>
      </c>
      <c r="K325" s="156"/>
      <c r="L325" s="176"/>
    </row>
    <row r="326" spans="1:12">
      <c r="A326" s="186"/>
      <c r="B326" s="442" t="s">
        <v>533</v>
      </c>
      <c r="C326" s="443"/>
      <c r="D326" s="443"/>
      <c r="E326" s="444"/>
      <c r="F326" s="151"/>
      <c r="G326" s="151"/>
      <c r="H326" s="151"/>
      <c r="I326" s="151"/>
      <c r="J326" s="151">
        <f t="shared" si="4"/>
        <v>0</v>
      </c>
      <c r="K326" s="156"/>
      <c r="L326" s="176"/>
    </row>
    <row r="327" spans="1:12">
      <c r="A327" s="186"/>
      <c r="B327" s="442" t="s">
        <v>534</v>
      </c>
      <c r="C327" s="443"/>
      <c r="D327" s="443"/>
      <c r="E327" s="444"/>
      <c r="F327" s="151"/>
      <c r="G327" s="151"/>
      <c r="H327" s="151"/>
      <c r="I327" s="151"/>
      <c r="J327" s="151">
        <f t="shared" si="4"/>
        <v>0</v>
      </c>
      <c r="K327" s="156"/>
      <c r="L327" s="176"/>
    </row>
    <row r="328" spans="1:12">
      <c r="A328" s="186"/>
      <c r="B328" s="442" t="s">
        <v>535</v>
      </c>
      <c r="C328" s="443"/>
      <c r="D328" s="443"/>
      <c r="E328" s="444"/>
      <c r="F328" s="151"/>
      <c r="G328" s="151"/>
      <c r="H328" s="151"/>
      <c r="I328" s="151"/>
      <c r="J328" s="151">
        <f t="shared" si="4"/>
        <v>0</v>
      </c>
      <c r="K328" s="156"/>
      <c r="L328" s="176"/>
    </row>
    <row r="329" spans="1:12">
      <c r="A329" s="186"/>
      <c r="B329" s="442" t="s">
        <v>536</v>
      </c>
      <c r="C329" s="443"/>
      <c r="D329" s="443"/>
      <c r="E329" s="444"/>
      <c r="F329" s="151"/>
      <c r="G329" s="151"/>
      <c r="H329" s="151"/>
      <c r="I329" s="151"/>
      <c r="J329" s="151">
        <f t="shared" si="4"/>
        <v>0</v>
      </c>
      <c r="K329" s="156"/>
      <c r="L329" s="176"/>
    </row>
    <row r="330" spans="1:12">
      <c r="A330" s="186"/>
      <c r="B330" s="442" t="s">
        <v>537</v>
      </c>
      <c r="C330" s="443"/>
      <c r="D330" s="443"/>
      <c r="E330" s="444"/>
      <c r="F330" s="151"/>
      <c r="G330" s="151"/>
      <c r="H330" s="151"/>
      <c r="I330" s="151"/>
      <c r="J330" s="151">
        <f t="shared" si="4"/>
        <v>0</v>
      </c>
      <c r="K330" s="156"/>
      <c r="L330" s="176"/>
    </row>
    <row r="331" spans="1:12">
      <c r="A331" s="186"/>
      <c r="B331" s="442" t="s">
        <v>538</v>
      </c>
      <c r="C331" s="443"/>
      <c r="D331" s="443"/>
      <c r="E331" s="444"/>
      <c r="F331" s="151"/>
      <c r="G331" s="151"/>
      <c r="H331" s="151"/>
      <c r="I331" s="151"/>
      <c r="J331" s="151">
        <f t="shared" si="4"/>
        <v>0</v>
      </c>
      <c r="K331" s="156"/>
      <c r="L331" s="176"/>
    </row>
    <row r="332" spans="1:12">
      <c r="A332" s="186"/>
      <c r="B332" s="442" t="s">
        <v>539</v>
      </c>
      <c r="C332" s="443"/>
      <c r="D332" s="443"/>
      <c r="E332" s="444"/>
      <c r="F332" s="151"/>
      <c r="G332" s="151"/>
      <c r="H332" s="151"/>
      <c r="I332" s="151"/>
      <c r="J332" s="151">
        <f t="shared" si="4"/>
        <v>0</v>
      </c>
      <c r="K332" s="156"/>
      <c r="L332" s="176"/>
    </row>
    <row r="333" spans="1:12">
      <c r="A333" s="186"/>
      <c r="B333" s="442" t="s">
        <v>540</v>
      </c>
      <c r="C333" s="443"/>
      <c r="D333" s="443"/>
      <c r="E333" s="444"/>
      <c r="F333" s="151"/>
      <c r="G333" s="151"/>
      <c r="H333" s="151"/>
      <c r="I333" s="151"/>
      <c r="J333" s="151">
        <f t="shared" si="4"/>
        <v>0</v>
      </c>
      <c r="K333" s="156"/>
      <c r="L333" s="176"/>
    </row>
    <row r="334" spans="1:12">
      <c r="A334" s="186"/>
      <c r="B334" s="442" t="s">
        <v>541</v>
      </c>
      <c r="C334" s="443"/>
      <c r="D334" s="443"/>
      <c r="E334" s="444"/>
      <c r="F334" s="151"/>
      <c r="G334" s="151"/>
      <c r="H334" s="151"/>
      <c r="I334" s="151"/>
      <c r="J334" s="151">
        <f t="shared" si="4"/>
        <v>0</v>
      </c>
      <c r="K334" s="156"/>
      <c r="L334" s="176"/>
    </row>
    <row r="335" spans="1:12">
      <c r="A335" s="186"/>
      <c r="B335" s="442" t="s">
        <v>542</v>
      </c>
      <c r="C335" s="443"/>
      <c r="D335" s="443"/>
      <c r="E335" s="444"/>
      <c r="F335" s="151"/>
      <c r="G335" s="151"/>
      <c r="H335" s="151"/>
      <c r="I335" s="151"/>
      <c r="J335" s="151">
        <f t="shared" si="4"/>
        <v>0</v>
      </c>
      <c r="K335" s="156"/>
      <c r="L335" s="176"/>
    </row>
    <row r="336" spans="1:12">
      <c r="A336" s="186"/>
      <c r="B336" s="442" t="s">
        <v>543</v>
      </c>
      <c r="C336" s="443"/>
      <c r="D336" s="443"/>
      <c r="E336" s="444"/>
      <c r="F336" s="151"/>
      <c r="G336" s="151"/>
      <c r="H336" s="151"/>
      <c r="I336" s="151"/>
      <c r="J336" s="151">
        <f t="shared" si="4"/>
        <v>0</v>
      </c>
      <c r="K336" s="156"/>
      <c r="L336" s="176"/>
    </row>
    <row r="337" spans="1:12">
      <c r="A337" s="186"/>
      <c r="B337" s="442" t="s">
        <v>544</v>
      </c>
      <c r="C337" s="443"/>
      <c r="D337" s="443"/>
      <c r="E337" s="444"/>
      <c r="F337" s="151"/>
      <c r="G337" s="151"/>
      <c r="H337" s="151"/>
      <c r="I337" s="151"/>
      <c r="J337" s="151">
        <f t="shared" si="4"/>
        <v>0</v>
      </c>
      <c r="K337" s="156"/>
      <c r="L337" s="176"/>
    </row>
    <row r="338" spans="1:12">
      <c r="A338" s="186"/>
      <c r="B338" s="442" t="s">
        <v>545</v>
      </c>
      <c r="C338" s="443"/>
      <c r="D338" s="443"/>
      <c r="E338" s="444"/>
      <c r="F338" s="151"/>
      <c r="G338" s="151"/>
      <c r="H338" s="151"/>
      <c r="I338" s="151"/>
      <c r="J338" s="151">
        <f t="shared" ref="J338:J401" si="5">(H338-I338)</f>
        <v>0</v>
      </c>
      <c r="K338" s="156"/>
      <c r="L338" s="176"/>
    </row>
    <row r="339" spans="1:12">
      <c r="A339" s="186"/>
      <c r="B339" s="442" t="s">
        <v>546</v>
      </c>
      <c r="C339" s="443"/>
      <c r="D339" s="443"/>
      <c r="E339" s="444"/>
      <c r="F339" s="151"/>
      <c r="G339" s="151"/>
      <c r="H339" s="151"/>
      <c r="I339" s="151"/>
      <c r="J339" s="151">
        <f t="shared" si="5"/>
        <v>0</v>
      </c>
      <c r="K339" s="156"/>
      <c r="L339" s="176"/>
    </row>
    <row r="340" spans="1:12">
      <c r="A340" s="186"/>
      <c r="B340" s="442" t="s">
        <v>547</v>
      </c>
      <c r="C340" s="443"/>
      <c r="D340" s="443"/>
      <c r="E340" s="444"/>
      <c r="F340" s="151"/>
      <c r="G340" s="151"/>
      <c r="H340" s="151"/>
      <c r="I340" s="151"/>
      <c r="J340" s="151">
        <f t="shared" si="5"/>
        <v>0</v>
      </c>
      <c r="K340" s="156"/>
      <c r="L340" s="176"/>
    </row>
    <row r="341" spans="1:12">
      <c r="A341" s="186"/>
      <c r="B341" s="442" t="s">
        <v>548</v>
      </c>
      <c r="C341" s="443"/>
      <c r="D341" s="443"/>
      <c r="E341" s="444"/>
      <c r="F341" s="151"/>
      <c r="G341" s="151"/>
      <c r="H341" s="151"/>
      <c r="I341" s="151"/>
      <c r="J341" s="151">
        <f t="shared" si="5"/>
        <v>0</v>
      </c>
      <c r="K341" s="156"/>
      <c r="L341" s="176"/>
    </row>
    <row r="342" spans="1:12">
      <c r="A342" s="186"/>
      <c r="B342" s="442" t="s">
        <v>549</v>
      </c>
      <c r="C342" s="443"/>
      <c r="D342" s="443"/>
      <c r="E342" s="444"/>
      <c r="F342" s="151"/>
      <c r="G342" s="151"/>
      <c r="H342" s="151"/>
      <c r="I342" s="151"/>
      <c r="J342" s="151">
        <f t="shared" si="5"/>
        <v>0</v>
      </c>
      <c r="K342" s="156"/>
      <c r="L342" s="176"/>
    </row>
    <row r="343" spans="1:12">
      <c r="A343" s="186"/>
      <c r="B343" s="442" t="s">
        <v>550</v>
      </c>
      <c r="C343" s="443"/>
      <c r="D343" s="443"/>
      <c r="E343" s="444"/>
      <c r="F343" s="151"/>
      <c r="G343" s="151"/>
      <c r="H343" s="151"/>
      <c r="I343" s="151"/>
      <c r="J343" s="151">
        <f t="shared" si="5"/>
        <v>0</v>
      </c>
      <c r="K343" s="156"/>
      <c r="L343" s="176"/>
    </row>
    <row r="344" spans="1:12">
      <c r="A344" s="186"/>
      <c r="B344" s="442" t="s">
        <v>551</v>
      </c>
      <c r="C344" s="443"/>
      <c r="D344" s="443"/>
      <c r="E344" s="444"/>
      <c r="F344" s="151"/>
      <c r="G344" s="151"/>
      <c r="H344" s="151"/>
      <c r="I344" s="151"/>
      <c r="J344" s="151">
        <f t="shared" si="5"/>
        <v>0</v>
      </c>
      <c r="K344" s="156"/>
      <c r="L344" s="176"/>
    </row>
    <row r="345" spans="1:12">
      <c r="A345" s="186"/>
      <c r="B345" s="442" t="s">
        <v>552</v>
      </c>
      <c r="C345" s="443"/>
      <c r="D345" s="443"/>
      <c r="E345" s="444"/>
      <c r="F345" s="151"/>
      <c r="G345" s="151"/>
      <c r="H345" s="151"/>
      <c r="I345" s="151"/>
      <c r="J345" s="151">
        <f t="shared" si="5"/>
        <v>0</v>
      </c>
      <c r="K345" s="156"/>
      <c r="L345" s="176"/>
    </row>
    <row r="346" spans="1:12">
      <c r="A346" s="186"/>
      <c r="B346" s="442" t="s">
        <v>553</v>
      </c>
      <c r="C346" s="443"/>
      <c r="D346" s="443"/>
      <c r="E346" s="444"/>
      <c r="F346" s="151"/>
      <c r="G346" s="151"/>
      <c r="H346" s="151"/>
      <c r="I346" s="151"/>
      <c r="J346" s="151">
        <f t="shared" si="5"/>
        <v>0</v>
      </c>
      <c r="K346" s="156"/>
      <c r="L346" s="176"/>
    </row>
    <row r="347" spans="1:12">
      <c r="A347" s="178"/>
      <c r="B347" s="442" t="s">
        <v>554</v>
      </c>
      <c r="C347" s="443"/>
      <c r="D347" s="443"/>
      <c r="E347" s="444"/>
      <c r="F347" s="151"/>
      <c r="G347" s="151"/>
      <c r="H347" s="151"/>
      <c r="I347" s="151"/>
      <c r="J347" s="151">
        <f t="shared" si="5"/>
        <v>0</v>
      </c>
      <c r="K347" s="156"/>
      <c r="L347" s="176"/>
    </row>
    <row r="348" spans="1:12" ht="15.75" thickBot="1">
      <c r="A348" s="178"/>
      <c r="B348" s="459"/>
      <c r="C348" s="460"/>
      <c r="D348" s="460"/>
      <c r="E348" s="461"/>
      <c r="F348" s="151"/>
      <c r="G348" s="151"/>
      <c r="H348" s="151"/>
      <c r="I348" s="151"/>
      <c r="J348" s="151">
        <f t="shared" si="5"/>
        <v>0</v>
      </c>
      <c r="K348" s="156"/>
      <c r="L348" s="176"/>
    </row>
    <row r="349" spans="1:12" ht="15.75" thickBot="1">
      <c r="A349" s="189" t="s">
        <v>555</v>
      </c>
      <c r="B349" s="443" t="s">
        <v>556</v>
      </c>
      <c r="C349" s="443"/>
      <c r="D349" s="443"/>
      <c r="E349" s="444"/>
      <c r="F349" s="151"/>
      <c r="G349" s="151"/>
      <c r="H349" s="151"/>
      <c r="I349" s="151"/>
      <c r="J349" s="151">
        <f t="shared" si="5"/>
        <v>0</v>
      </c>
      <c r="K349" s="156"/>
      <c r="L349" s="176"/>
    </row>
    <row r="350" spans="1:12">
      <c r="A350" s="186"/>
      <c r="B350" s="336" t="s">
        <v>942</v>
      </c>
      <c r="C350" s="327"/>
      <c r="D350" s="327"/>
      <c r="E350" s="328"/>
      <c r="F350" s="151"/>
      <c r="G350" s="151"/>
      <c r="H350" s="151"/>
      <c r="I350" s="151"/>
      <c r="J350" s="151">
        <f t="shared" si="5"/>
        <v>0</v>
      </c>
      <c r="K350" s="156"/>
      <c r="L350" s="176"/>
    </row>
    <row r="351" spans="1:12">
      <c r="A351" s="186"/>
      <c r="B351" s="336" t="s">
        <v>943</v>
      </c>
      <c r="C351" s="327"/>
      <c r="D351" s="327"/>
      <c r="E351" s="328"/>
      <c r="F351" s="151"/>
      <c r="G351" s="151"/>
      <c r="H351" s="151"/>
      <c r="I351" s="151"/>
      <c r="J351" s="151">
        <f t="shared" si="5"/>
        <v>0</v>
      </c>
      <c r="K351" s="156"/>
      <c r="L351" s="176"/>
    </row>
    <row r="352" spans="1:12">
      <c r="A352" s="186"/>
      <c r="B352" s="442" t="s">
        <v>557</v>
      </c>
      <c r="C352" s="443"/>
      <c r="D352" s="443"/>
      <c r="E352" s="444"/>
      <c r="F352" s="151"/>
      <c r="G352" s="151"/>
      <c r="H352" s="151"/>
      <c r="I352" s="151"/>
      <c r="J352" s="151">
        <f t="shared" si="5"/>
        <v>0</v>
      </c>
      <c r="K352" s="156"/>
      <c r="L352" s="176"/>
    </row>
    <row r="353" spans="1:12">
      <c r="A353" s="186"/>
      <c r="B353" s="442" t="s">
        <v>558</v>
      </c>
      <c r="C353" s="443"/>
      <c r="D353" s="443"/>
      <c r="E353" s="444"/>
      <c r="F353" s="151"/>
      <c r="G353" s="151"/>
      <c r="H353" s="151"/>
      <c r="I353" s="151"/>
      <c r="J353" s="151">
        <f t="shared" si="5"/>
        <v>0</v>
      </c>
      <c r="K353" s="156"/>
      <c r="L353" s="176"/>
    </row>
    <row r="354" spans="1:12">
      <c r="A354" s="186"/>
      <c r="B354" s="459"/>
      <c r="C354" s="460"/>
      <c r="D354" s="460"/>
      <c r="E354" s="461"/>
      <c r="F354" s="151"/>
      <c r="G354" s="151"/>
      <c r="H354" s="151"/>
      <c r="I354" s="151"/>
      <c r="J354" s="151">
        <f t="shared" si="5"/>
        <v>0</v>
      </c>
      <c r="K354" s="156"/>
      <c r="L354" s="176"/>
    </row>
    <row r="355" spans="1:12" ht="15.75" thickBot="1">
      <c r="A355" s="190"/>
      <c r="B355" s="459"/>
      <c r="C355" s="460"/>
      <c r="D355" s="460"/>
      <c r="E355" s="461"/>
      <c r="F355" s="151"/>
      <c r="G355" s="151"/>
      <c r="H355" s="151"/>
      <c r="I355" s="151"/>
      <c r="J355" s="151">
        <f t="shared" si="5"/>
        <v>0</v>
      </c>
      <c r="K355" s="156"/>
      <c r="L355" s="176"/>
    </row>
    <row r="356" spans="1:12" ht="15.75" thickBot="1">
      <c r="A356" s="189" t="s">
        <v>561</v>
      </c>
      <c r="B356" s="464" t="s">
        <v>562</v>
      </c>
      <c r="C356" s="464"/>
      <c r="D356" s="464"/>
      <c r="E356" s="465"/>
      <c r="F356" s="151"/>
      <c r="G356" s="151"/>
      <c r="H356" s="151"/>
      <c r="I356" s="151"/>
      <c r="J356" s="151">
        <f t="shared" si="5"/>
        <v>0</v>
      </c>
      <c r="K356" s="156"/>
      <c r="L356" s="176"/>
    </row>
    <row r="357" spans="1:12">
      <c r="A357" s="178"/>
      <c r="B357" s="466" t="s">
        <v>563</v>
      </c>
      <c r="C357" s="464"/>
      <c r="D357" s="464"/>
      <c r="E357" s="465"/>
      <c r="F357" s="151"/>
      <c r="G357" s="151"/>
      <c r="H357" s="151"/>
      <c r="I357" s="151"/>
      <c r="J357" s="151">
        <f t="shared" si="5"/>
        <v>0</v>
      </c>
      <c r="K357" s="156"/>
      <c r="L357" s="176"/>
    </row>
    <row r="358" spans="1:12">
      <c r="A358" s="178"/>
      <c r="B358" s="466" t="s">
        <v>564</v>
      </c>
      <c r="C358" s="464"/>
      <c r="D358" s="464"/>
      <c r="E358" s="465"/>
      <c r="F358" s="151"/>
      <c r="G358" s="151"/>
      <c r="H358" s="151"/>
      <c r="I358" s="151"/>
      <c r="J358" s="151">
        <f t="shared" si="5"/>
        <v>0</v>
      </c>
      <c r="K358" s="156"/>
      <c r="L358" s="176"/>
    </row>
    <row r="359" spans="1:12">
      <c r="A359" s="178"/>
      <c r="B359" s="466" t="s">
        <v>867</v>
      </c>
      <c r="C359" s="464"/>
      <c r="D359" s="464"/>
      <c r="E359" s="465"/>
      <c r="F359" s="151"/>
      <c r="G359" s="151"/>
      <c r="H359" s="151"/>
      <c r="I359" s="151"/>
      <c r="J359" s="151">
        <f t="shared" si="5"/>
        <v>0</v>
      </c>
      <c r="K359" s="156"/>
      <c r="L359" s="176"/>
    </row>
    <row r="360" spans="1:12">
      <c r="A360" s="178"/>
      <c r="B360" s="466" t="s">
        <v>565</v>
      </c>
      <c r="C360" s="464"/>
      <c r="D360" s="464"/>
      <c r="E360" s="465"/>
      <c r="F360" s="151"/>
      <c r="G360" s="151"/>
      <c r="H360" s="151"/>
      <c r="I360" s="151"/>
      <c r="J360" s="151">
        <f t="shared" si="5"/>
        <v>0</v>
      </c>
      <c r="K360" s="156"/>
      <c r="L360" s="176"/>
    </row>
    <row r="361" spans="1:12">
      <c r="A361" s="178"/>
      <c r="B361" s="341" t="s">
        <v>853</v>
      </c>
      <c r="C361" s="339"/>
      <c r="D361" s="339"/>
      <c r="E361" s="340"/>
      <c r="F361" s="151"/>
      <c r="G361" s="151"/>
      <c r="H361" s="151"/>
      <c r="I361" s="151"/>
      <c r="J361" s="151">
        <f t="shared" si="5"/>
        <v>0</v>
      </c>
      <c r="K361" s="156"/>
      <c r="L361" s="176"/>
    </row>
    <row r="362" spans="1:12">
      <c r="A362" s="178"/>
      <c r="B362" s="341" t="s">
        <v>854</v>
      </c>
      <c r="C362" s="339"/>
      <c r="D362" s="339"/>
      <c r="E362" s="340"/>
      <c r="F362" s="151"/>
      <c r="G362" s="151"/>
      <c r="H362" s="151"/>
      <c r="I362" s="151"/>
      <c r="J362" s="151">
        <f t="shared" si="5"/>
        <v>0</v>
      </c>
      <c r="K362" s="156"/>
      <c r="L362" s="176"/>
    </row>
    <row r="363" spans="1:12">
      <c r="A363" s="178"/>
      <c r="B363" s="341" t="s">
        <v>945</v>
      </c>
      <c r="C363" s="339"/>
      <c r="D363" s="339"/>
      <c r="E363" s="340"/>
      <c r="F363" s="151"/>
      <c r="G363" s="151"/>
      <c r="H363" s="151"/>
      <c r="I363" s="151"/>
      <c r="J363" s="151">
        <f t="shared" si="5"/>
        <v>0</v>
      </c>
      <c r="K363" s="156"/>
      <c r="L363" s="176"/>
    </row>
    <row r="364" spans="1:12">
      <c r="A364" s="178"/>
      <c r="B364" s="458" t="s">
        <v>1275</v>
      </c>
      <c r="C364" s="443"/>
      <c r="D364" s="443"/>
      <c r="E364" s="444"/>
      <c r="F364" s="151"/>
      <c r="G364" s="151"/>
      <c r="H364" s="151"/>
      <c r="I364" s="151"/>
      <c r="J364" s="151">
        <f t="shared" si="5"/>
        <v>0</v>
      </c>
      <c r="K364" s="156"/>
      <c r="L364" s="176"/>
    </row>
    <row r="365" spans="1:12">
      <c r="A365" s="178"/>
      <c r="B365" s="345" t="s">
        <v>996</v>
      </c>
      <c r="C365" s="327"/>
      <c r="D365" s="327"/>
      <c r="E365" s="328"/>
      <c r="F365" s="151"/>
      <c r="G365" s="151"/>
      <c r="H365" s="151"/>
      <c r="I365" s="151"/>
      <c r="J365" s="151">
        <f t="shared" si="5"/>
        <v>0</v>
      </c>
      <c r="K365" s="156"/>
      <c r="L365" s="176"/>
    </row>
    <row r="366" spans="1:12">
      <c r="A366" s="178"/>
      <c r="B366" s="345"/>
      <c r="C366" s="327"/>
      <c r="D366" s="327"/>
      <c r="E366" s="328"/>
      <c r="F366" s="151"/>
      <c r="G366" s="151"/>
      <c r="H366" s="151"/>
      <c r="I366" s="151"/>
      <c r="J366" s="151">
        <f t="shared" si="5"/>
        <v>0</v>
      </c>
      <c r="K366" s="156"/>
      <c r="L366" s="176"/>
    </row>
    <row r="367" spans="1:12" ht="15.75" thickBot="1">
      <c r="A367" s="178"/>
      <c r="B367" s="336"/>
      <c r="C367" s="327"/>
      <c r="D367" s="327"/>
      <c r="E367" s="328"/>
      <c r="F367" s="151"/>
      <c r="G367" s="151"/>
      <c r="H367" s="151"/>
      <c r="I367" s="151"/>
      <c r="J367" s="151">
        <f t="shared" si="5"/>
        <v>0</v>
      </c>
      <c r="K367" s="156"/>
      <c r="L367" s="176"/>
    </row>
    <row r="368" spans="1:12" ht="15.75" thickBot="1">
      <c r="A368" s="189" t="s">
        <v>332</v>
      </c>
      <c r="B368" s="443" t="s">
        <v>333</v>
      </c>
      <c r="C368" s="443"/>
      <c r="D368" s="443"/>
      <c r="E368" s="444"/>
      <c r="F368" s="151"/>
      <c r="G368" s="151"/>
      <c r="H368" s="151"/>
      <c r="I368" s="151"/>
      <c r="J368" s="151">
        <f t="shared" si="5"/>
        <v>0</v>
      </c>
      <c r="K368" s="156"/>
      <c r="L368" s="176"/>
    </row>
    <row r="369" spans="1:12">
      <c r="A369" s="178"/>
      <c r="B369" s="442" t="s">
        <v>334</v>
      </c>
      <c r="C369" s="443"/>
      <c r="D369" s="443"/>
      <c r="E369" s="444"/>
      <c r="F369" s="151"/>
      <c r="G369" s="151"/>
      <c r="H369" s="151"/>
      <c r="I369" s="151"/>
      <c r="J369" s="151">
        <f t="shared" si="5"/>
        <v>0</v>
      </c>
      <c r="K369" s="156"/>
      <c r="L369" s="176"/>
    </row>
    <row r="370" spans="1:12">
      <c r="A370" s="178"/>
      <c r="B370" s="442" t="s">
        <v>335</v>
      </c>
      <c r="C370" s="443"/>
      <c r="D370" s="443"/>
      <c r="E370" s="444"/>
      <c r="F370" s="151">
        <v>7000</v>
      </c>
      <c r="G370" s="151"/>
      <c r="H370" s="151">
        <v>7000</v>
      </c>
      <c r="I370" s="151">
        <v>7000</v>
      </c>
      <c r="J370" s="151">
        <f t="shared" si="5"/>
        <v>0</v>
      </c>
      <c r="K370" s="156"/>
      <c r="L370" s="176"/>
    </row>
    <row r="371" spans="1:12">
      <c r="A371" s="178"/>
      <c r="B371" s="442" t="s">
        <v>336</v>
      </c>
      <c r="C371" s="443"/>
      <c r="D371" s="443"/>
      <c r="E371" s="444"/>
      <c r="F371" s="151">
        <v>6300</v>
      </c>
      <c r="G371" s="151"/>
      <c r="H371" s="151">
        <v>6300</v>
      </c>
      <c r="I371" s="151">
        <v>6300</v>
      </c>
      <c r="J371" s="151">
        <f t="shared" si="5"/>
        <v>0</v>
      </c>
      <c r="K371" s="156"/>
      <c r="L371" s="176"/>
    </row>
    <row r="372" spans="1:12">
      <c r="A372" s="178"/>
      <c r="B372" s="442" t="s">
        <v>337</v>
      </c>
      <c r="C372" s="443"/>
      <c r="D372" s="443"/>
      <c r="E372" s="444"/>
      <c r="F372" s="151">
        <v>2500</v>
      </c>
      <c r="G372" s="151"/>
      <c r="H372" s="151">
        <v>2500</v>
      </c>
      <c r="I372" s="151">
        <v>2500</v>
      </c>
      <c r="J372" s="151">
        <f t="shared" si="5"/>
        <v>0</v>
      </c>
      <c r="K372" s="156"/>
      <c r="L372" s="176"/>
    </row>
    <row r="373" spans="1:12">
      <c r="A373" s="178"/>
      <c r="B373" s="442" t="s">
        <v>338</v>
      </c>
      <c r="C373" s="443"/>
      <c r="D373" s="443"/>
      <c r="E373" s="444"/>
      <c r="F373" s="151"/>
      <c r="G373" s="151"/>
      <c r="H373" s="151"/>
      <c r="I373" s="151"/>
      <c r="J373" s="151">
        <f t="shared" si="5"/>
        <v>0</v>
      </c>
      <c r="K373" s="156"/>
      <c r="L373" s="176"/>
    </row>
    <row r="374" spans="1:12">
      <c r="A374" s="178"/>
      <c r="B374" s="442" t="s">
        <v>339</v>
      </c>
      <c r="C374" s="443"/>
      <c r="D374" s="443"/>
      <c r="E374" s="444"/>
      <c r="F374" s="151"/>
      <c r="G374" s="151"/>
      <c r="H374" s="151"/>
      <c r="I374" s="151"/>
      <c r="J374" s="151">
        <f t="shared" si="5"/>
        <v>0</v>
      </c>
      <c r="K374" s="156"/>
      <c r="L374" s="176"/>
    </row>
    <row r="375" spans="1:12">
      <c r="A375" s="178"/>
      <c r="B375" s="442" t="s">
        <v>340</v>
      </c>
      <c r="C375" s="443"/>
      <c r="D375" s="443"/>
      <c r="E375" s="444"/>
      <c r="F375" s="151"/>
      <c r="G375" s="151"/>
      <c r="H375" s="151"/>
      <c r="I375" s="151"/>
      <c r="J375" s="151">
        <f t="shared" si="5"/>
        <v>0</v>
      </c>
      <c r="K375" s="156"/>
      <c r="L375" s="176"/>
    </row>
    <row r="376" spans="1:12">
      <c r="A376" s="178"/>
      <c r="B376" s="442" t="s">
        <v>341</v>
      </c>
      <c r="C376" s="443"/>
      <c r="D376" s="443"/>
      <c r="E376" s="444"/>
      <c r="F376" s="151"/>
      <c r="G376" s="151"/>
      <c r="H376" s="151"/>
      <c r="I376" s="151"/>
      <c r="J376" s="151">
        <f t="shared" si="5"/>
        <v>0</v>
      </c>
      <c r="K376" s="156"/>
      <c r="L376" s="176"/>
    </row>
    <row r="377" spans="1:12">
      <c r="A377" s="178"/>
      <c r="B377" s="442" t="s">
        <v>342</v>
      </c>
      <c r="C377" s="443"/>
      <c r="D377" s="443"/>
      <c r="E377" s="444"/>
      <c r="F377" s="151"/>
      <c r="G377" s="151"/>
      <c r="H377" s="151"/>
      <c r="I377" s="151"/>
      <c r="J377" s="151">
        <f t="shared" si="5"/>
        <v>0</v>
      </c>
      <c r="K377" s="156"/>
      <c r="L377" s="176"/>
    </row>
    <row r="378" spans="1:12">
      <c r="A378" s="178"/>
      <c r="B378" s="442" t="s">
        <v>879</v>
      </c>
      <c r="C378" s="443"/>
      <c r="D378" s="443"/>
      <c r="E378" s="444"/>
      <c r="F378" s="151"/>
      <c r="G378" s="151"/>
      <c r="H378" s="151"/>
      <c r="I378" s="151"/>
      <c r="J378" s="151">
        <f t="shared" si="5"/>
        <v>0</v>
      </c>
      <c r="K378" s="156"/>
      <c r="L378" s="176"/>
    </row>
    <row r="379" spans="1:12">
      <c r="A379" s="178"/>
      <c r="B379" s="442" t="s">
        <v>343</v>
      </c>
      <c r="C379" s="443"/>
      <c r="D379" s="443"/>
      <c r="E379" s="444"/>
      <c r="F379" s="151"/>
      <c r="G379" s="151"/>
      <c r="H379" s="151"/>
      <c r="I379" s="151"/>
      <c r="J379" s="151">
        <f t="shared" si="5"/>
        <v>0</v>
      </c>
      <c r="K379" s="156"/>
      <c r="L379" s="176"/>
    </row>
    <row r="380" spans="1:12">
      <c r="A380" s="178"/>
      <c r="B380" s="458" t="s">
        <v>1065</v>
      </c>
      <c r="C380" s="443"/>
      <c r="D380" s="443"/>
      <c r="E380" s="444"/>
      <c r="F380" s="151"/>
      <c r="G380" s="151"/>
      <c r="H380" s="151"/>
      <c r="I380" s="151"/>
      <c r="J380" s="151">
        <f t="shared" si="5"/>
        <v>0</v>
      </c>
      <c r="K380" s="156"/>
      <c r="L380" s="176"/>
    </row>
    <row r="381" spans="1:12" ht="15.75" thickBot="1">
      <c r="A381" s="186"/>
      <c r="B381" s="459"/>
      <c r="C381" s="460"/>
      <c r="D381" s="460"/>
      <c r="E381" s="461"/>
      <c r="F381" s="151"/>
      <c r="G381" s="151"/>
      <c r="H381" s="151"/>
      <c r="I381" s="151"/>
      <c r="J381" s="151">
        <f t="shared" si="5"/>
        <v>0</v>
      </c>
      <c r="K381" s="156"/>
      <c r="L381" s="176"/>
    </row>
    <row r="382" spans="1:12" ht="15.75" thickBot="1">
      <c r="A382" s="189" t="s">
        <v>578</v>
      </c>
      <c r="B382" s="443" t="s">
        <v>344</v>
      </c>
      <c r="C382" s="443"/>
      <c r="D382" s="443"/>
      <c r="E382" s="444"/>
      <c r="F382" s="151"/>
      <c r="G382" s="151"/>
      <c r="H382" s="151"/>
      <c r="I382" s="151"/>
      <c r="J382" s="151">
        <f t="shared" si="5"/>
        <v>0</v>
      </c>
      <c r="K382" s="156"/>
      <c r="L382" s="176"/>
    </row>
    <row r="383" spans="1:12">
      <c r="A383" s="186"/>
      <c r="B383" s="442" t="s">
        <v>834</v>
      </c>
      <c r="C383" s="443"/>
      <c r="D383" s="443"/>
      <c r="E383" s="444"/>
      <c r="F383" s="151">
        <v>3000</v>
      </c>
      <c r="G383" s="151"/>
      <c r="H383" s="151">
        <v>3000</v>
      </c>
      <c r="I383" s="151">
        <v>3000</v>
      </c>
      <c r="J383" s="151">
        <f t="shared" si="5"/>
        <v>0</v>
      </c>
      <c r="K383" s="156"/>
      <c r="L383" s="176"/>
    </row>
    <row r="384" spans="1:12">
      <c r="A384" s="186"/>
      <c r="B384" s="442" t="s">
        <v>579</v>
      </c>
      <c r="C384" s="443"/>
      <c r="D384" s="443"/>
      <c r="E384" s="444"/>
      <c r="F384" s="151"/>
      <c r="G384" s="151"/>
      <c r="H384" s="151"/>
      <c r="I384" s="151"/>
      <c r="J384" s="151">
        <f t="shared" si="5"/>
        <v>0</v>
      </c>
      <c r="K384" s="156"/>
      <c r="L384" s="176"/>
    </row>
    <row r="385" spans="1:12" ht="15.75" thickBot="1">
      <c r="A385" s="186"/>
      <c r="B385" s="459"/>
      <c r="C385" s="460"/>
      <c r="D385" s="460"/>
      <c r="E385" s="461"/>
      <c r="F385" s="151"/>
      <c r="G385" s="151"/>
      <c r="H385" s="151"/>
      <c r="I385" s="151"/>
      <c r="J385" s="151">
        <f t="shared" si="5"/>
        <v>0</v>
      </c>
      <c r="K385" s="156"/>
      <c r="L385" s="176"/>
    </row>
    <row r="386" spans="1:12" ht="15.75" thickBot="1">
      <c r="A386" s="189" t="s">
        <v>909</v>
      </c>
      <c r="B386" s="443" t="s">
        <v>910</v>
      </c>
      <c r="C386" s="443"/>
      <c r="D386" s="443"/>
      <c r="E386" s="444"/>
      <c r="F386" s="151"/>
      <c r="G386" s="151"/>
      <c r="H386" s="151"/>
      <c r="I386" s="151"/>
      <c r="J386" s="151">
        <f t="shared" si="5"/>
        <v>0</v>
      </c>
      <c r="K386" s="156"/>
      <c r="L386" s="176"/>
    </row>
    <row r="387" spans="1:12">
      <c r="A387" s="186"/>
      <c r="B387" s="336" t="s">
        <v>985</v>
      </c>
      <c r="C387" s="327"/>
      <c r="D387" s="327"/>
      <c r="E387" s="328"/>
      <c r="F387" s="151"/>
      <c r="G387" s="151"/>
      <c r="H387" s="151"/>
      <c r="I387" s="151"/>
      <c r="J387" s="151">
        <f t="shared" si="5"/>
        <v>0</v>
      </c>
      <c r="K387" s="156"/>
      <c r="L387" s="176"/>
    </row>
    <row r="388" spans="1:12">
      <c r="A388" s="186"/>
      <c r="B388" s="345" t="s">
        <v>1074</v>
      </c>
      <c r="C388" s="327"/>
      <c r="D388" s="327"/>
      <c r="E388" s="328"/>
      <c r="F388" s="151"/>
      <c r="G388" s="151"/>
      <c r="H388" s="151"/>
      <c r="I388" s="151"/>
      <c r="J388" s="151">
        <f t="shared" si="5"/>
        <v>0</v>
      </c>
      <c r="K388" s="156"/>
      <c r="L388" s="176"/>
    </row>
    <row r="389" spans="1:12" ht="15.75" thickBot="1">
      <c r="A389" s="186"/>
      <c r="B389" s="336"/>
      <c r="C389" s="327"/>
      <c r="D389" s="327"/>
      <c r="E389" s="328"/>
      <c r="F389" s="151"/>
      <c r="G389" s="151"/>
      <c r="H389" s="151"/>
      <c r="I389" s="151"/>
      <c r="J389" s="151">
        <f t="shared" si="5"/>
        <v>0</v>
      </c>
      <c r="K389" s="156"/>
      <c r="L389" s="176"/>
    </row>
    <row r="390" spans="1:12" ht="15.75" thickBot="1">
      <c r="A390" s="189" t="s">
        <v>346</v>
      </c>
      <c r="B390" s="443" t="s">
        <v>345</v>
      </c>
      <c r="C390" s="443"/>
      <c r="D390" s="443"/>
      <c r="E390" s="444"/>
      <c r="F390" s="151"/>
      <c r="G390" s="151"/>
      <c r="H390" s="151"/>
      <c r="I390" s="151"/>
      <c r="J390" s="151">
        <f t="shared" si="5"/>
        <v>0</v>
      </c>
      <c r="K390" s="156"/>
      <c r="L390" s="176"/>
    </row>
    <row r="391" spans="1:12">
      <c r="A391" s="186"/>
      <c r="B391" s="336" t="s">
        <v>979</v>
      </c>
      <c r="C391" s="327"/>
      <c r="D391" s="327"/>
      <c r="E391" s="328"/>
      <c r="F391" s="151"/>
      <c r="G391" s="151"/>
      <c r="H391" s="151"/>
      <c r="I391" s="151"/>
      <c r="J391" s="151">
        <f t="shared" si="5"/>
        <v>0</v>
      </c>
      <c r="K391" s="156"/>
      <c r="L391" s="176"/>
    </row>
    <row r="392" spans="1:12">
      <c r="A392" s="191"/>
      <c r="B392" s="442" t="s">
        <v>980</v>
      </c>
      <c r="C392" s="443"/>
      <c r="D392" s="443"/>
      <c r="E392" s="444"/>
      <c r="F392" s="151"/>
      <c r="G392" s="151"/>
      <c r="H392" s="151"/>
      <c r="I392" s="151"/>
      <c r="J392" s="151">
        <f t="shared" si="5"/>
        <v>0</v>
      </c>
      <c r="K392" s="156"/>
      <c r="L392" s="176"/>
    </row>
    <row r="393" spans="1:12" ht="15.75" thickBot="1">
      <c r="A393" s="192"/>
      <c r="B393" s="459"/>
      <c r="C393" s="460"/>
      <c r="D393" s="460"/>
      <c r="E393" s="461"/>
      <c r="F393" s="151"/>
      <c r="G393" s="151"/>
      <c r="H393" s="151"/>
      <c r="I393" s="151"/>
      <c r="J393" s="151">
        <f t="shared" si="5"/>
        <v>0</v>
      </c>
      <c r="K393" s="156"/>
      <c r="L393" s="176"/>
    </row>
    <row r="394" spans="1:12" ht="15.75" thickBot="1">
      <c r="A394" s="189" t="s">
        <v>347</v>
      </c>
      <c r="B394" s="443" t="s">
        <v>348</v>
      </c>
      <c r="C394" s="443"/>
      <c r="D394" s="443"/>
      <c r="E394" s="444"/>
      <c r="F394" s="151">
        <v>97000</v>
      </c>
      <c r="G394" s="151"/>
      <c r="H394" s="151">
        <v>97000</v>
      </c>
      <c r="I394" s="151">
        <v>97000</v>
      </c>
      <c r="J394" s="151">
        <f t="shared" si="5"/>
        <v>0</v>
      </c>
      <c r="K394" s="156"/>
      <c r="L394" s="176"/>
    </row>
    <row r="395" spans="1:12">
      <c r="A395" s="194"/>
      <c r="B395" s="458" t="s">
        <v>349</v>
      </c>
      <c r="C395" s="443"/>
      <c r="D395" s="443"/>
      <c r="E395" s="444"/>
      <c r="F395" s="151"/>
      <c r="G395" s="151"/>
      <c r="H395" s="151"/>
      <c r="I395" s="151"/>
      <c r="J395" s="151">
        <f t="shared" si="5"/>
        <v>0</v>
      </c>
      <c r="K395" s="156"/>
      <c r="L395" s="176"/>
    </row>
    <row r="396" spans="1:12">
      <c r="A396" s="194"/>
      <c r="B396" s="442" t="s">
        <v>350</v>
      </c>
      <c r="C396" s="443"/>
      <c r="D396" s="443"/>
      <c r="E396" s="444"/>
      <c r="F396" s="151"/>
      <c r="G396" s="151"/>
      <c r="H396" s="151"/>
      <c r="I396" s="151"/>
      <c r="J396" s="151">
        <f t="shared" si="5"/>
        <v>0</v>
      </c>
      <c r="K396" s="156"/>
      <c r="L396" s="176"/>
    </row>
    <row r="397" spans="1:12">
      <c r="A397" s="194"/>
      <c r="B397" s="442" t="s">
        <v>351</v>
      </c>
      <c r="C397" s="443"/>
      <c r="D397" s="443"/>
      <c r="E397" s="444"/>
      <c r="F397" s="151"/>
      <c r="G397" s="151"/>
      <c r="H397" s="151"/>
      <c r="I397" s="151"/>
      <c r="J397" s="151">
        <f t="shared" si="5"/>
        <v>0</v>
      </c>
      <c r="K397" s="156"/>
      <c r="L397" s="176"/>
    </row>
    <row r="398" spans="1:12">
      <c r="A398" s="194"/>
      <c r="B398" s="442" t="s">
        <v>352</v>
      </c>
      <c r="C398" s="443"/>
      <c r="D398" s="443"/>
      <c r="E398" s="444"/>
      <c r="F398" s="151">
        <v>100</v>
      </c>
      <c r="G398" s="151"/>
      <c r="H398" s="151">
        <v>100</v>
      </c>
      <c r="I398" s="151">
        <v>100</v>
      </c>
      <c r="J398" s="151">
        <f t="shared" si="5"/>
        <v>0</v>
      </c>
      <c r="K398" s="156"/>
      <c r="L398" s="176"/>
    </row>
    <row r="399" spans="1:12">
      <c r="A399" s="194"/>
      <c r="B399" s="442" t="s">
        <v>353</v>
      </c>
      <c r="C399" s="443"/>
      <c r="D399" s="443"/>
      <c r="E399" s="444"/>
      <c r="F399" s="151">
        <v>200</v>
      </c>
      <c r="G399" s="151"/>
      <c r="H399" s="151">
        <v>200</v>
      </c>
      <c r="I399" s="151">
        <v>200</v>
      </c>
      <c r="J399" s="151">
        <f t="shared" si="5"/>
        <v>0</v>
      </c>
      <c r="K399" s="156"/>
      <c r="L399" s="176"/>
    </row>
    <row r="400" spans="1:12">
      <c r="A400" s="194"/>
      <c r="B400" s="442" t="s">
        <v>354</v>
      </c>
      <c r="C400" s="443"/>
      <c r="D400" s="443"/>
      <c r="E400" s="444"/>
      <c r="F400" s="151"/>
      <c r="G400" s="151"/>
      <c r="H400" s="151"/>
      <c r="I400" s="151"/>
      <c r="J400" s="151">
        <f t="shared" si="5"/>
        <v>0</v>
      </c>
      <c r="K400" s="156"/>
      <c r="L400" s="176"/>
    </row>
    <row r="401" spans="1:12">
      <c r="A401" s="194"/>
      <c r="B401" s="442" t="s">
        <v>355</v>
      </c>
      <c r="C401" s="443"/>
      <c r="D401" s="443"/>
      <c r="E401" s="444"/>
      <c r="F401" s="151"/>
      <c r="G401" s="151"/>
      <c r="H401" s="151"/>
      <c r="I401" s="151"/>
      <c r="J401" s="151">
        <f t="shared" si="5"/>
        <v>0</v>
      </c>
      <c r="K401" s="156"/>
      <c r="L401" s="176"/>
    </row>
    <row r="402" spans="1:12">
      <c r="A402" s="194"/>
      <c r="B402" s="442" t="s">
        <v>356</v>
      </c>
      <c r="C402" s="443"/>
      <c r="D402" s="443"/>
      <c r="E402" s="444"/>
      <c r="F402" s="151">
        <v>7300</v>
      </c>
      <c r="G402" s="151"/>
      <c r="H402" s="151">
        <v>7300</v>
      </c>
      <c r="I402" s="151">
        <v>7300</v>
      </c>
      <c r="J402" s="151">
        <f t="shared" ref="J402:J465" si="6">(H402-I402)</f>
        <v>0</v>
      </c>
      <c r="K402" s="156"/>
      <c r="L402" s="176"/>
    </row>
    <row r="403" spans="1:12">
      <c r="A403" s="194"/>
      <c r="B403" s="442" t="s">
        <v>357</v>
      </c>
      <c r="C403" s="443"/>
      <c r="D403" s="443"/>
      <c r="E403" s="444"/>
      <c r="F403" s="151">
        <v>10300</v>
      </c>
      <c r="G403" s="151"/>
      <c r="H403" s="151">
        <v>10300</v>
      </c>
      <c r="I403" s="151">
        <v>10300</v>
      </c>
      <c r="J403" s="151">
        <f t="shared" si="6"/>
        <v>0</v>
      </c>
      <c r="K403" s="156"/>
      <c r="L403" s="176"/>
    </row>
    <row r="404" spans="1:12">
      <c r="A404" s="194"/>
      <c r="B404" s="442" t="s">
        <v>358</v>
      </c>
      <c r="C404" s="443"/>
      <c r="D404" s="443"/>
      <c r="E404" s="444"/>
      <c r="F404" s="151"/>
      <c r="G404" s="151"/>
      <c r="H404" s="151"/>
      <c r="I404" s="151"/>
      <c r="J404" s="151">
        <f t="shared" si="6"/>
        <v>0</v>
      </c>
      <c r="K404" s="156"/>
      <c r="L404" s="176"/>
    </row>
    <row r="405" spans="1:12">
      <c r="A405" s="194"/>
      <c r="B405" s="442" t="s">
        <v>359</v>
      </c>
      <c r="C405" s="443"/>
      <c r="D405" s="443"/>
      <c r="E405" s="444"/>
      <c r="F405" s="151"/>
      <c r="G405" s="151"/>
      <c r="H405" s="151"/>
      <c r="I405" s="151"/>
      <c r="J405" s="151">
        <f t="shared" si="6"/>
        <v>0</v>
      </c>
      <c r="K405" s="156"/>
      <c r="L405" s="176"/>
    </row>
    <row r="406" spans="1:12">
      <c r="A406" s="194"/>
      <c r="B406" s="442" t="s">
        <v>360</v>
      </c>
      <c r="C406" s="443"/>
      <c r="D406" s="443"/>
      <c r="E406" s="444"/>
      <c r="F406" s="151"/>
      <c r="G406" s="151"/>
      <c r="H406" s="151"/>
      <c r="I406" s="151"/>
      <c r="J406" s="151">
        <f t="shared" si="6"/>
        <v>0</v>
      </c>
      <c r="K406" s="156"/>
      <c r="L406" s="176"/>
    </row>
    <row r="407" spans="1:12">
      <c r="A407" s="194"/>
      <c r="B407" s="442" t="s">
        <v>586</v>
      </c>
      <c r="C407" s="443"/>
      <c r="D407" s="443"/>
      <c r="E407" s="444"/>
      <c r="F407" s="151">
        <v>2100</v>
      </c>
      <c r="G407" s="151"/>
      <c r="H407" s="151">
        <v>2100</v>
      </c>
      <c r="I407" s="151">
        <v>2100</v>
      </c>
      <c r="J407" s="151">
        <f t="shared" si="6"/>
        <v>0</v>
      </c>
      <c r="K407" s="156"/>
      <c r="L407" s="176"/>
    </row>
    <row r="408" spans="1:12">
      <c r="A408" s="194"/>
      <c r="B408" s="442" t="s">
        <v>361</v>
      </c>
      <c r="C408" s="443"/>
      <c r="D408" s="443"/>
      <c r="E408" s="444"/>
      <c r="F408" s="151">
        <v>4000</v>
      </c>
      <c r="G408" s="151"/>
      <c r="H408" s="151">
        <v>4000</v>
      </c>
      <c r="I408" s="151">
        <v>4000</v>
      </c>
      <c r="J408" s="151">
        <f t="shared" si="6"/>
        <v>0</v>
      </c>
      <c r="K408" s="156"/>
      <c r="L408" s="176"/>
    </row>
    <row r="409" spans="1:12">
      <c r="A409" s="194"/>
      <c r="B409" s="442" t="s">
        <v>362</v>
      </c>
      <c r="C409" s="443"/>
      <c r="D409" s="443"/>
      <c r="E409" s="444"/>
      <c r="F409" s="151">
        <v>2500</v>
      </c>
      <c r="G409" s="151"/>
      <c r="H409" s="151">
        <v>2500</v>
      </c>
      <c r="I409" s="151">
        <v>2500</v>
      </c>
      <c r="J409" s="151">
        <f t="shared" si="6"/>
        <v>0</v>
      </c>
      <c r="K409" s="156"/>
      <c r="L409" s="176"/>
    </row>
    <row r="410" spans="1:12">
      <c r="A410" s="194"/>
      <c r="B410" s="442" t="s">
        <v>363</v>
      </c>
      <c r="C410" s="443"/>
      <c r="D410" s="443"/>
      <c r="E410" s="444"/>
      <c r="F410" s="151">
        <v>1500</v>
      </c>
      <c r="G410" s="151"/>
      <c r="H410" s="151">
        <v>1500</v>
      </c>
      <c r="I410" s="151">
        <v>1500</v>
      </c>
      <c r="J410" s="151">
        <f t="shared" si="6"/>
        <v>0</v>
      </c>
      <c r="K410" s="156"/>
      <c r="L410" s="176"/>
    </row>
    <row r="411" spans="1:12">
      <c r="A411" s="194"/>
      <c r="B411" s="442" t="s">
        <v>364</v>
      </c>
      <c r="C411" s="443"/>
      <c r="D411" s="443"/>
      <c r="E411" s="444"/>
      <c r="F411" s="151"/>
      <c r="G411" s="151"/>
      <c r="H411" s="151"/>
      <c r="I411" s="151"/>
      <c r="J411" s="151">
        <f t="shared" si="6"/>
        <v>0</v>
      </c>
      <c r="K411" s="156"/>
      <c r="L411" s="176"/>
    </row>
    <row r="412" spans="1:12">
      <c r="A412" s="194"/>
      <c r="B412" s="442" t="s">
        <v>365</v>
      </c>
      <c r="C412" s="443"/>
      <c r="D412" s="443"/>
      <c r="E412" s="444"/>
      <c r="F412" s="151"/>
      <c r="G412" s="151"/>
      <c r="H412" s="151"/>
      <c r="I412" s="151"/>
      <c r="J412" s="151">
        <f t="shared" si="6"/>
        <v>0</v>
      </c>
      <c r="K412" s="156"/>
      <c r="L412" s="176"/>
    </row>
    <row r="413" spans="1:12">
      <c r="A413" s="194"/>
      <c r="B413" s="442" t="s">
        <v>366</v>
      </c>
      <c r="C413" s="443"/>
      <c r="D413" s="443"/>
      <c r="E413" s="444"/>
      <c r="F413" s="151">
        <v>100</v>
      </c>
      <c r="G413" s="151"/>
      <c r="H413" s="151">
        <v>100</v>
      </c>
      <c r="I413" s="151">
        <v>100</v>
      </c>
      <c r="J413" s="151">
        <f t="shared" si="6"/>
        <v>0</v>
      </c>
      <c r="K413" s="152"/>
      <c r="L413" s="364"/>
    </row>
    <row r="414" spans="1:12">
      <c r="A414" s="194"/>
      <c r="B414" s="442" t="s">
        <v>367</v>
      </c>
      <c r="C414" s="443"/>
      <c r="D414" s="443"/>
      <c r="E414" s="444"/>
      <c r="F414" s="151"/>
      <c r="G414" s="151"/>
      <c r="H414" s="151"/>
      <c r="I414" s="151"/>
      <c r="J414" s="151">
        <f t="shared" si="6"/>
        <v>0</v>
      </c>
      <c r="K414" s="156"/>
      <c r="L414" s="176"/>
    </row>
    <row r="415" spans="1:12">
      <c r="A415" s="194"/>
      <c r="B415" s="442" t="s">
        <v>368</v>
      </c>
      <c r="C415" s="443"/>
      <c r="D415" s="443"/>
      <c r="E415" s="444"/>
      <c r="F415" s="151"/>
      <c r="G415" s="151"/>
      <c r="H415" s="151"/>
      <c r="I415" s="151"/>
      <c r="J415" s="151">
        <f t="shared" si="6"/>
        <v>0</v>
      </c>
      <c r="K415" s="156"/>
      <c r="L415" s="176"/>
    </row>
    <row r="416" spans="1:12">
      <c r="A416" s="194"/>
      <c r="B416" s="442" t="s">
        <v>587</v>
      </c>
      <c r="C416" s="443"/>
      <c r="D416" s="443"/>
      <c r="E416" s="444"/>
      <c r="F416" s="151">
        <v>2300</v>
      </c>
      <c r="G416" s="151"/>
      <c r="H416" s="151">
        <v>2300</v>
      </c>
      <c r="I416" s="151">
        <v>2300</v>
      </c>
      <c r="J416" s="151">
        <f t="shared" si="6"/>
        <v>0</v>
      </c>
      <c r="K416" s="156"/>
      <c r="L416" s="176"/>
    </row>
    <row r="417" spans="1:12">
      <c r="A417" s="194"/>
      <c r="B417" s="442" t="s">
        <v>588</v>
      </c>
      <c r="C417" s="443"/>
      <c r="D417" s="443"/>
      <c r="E417" s="444"/>
      <c r="F417" s="151"/>
      <c r="G417" s="151"/>
      <c r="H417" s="151"/>
      <c r="I417" s="151"/>
      <c r="J417" s="151">
        <f t="shared" si="6"/>
        <v>0</v>
      </c>
      <c r="K417" s="156"/>
      <c r="L417" s="176"/>
    </row>
    <row r="418" spans="1:12">
      <c r="A418" s="194"/>
      <c r="B418" s="442" t="s">
        <v>369</v>
      </c>
      <c r="C418" s="443"/>
      <c r="D418" s="443"/>
      <c r="E418" s="444"/>
      <c r="F418" s="151"/>
      <c r="G418" s="151"/>
      <c r="H418" s="151"/>
      <c r="I418" s="151"/>
      <c r="J418" s="151">
        <f t="shared" si="6"/>
        <v>0</v>
      </c>
      <c r="K418" s="156"/>
      <c r="L418" s="176"/>
    </row>
    <row r="419" spans="1:12">
      <c r="A419" s="194"/>
      <c r="B419" s="442" t="s">
        <v>370</v>
      </c>
      <c r="C419" s="443"/>
      <c r="D419" s="443"/>
      <c r="E419" s="444"/>
      <c r="F419" s="151"/>
      <c r="G419" s="151"/>
      <c r="H419" s="151"/>
      <c r="I419" s="151"/>
      <c r="J419" s="151">
        <f t="shared" si="6"/>
        <v>0</v>
      </c>
      <c r="K419" s="156"/>
      <c r="L419" s="176"/>
    </row>
    <row r="420" spans="1:12">
      <c r="A420" s="194"/>
      <c r="B420" s="442" t="s">
        <v>371</v>
      </c>
      <c r="C420" s="443"/>
      <c r="D420" s="443"/>
      <c r="E420" s="444"/>
      <c r="F420" s="151"/>
      <c r="G420" s="151"/>
      <c r="H420" s="151"/>
      <c r="I420" s="151"/>
      <c r="J420" s="151">
        <f t="shared" si="6"/>
        <v>0</v>
      </c>
      <c r="K420" s="156"/>
      <c r="L420" s="176"/>
    </row>
    <row r="421" spans="1:12">
      <c r="A421" s="194"/>
      <c r="B421" s="442" t="s">
        <v>372</v>
      </c>
      <c r="C421" s="443"/>
      <c r="D421" s="443"/>
      <c r="E421" s="444"/>
      <c r="F421" s="151"/>
      <c r="G421" s="151"/>
      <c r="H421" s="151"/>
      <c r="I421" s="151"/>
      <c r="J421" s="151">
        <f t="shared" si="6"/>
        <v>0</v>
      </c>
      <c r="K421" s="156"/>
      <c r="L421" s="176"/>
    </row>
    <row r="422" spans="1:12">
      <c r="A422" s="194"/>
      <c r="B422" s="442" t="s">
        <v>373</v>
      </c>
      <c r="C422" s="443"/>
      <c r="D422" s="443"/>
      <c r="E422" s="444"/>
      <c r="F422" s="151"/>
      <c r="G422" s="151"/>
      <c r="H422" s="151"/>
      <c r="I422" s="151"/>
      <c r="J422" s="151">
        <f t="shared" si="6"/>
        <v>0</v>
      </c>
      <c r="K422" s="156"/>
      <c r="L422" s="176"/>
    </row>
    <row r="423" spans="1:12">
      <c r="A423" s="194"/>
      <c r="B423" s="442" t="s">
        <v>374</v>
      </c>
      <c r="C423" s="443"/>
      <c r="D423" s="443"/>
      <c r="E423" s="444"/>
      <c r="F423" s="151"/>
      <c r="G423" s="151"/>
      <c r="H423" s="151"/>
      <c r="I423" s="151"/>
      <c r="J423" s="151">
        <f t="shared" si="6"/>
        <v>0</v>
      </c>
      <c r="K423" s="156"/>
      <c r="L423" s="176"/>
    </row>
    <row r="424" spans="1:12">
      <c r="A424" s="194"/>
      <c r="B424" s="442" t="s">
        <v>375</v>
      </c>
      <c r="C424" s="443"/>
      <c r="D424" s="443"/>
      <c r="E424" s="444"/>
      <c r="F424" s="151"/>
      <c r="G424" s="151"/>
      <c r="H424" s="151"/>
      <c r="I424" s="151"/>
      <c r="J424" s="151">
        <f t="shared" si="6"/>
        <v>0</v>
      </c>
      <c r="K424" s="156"/>
      <c r="L424" s="176"/>
    </row>
    <row r="425" spans="1:12">
      <c r="A425" s="194"/>
      <c r="B425" s="458" t="s">
        <v>1237</v>
      </c>
      <c r="C425" s="443"/>
      <c r="D425" s="443"/>
      <c r="E425" s="444"/>
      <c r="F425" s="151"/>
      <c r="G425" s="151"/>
      <c r="H425" s="151"/>
      <c r="I425" s="151"/>
      <c r="J425" s="151">
        <f t="shared" si="6"/>
        <v>0</v>
      </c>
      <c r="K425" s="156"/>
      <c r="L425" s="176"/>
    </row>
    <row r="426" spans="1:12">
      <c r="A426" s="194"/>
      <c r="B426" s="458" t="s">
        <v>1238</v>
      </c>
      <c r="C426" s="443"/>
      <c r="D426" s="443"/>
      <c r="E426" s="444"/>
      <c r="F426" s="151"/>
      <c r="G426" s="151"/>
      <c r="H426" s="151"/>
      <c r="I426" s="151"/>
      <c r="J426" s="151">
        <f t="shared" si="6"/>
        <v>0</v>
      </c>
      <c r="K426" s="156"/>
      <c r="L426" s="176"/>
    </row>
    <row r="427" spans="1:12">
      <c r="A427" s="194"/>
      <c r="B427" s="442" t="s">
        <v>868</v>
      </c>
      <c r="C427" s="443"/>
      <c r="D427" s="443"/>
      <c r="E427" s="444"/>
      <c r="F427" s="151">
        <v>1500</v>
      </c>
      <c r="G427" s="151"/>
      <c r="H427" s="151">
        <v>1500</v>
      </c>
      <c r="I427" s="151">
        <v>1500</v>
      </c>
      <c r="J427" s="151">
        <f t="shared" si="6"/>
        <v>0</v>
      </c>
      <c r="K427" s="156"/>
      <c r="L427" s="176"/>
    </row>
    <row r="428" spans="1:12">
      <c r="A428" s="194"/>
      <c r="B428" s="336" t="s">
        <v>840</v>
      </c>
      <c r="C428" s="327"/>
      <c r="D428" s="327"/>
      <c r="E428" s="328"/>
      <c r="F428" s="151">
        <v>1000</v>
      </c>
      <c r="G428" s="151"/>
      <c r="H428" s="151">
        <v>1000</v>
      </c>
      <c r="I428" s="151">
        <v>865</v>
      </c>
      <c r="J428" s="310">
        <f t="shared" si="6"/>
        <v>135</v>
      </c>
      <c r="K428" s="156" t="s">
        <v>1014</v>
      </c>
      <c r="L428" s="176"/>
    </row>
    <row r="429" spans="1:12">
      <c r="A429" s="194"/>
      <c r="B429" s="336" t="s">
        <v>841</v>
      </c>
      <c r="C429" s="327"/>
      <c r="D429" s="327"/>
      <c r="E429" s="328"/>
      <c r="F429" s="151">
        <v>1000</v>
      </c>
      <c r="G429" s="151"/>
      <c r="H429" s="151">
        <v>1000</v>
      </c>
      <c r="I429" s="151">
        <v>785</v>
      </c>
      <c r="J429" s="310">
        <f t="shared" si="6"/>
        <v>215</v>
      </c>
      <c r="K429" s="156" t="s">
        <v>1014</v>
      </c>
      <c r="L429" s="176"/>
    </row>
    <row r="430" spans="1:12">
      <c r="A430" s="194"/>
      <c r="B430" s="336" t="s">
        <v>946</v>
      </c>
      <c r="C430" s="327"/>
      <c r="D430" s="327"/>
      <c r="E430" s="328"/>
      <c r="F430" s="151"/>
      <c r="G430" s="151"/>
      <c r="H430" s="151"/>
      <c r="I430" s="151"/>
      <c r="J430" s="151">
        <f t="shared" si="6"/>
        <v>0</v>
      </c>
      <c r="K430" s="156"/>
      <c r="L430" s="176"/>
    </row>
    <row r="431" spans="1:12">
      <c r="A431" s="194"/>
      <c r="B431" s="336" t="s">
        <v>981</v>
      </c>
      <c r="C431" s="327"/>
      <c r="D431" s="327"/>
      <c r="E431" s="328"/>
      <c r="F431" s="151"/>
      <c r="G431" s="151"/>
      <c r="H431" s="151"/>
      <c r="I431" s="151"/>
      <c r="J431" s="151">
        <f t="shared" si="6"/>
        <v>0</v>
      </c>
      <c r="K431" s="156"/>
      <c r="L431" s="176"/>
    </row>
    <row r="432" spans="1:12">
      <c r="A432" s="194"/>
      <c r="B432" s="459"/>
      <c r="C432" s="460"/>
      <c r="D432" s="460"/>
      <c r="E432" s="461"/>
      <c r="F432" s="151"/>
      <c r="G432" s="151"/>
      <c r="H432" s="151"/>
      <c r="I432" s="151"/>
      <c r="J432" s="151">
        <f t="shared" si="6"/>
        <v>0</v>
      </c>
      <c r="K432" s="156"/>
      <c r="L432" s="176"/>
    </row>
    <row r="433" spans="1:12" ht="15.75" thickBot="1">
      <c r="A433" s="190"/>
      <c r="B433" s="459"/>
      <c r="C433" s="460"/>
      <c r="D433" s="460"/>
      <c r="E433" s="461"/>
      <c r="F433" s="151"/>
      <c r="G433" s="151"/>
      <c r="H433" s="151"/>
      <c r="I433" s="151"/>
      <c r="J433" s="151">
        <f t="shared" si="6"/>
        <v>0</v>
      </c>
      <c r="K433" s="156"/>
      <c r="L433" s="176"/>
    </row>
    <row r="434" spans="1:12" ht="15.75" thickBot="1">
      <c r="A434" s="189" t="s">
        <v>455</v>
      </c>
      <c r="B434" s="443" t="s">
        <v>454</v>
      </c>
      <c r="C434" s="443"/>
      <c r="D434" s="443"/>
      <c r="E434" s="444"/>
      <c r="F434" s="151"/>
      <c r="G434" s="151"/>
      <c r="H434" s="151"/>
      <c r="I434" s="151"/>
      <c r="J434" s="151">
        <f t="shared" si="6"/>
        <v>0</v>
      </c>
      <c r="K434" s="156"/>
      <c r="L434" s="176"/>
    </row>
    <row r="435" spans="1:12">
      <c r="A435" s="186"/>
      <c r="B435" s="442" t="s">
        <v>453</v>
      </c>
      <c r="C435" s="443"/>
      <c r="D435" s="443"/>
      <c r="E435" s="444"/>
      <c r="F435" s="151"/>
      <c r="G435" s="151"/>
      <c r="H435" s="151"/>
      <c r="I435" s="151"/>
      <c r="J435" s="151">
        <f t="shared" si="6"/>
        <v>0</v>
      </c>
      <c r="K435" s="156"/>
      <c r="L435" s="176"/>
    </row>
    <row r="436" spans="1:12">
      <c r="A436" s="186"/>
      <c r="B436" s="442" t="s">
        <v>452</v>
      </c>
      <c r="C436" s="443"/>
      <c r="D436" s="443"/>
      <c r="E436" s="444"/>
      <c r="F436" s="151"/>
      <c r="G436" s="151"/>
      <c r="H436" s="151"/>
      <c r="I436" s="151"/>
      <c r="J436" s="151">
        <f t="shared" si="6"/>
        <v>0</v>
      </c>
      <c r="K436" s="156"/>
      <c r="L436" s="176"/>
    </row>
    <row r="437" spans="1:12">
      <c r="A437" s="186"/>
      <c r="B437" s="336" t="s">
        <v>858</v>
      </c>
      <c r="C437" s="327"/>
      <c r="D437" s="327"/>
      <c r="E437" s="328"/>
      <c r="F437" s="151"/>
      <c r="G437" s="151"/>
      <c r="H437" s="151"/>
      <c r="I437" s="151"/>
      <c r="J437" s="151">
        <f t="shared" si="6"/>
        <v>0</v>
      </c>
      <c r="K437" s="156"/>
      <c r="L437" s="176"/>
    </row>
    <row r="438" spans="1:12">
      <c r="A438" s="186"/>
      <c r="B438" s="442" t="s">
        <v>464</v>
      </c>
      <c r="C438" s="443"/>
      <c r="D438" s="443"/>
      <c r="E438" s="444"/>
      <c r="F438" s="151"/>
      <c r="G438" s="151"/>
      <c r="H438" s="151"/>
      <c r="I438" s="151"/>
      <c r="J438" s="151">
        <f t="shared" si="6"/>
        <v>0</v>
      </c>
      <c r="K438" s="156"/>
      <c r="L438" s="176"/>
    </row>
    <row r="439" spans="1:12">
      <c r="A439" s="186"/>
      <c r="B439" s="442" t="s">
        <v>451</v>
      </c>
      <c r="C439" s="443"/>
      <c r="D439" s="443"/>
      <c r="E439" s="444"/>
      <c r="F439" s="151"/>
      <c r="G439" s="151"/>
      <c r="H439" s="151"/>
      <c r="I439" s="151"/>
      <c r="J439" s="151">
        <f t="shared" si="6"/>
        <v>0</v>
      </c>
      <c r="K439" s="156"/>
      <c r="L439" s="176"/>
    </row>
    <row r="440" spans="1:12">
      <c r="A440" s="186"/>
      <c r="B440" s="442" t="s">
        <v>450</v>
      </c>
      <c r="C440" s="443"/>
      <c r="D440" s="443"/>
      <c r="E440" s="444"/>
      <c r="F440" s="151"/>
      <c r="G440" s="151"/>
      <c r="H440" s="151"/>
      <c r="I440" s="151"/>
      <c r="J440" s="151">
        <f t="shared" si="6"/>
        <v>0</v>
      </c>
      <c r="K440" s="156"/>
      <c r="L440" s="176"/>
    </row>
    <row r="441" spans="1:12">
      <c r="A441" s="186"/>
      <c r="B441" s="442" t="s">
        <v>449</v>
      </c>
      <c r="C441" s="443"/>
      <c r="D441" s="443"/>
      <c r="E441" s="444"/>
      <c r="F441" s="151"/>
      <c r="G441" s="151"/>
      <c r="H441" s="151"/>
      <c r="I441" s="151"/>
      <c r="J441" s="151">
        <f t="shared" si="6"/>
        <v>0</v>
      </c>
      <c r="K441" s="156"/>
      <c r="L441" s="176"/>
    </row>
    <row r="442" spans="1:12">
      <c r="A442" s="186"/>
      <c r="B442" s="442" t="s">
        <v>448</v>
      </c>
      <c r="C442" s="443"/>
      <c r="D442" s="443"/>
      <c r="E442" s="444"/>
      <c r="F442" s="151"/>
      <c r="G442" s="151"/>
      <c r="H442" s="151"/>
      <c r="I442" s="151"/>
      <c r="J442" s="151">
        <f t="shared" si="6"/>
        <v>0</v>
      </c>
      <c r="K442" s="156"/>
      <c r="L442" s="176"/>
    </row>
    <row r="443" spans="1:12">
      <c r="A443" s="186"/>
      <c r="B443" s="442" t="s">
        <v>447</v>
      </c>
      <c r="C443" s="443"/>
      <c r="D443" s="443"/>
      <c r="E443" s="444"/>
      <c r="F443" s="151"/>
      <c r="G443" s="151"/>
      <c r="H443" s="151"/>
      <c r="I443" s="151"/>
      <c r="J443" s="151">
        <f t="shared" si="6"/>
        <v>0</v>
      </c>
      <c r="K443" s="156"/>
      <c r="L443" s="176"/>
    </row>
    <row r="444" spans="1:12">
      <c r="A444" s="186"/>
      <c r="B444" s="458" t="s">
        <v>1312</v>
      </c>
      <c r="C444" s="443"/>
      <c r="D444" s="443"/>
      <c r="E444" s="444"/>
      <c r="F444" s="151">
        <v>3000</v>
      </c>
      <c r="G444" s="151"/>
      <c r="H444" s="151">
        <v>3000</v>
      </c>
      <c r="I444" s="151">
        <v>50</v>
      </c>
      <c r="J444" s="308">
        <f t="shared" si="6"/>
        <v>2950</v>
      </c>
      <c r="K444" s="156"/>
      <c r="L444" s="176" t="s">
        <v>1336</v>
      </c>
    </row>
    <row r="445" spans="1:12">
      <c r="A445" s="186"/>
      <c r="B445" s="336" t="s">
        <v>591</v>
      </c>
      <c r="C445" s="327"/>
      <c r="D445" s="327"/>
      <c r="E445" s="328"/>
      <c r="F445" s="151"/>
      <c r="G445" s="151"/>
      <c r="H445" s="151"/>
      <c r="I445" s="151"/>
      <c r="J445" s="151">
        <f t="shared" si="6"/>
        <v>0</v>
      </c>
      <c r="K445" s="156"/>
      <c r="L445" s="176"/>
    </row>
    <row r="446" spans="1:12">
      <c r="A446" s="186"/>
      <c r="B446" s="336" t="s">
        <v>831</v>
      </c>
      <c r="C446" s="327"/>
      <c r="D446" s="327"/>
      <c r="E446" s="328"/>
      <c r="F446" s="151"/>
      <c r="G446" s="151"/>
      <c r="H446" s="151"/>
      <c r="I446" s="151"/>
      <c r="J446" s="151">
        <f t="shared" si="6"/>
        <v>0</v>
      </c>
      <c r="K446" s="156"/>
      <c r="L446" s="176"/>
    </row>
    <row r="447" spans="1:12">
      <c r="A447" s="186"/>
      <c r="B447" s="336" t="s">
        <v>885</v>
      </c>
      <c r="C447" s="327"/>
      <c r="D447" s="327"/>
      <c r="E447" s="328"/>
      <c r="F447" s="151"/>
      <c r="G447" s="151"/>
      <c r="H447" s="151"/>
      <c r="I447" s="151"/>
      <c r="J447" s="151">
        <f t="shared" si="6"/>
        <v>0</v>
      </c>
      <c r="K447" s="156"/>
      <c r="L447" s="176"/>
    </row>
    <row r="448" spans="1:12">
      <c r="A448" s="186"/>
      <c r="B448" s="336" t="s">
        <v>886</v>
      </c>
      <c r="C448" s="327"/>
      <c r="D448" s="327"/>
      <c r="E448" s="328"/>
      <c r="F448" s="151"/>
      <c r="G448" s="151"/>
      <c r="H448" s="151"/>
      <c r="I448" s="151"/>
      <c r="J448" s="151">
        <f t="shared" si="6"/>
        <v>0</v>
      </c>
      <c r="K448" s="156"/>
      <c r="L448" s="176"/>
    </row>
    <row r="449" spans="1:12">
      <c r="A449" s="186"/>
      <c r="B449" s="336" t="s">
        <v>887</v>
      </c>
      <c r="C449" s="327"/>
      <c r="D449" s="327"/>
      <c r="E449" s="328"/>
      <c r="F449" s="151"/>
      <c r="G449" s="151"/>
      <c r="H449" s="151"/>
      <c r="I449" s="151"/>
      <c r="J449" s="151">
        <f t="shared" si="6"/>
        <v>0</v>
      </c>
      <c r="K449" s="156"/>
      <c r="L449" s="176"/>
    </row>
    <row r="450" spans="1:12">
      <c r="A450" s="186"/>
      <c r="B450" s="336" t="s">
        <v>906</v>
      </c>
      <c r="C450" s="327"/>
      <c r="D450" s="327"/>
      <c r="E450" s="328"/>
      <c r="F450" s="151"/>
      <c r="G450" s="151"/>
      <c r="H450" s="151"/>
      <c r="I450" s="151"/>
      <c r="J450" s="151">
        <f t="shared" si="6"/>
        <v>0</v>
      </c>
      <c r="K450" s="156"/>
      <c r="L450" s="176"/>
    </row>
    <row r="451" spans="1:12">
      <c r="A451" s="186"/>
      <c r="B451" s="336" t="s">
        <v>907</v>
      </c>
      <c r="C451" s="327"/>
      <c r="D451" s="327"/>
      <c r="E451" s="328"/>
      <c r="F451" s="151"/>
      <c r="G451" s="151"/>
      <c r="H451" s="151"/>
      <c r="I451" s="151"/>
      <c r="J451" s="151">
        <f t="shared" si="6"/>
        <v>0</v>
      </c>
      <c r="K451" s="156"/>
      <c r="L451" s="176"/>
    </row>
    <row r="452" spans="1:12">
      <c r="A452" s="186"/>
      <c r="B452" s="336" t="s">
        <v>947</v>
      </c>
      <c r="C452" s="327"/>
      <c r="D452" s="327"/>
      <c r="E452" s="328"/>
      <c r="F452" s="151"/>
      <c r="G452" s="151"/>
      <c r="H452" s="151"/>
      <c r="I452" s="151"/>
      <c r="J452" s="151">
        <f t="shared" si="6"/>
        <v>0</v>
      </c>
      <c r="K452" s="156"/>
      <c r="L452" s="176"/>
    </row>
    <row r="453" spans="1:12">
      <c r="A453" s="186"/>
      <c r="B453" s="345" t="s">
        <v>1007</v>
      </c>
      <c r="C453" s="327"/>
      <c r="D453" s="327"/>
      <c r="E453" s="328"/>
      <c r="F453" s="151"/>
      <c r="G453" s="151"/>
      <c r="H453" s="151"/>
      <c r="I453" s="151"/>
      <c r="J453" s="151">
        <f t="shared" si="6"/>
        <v>0</v>
      </c>
      <c r="K453" s="156"/>
      <c r="L453" s="176"/>
    </row>
    <row r="454" spans="1:12" ht="15.75" thickBot="1">
      <c r="A454" s="186"/>
      <c r="B454" s="459"/>
      <c r="C454" s="460"/>
      <c r="D454" s="460"/>
      <c r="E454" s="461"/>
      <c r="F454" s="151"/>
      <c r="G454" s="151"/>
      <c r="H454" s="151"/>
      <c r="I454" s="151"/>
      <c r="J454" s="151">
        <f t="shared" si="6"/>
        <v>0</v>
      </c>
      <c r="K454" s="156"/>
      <c r="L454" s="176"/>
    </row>
    <row r="455" spans="1:12" ht="15.75" thickBot="1">
      <c r="A455" s="189" t="s">
        <v>378</v>
      </c>
      <c r="B455" s="443" t="s">
        <v>379</v>
      </c>
      <c r="C455" s="443"/>
      <c r="D455" s="443"/>
      <c r="E455" s="444"/>
      <c r="F455" s="151"/>
      <c r="G455" s="151"/>
      <c r="H455" s="151"/>
      <c r="I455" s="151"/>
      <c r="J455" s="151">
        <f t="shared" si="6"/>
        <v>0</v>
      </c>
      <c r="K455" s="156"/>
      <c r="L455" s="176"/>
    </row>
    <row r="456" spans="1:12">
      <c r="A456" s="186"/>
      <c r="B456" s="442" t="s">
        <v>344</v>
      </c>
      <c r="C456" s="443"/>
      <c r="D456" s="443"/>
      <c r="E456" s="444"/>
      <c r="F456" s="151"/>
      <c r="G456" s="151"/>
      <c r="H456" s="151"/>
      <c r="I456" s="151"/>
      <c r="J456" s="151">
        <f t="shared" si="6"/>
        <v>0</v>
      </c>
      <c r="K456" s="156"/>
      <c r="L456" s="176"/>
    </row>
    <row r="457" spans="1:12">
      <c r="A457" s="194"/>
      <c r="B457" s="442" t="s">
        <v>380</v>
      </c>
      <c r="C457" s="443"/>
      <c r="D457" s="443"/>
      <c r="E457" s="444"/>
      <c r="F457" s="151"/>
      <c r="G457" s="151"/>
      <c r="H457" s="151"/>
      <c r="I457" s="151"/>
      <c r="J457" s="151">
        <f t="shared" si="6"/>
        <v>0</v>
      </c>
      <c r="K457" s="156"/>
      <c r="L457" s="176"/>
    </row>
    <row r="458" spans="1:12">
      <c r="A458" s="194"/>
      <c r="B458" s="442" t="s">
        <v>381</v>
      </c>
      <c r="C458" s="443"/>
      <c r="D458" s="443"/>
      <c r="E458" s="444"/>
      <c r="F458" s="151"/>
      <c r="G458" s="151"/>
      <c r="H458" s="151"/>
      <c r="I458" s="151"/>
      <c r="J458" s="151">
        <f t="shared" si="6"/>
        <v>0</v>
      </c>
      <c r="K458" s="156"/>
      <c r="L458" s="176"/>
    </row>
    <row r="459" spans="1:12">
      <c r="A459" s="194"/>
      <c r="B459" s="442" t="s">
        <v>382</v>
      </c>
      <c r="C459" s="443"/>
      <c r="D459" s="443"/>
      <c r="E459" s="444"/>
      <c r="F459" s="151"/>
      <c r="G459" s="151"/>
      <c r="H459" s="151"/>
      <c r="I459" s="151"/>
      <c r="J459" s="151">
        <f t="shared" si="6"/>
        <v>0</v>
      </c>
      <c r="K459" s="156"/>
      <c r="L459" s="176"/>
    </row>
    <row r="460" spans="1:12">
      <c r="A460" s="194"/>
      <c r="B460" s="442" t="s">
        <v>383</v>
      </c>
      <c r="C460" s="443"/>
      <c r="D460" s="443"/>
      <c r="E460" s="444"/>
      <c r="F460" s="151"/>
      <c r="G460" s="151"/>
      <c r="H460" s="151"/>
      <c r="I460" s="151"/>
      <c r="J460" s="151">
        <f t="shared" si="6"/>
        <v>0</v>
      </c>
      <c r="K460" s="156"/>
      <c r="L460" s="176"/>
    </row>
    <row r="461" spans="1:12">
      <c r="A461" s="194"/>
      <c r="B461" s="442" t="s">
        <v>384</v>
      </c>
      <c r="C461" s="443"/>
      <c r="D461" s="443"/>
      <c r="E461" s="444"/>
      <c r="F461" s="151"/>
      <c r="G461" s="151"/>
      <c r="H461" s="151"/>
      <c r="I461" s="151"/>
      <c r="J461" s="151">
        <f t="shared" si="6"/>
        <v>0</v>
      </c>
      <c r="K461" s="156"/>
      <c r="L461" s="176"/>
    </row>
    <row r="462" spans="1:12">
      <c r="A462" s="194"/>
      <c r="B462" s="442" t="s">
        <v>385</v>
      </c>
      <c r="C462" s="443"/>
      <c r="D462" s="443"/>
      <c r="E462" s="444"/>
      <c r="F462" s="151"/>
      <c r="G462" s="151"/>
      <c r="H462" s="151"/>
      <c r="I462" s="151"/>
      <c r="J462" s="151">
        <f t="shared" si="6"/>
        <v>0</v>
      </c>
      <c r="K462" s="156"/>
      <c r="L462" s="176"/>
    </row>
    <row r="463" spans="1:12">
      <c r="A463" s="194"/>
      <c r="B463" s="442" t="s">
        <v>386</v>
      </c>
      <c r="C463" s="443"/>
      <c r="D463" s="443"/>
      <c r="E463" s="444"/>
      <c r="F463" s="151"/>
      <c r="G463" s="151"/>
      <c r="H463" s="151"/>
      <c r="I463" s="151"/>
      <c r="J463" s="151">
        <f t="shared" si="6"/>
        <v>0</v>
      </c>
      <c r="K463" s="156"/>
      <c r="L463" s="176"/>
    </row>
    <row r="464" spans="1:12">
      <c r="A464" s="194"/>
      <c r="B464" s="336" t="s">
        <v>387</v>
      </c>
      <c r="C464" s="327"/>
      <c r="D464" s="327"/>
      <c r="E464" s="328"/>
      <c r="F464" s="151"/>
      <c r="G464" s="151"/>
      <c r="H464" s="151"/>
      <c r="I464" s="151"/>
      <c r="J464" s="151">
        <f t="shared" si="6"/>
        <v>0</v>
      </c>
      <c r="K464" s="156"/>
      <c r="L464" s="176"/>
    </row>
    <row r="465" spans="1:12">
      <c r="A465" s="194"/>
      <c r="B465" s="442" t="s">
        <v>388</v>
      </c>
      <c r="C465" s="443"/>
      <c r="D465" s="443"/>
      <c r="E465" s="444"/>
      <c r="F465" s="151"/>
      <c r="G465" s="151"/>
      <c r="H465" s="151"/>
      <c r="I465" s="151"/>
      <c r="J465" s="151">
        <f t="shared" si="6"/>
        <v>0</v>
      </c>
      <c r="K465" s="156"/>
      <c r="L465" s="176"/>
    </row>
    <row r="466" spans="1:12">
      <c r="A466" s="194"/>
      <c r="B466" s="442" t="s">
        <v>389</v>
      </c>
      <c r="C466" s="443"/>
      <c r="D466" s="443"/>
      <c r="E466" s="444"/>
      <c r="F466" s="151"/>
      <c r="G466" s="151"/>
      <c r="H466" s="151"/>
      <c r="I466" s="151"/>
      <c r="J466" s="151">
        <f t="shared" ref="J466:J529" si="7">(H466-I466)</f>
        <v>0</v>
      </c>
      <c r="K466" s="156"/>
      <c r="L466" s="176"/>
    </row>
    <row r="467" spans="1:12">
      <c r="A467" s="194"/>
      <c r="B467" s="442" t="s">
        <v>390</v>
      </c>
      <c r="C467" s="443"/>
      <c r="D467" s="443"/>
      <c r="E467" s="444"/>
      <c r="F467" s="151"/>
      <c r="G467" s="151"/>
      <c r="H467" s="151"/>
      <c r="I467" s="151"/>
      <c r="J467" s="151">
        <f t="shared" si="7"/>
        <v>0</v>
      </c>
      <c r="K467" s="156"/>
      <c r="L467" s="176"/>
    </row>
    <row r="468" spans="1:12">
      <c r="A468" s="194"/>
      <c r="B468" s="442" t="s">
        <v>391</v>
      </c>
      <c r="C468" s="443"/>
      <c r="D468" s="443"/>
      <c r="E468" s="444"/>
      <c r="F468" s="151"/>
      <c r="G468" s="151"/>
      <c r="H468" s="151"/>
      <c r="I468" s="151"/>
      <c r="J468" s="151">
        <f t="shared" si="7"/>
        <v>0</v>
      </c>
      <c r="K468" s="156"/>
      <c r="L468" s="176"/>
    </row>
    <row r="469" spans="1:12">
      <c r="A469" s="194"/>
      <c r="B469" s="442" t="s">
        <v>392</v>
      </c>
      <c r="C469" s="443"/>
      <c r="D469" s="443"/>
      <c r="E469" s="444"/>
      <c r="F469" s="151"/>
      <c r="G469" s="151"/>
      <c r="H469" s="151"/>
      <c r="I469" s="151"/>
      <c r="J469" s="151">
        <f t="shared" si="7"/>
        <v>0</v>
      </c>
      <c r="K469" s="156"/>
      <c r="L469" s="176"/>
    </row>
    <row r="470" spans="1:12" ht="15.75" thickBot="1">
      <c r="A470" s="194"/>
      <c r="B470" s="459"/>
      <c r="C470" s="460"/>
      <c r="D470" s="460"/>
      <c r="E470" s="461"/>
      <c r="F470" s="151"/>
      <c r="G470" s="151"/>
      <c r="H470" s="151"/>
      <c r="I470" s="151"/>
      <c r="J470" s="151">
        <f t="shared" si="7"/>
        <v>0</v>
      </c>
      <c r="K470" s="156"/>
      <c r="L470" s="176"/>
    </row>
    <row r="471" spans="1:12" ht="15.75" thickBot="1">
      <c r="A471" s="189" t="s">
        <v>612</v>
      </c>
      <c r="B471" s="462" t="s">
        <v>1054</v>
      </c>
      <c r="C471" s="443"/>
      <c r="D471" s="443"/>
      <c r="E471" s="444"/>
      <c r="F471" s="151"/>
      <c r="G471" s="151"/>
      <c r="H471" s="151"/>
      <c r="I471" s="151"/>
      <c r="J471" s="151">
        <f t="shared" si="7"/>
        <v>0</v>
      </c>
      <c r="K471" s="156"/>
      <c r="L471" s="176"/>
    </row>
    <row r="472" spans="1:12">
      <c r="A472" s="194"/>
      <c r="B472" s="442" t="s">
        <v>613</v>
      </c>
      <c r="C472" s="443"/>
      <c r="D472" s="443"/>
      <c r="E472" s="444"/>
      <c r="F472" s="151"/>
      <c r="G472" s="151"/>
      <c r="H472" s="151"/>
      <c r="I472" s="151"/>
      <c r="J472" s="151">
        <f t="shared" si="7"/>
        <v>0</v>
      </c>
      <c r="K472" s="156"/>
      <c r="L472" s="176"/>
    </row>
    <row r="473" spans="1:12">
      <c r="A473" s="194"/>
      <c r="B473" s="442" t="s">
        <v>614</v>
      </c>
      <c r="C473" s="443"/>
      <c r="D473" s="443"/>
      <c r="E473" s="444"/>
      <c r="F473" s="151"/>
      <c r="G473" s="151"/>
      <c r="H473" s="151"/>
      <c r="I473" s="151"/>
      <c r="J473" s="151">
        <f t="shared" si="7"/>
        <v>0</v>
      </c>
      <c r="K473" s="156"/>
      <c r="L473" s="176"/>
    </row>
    <row r="474" spans="1:12">
      <c r="A474" s="194"/>
      <c r="B474" s="442" t="s">
        <v>615</v>
      </c>
      <c r="C474" s="443"/>
      <c r="D474" s="443"/>
      <c r="E474" s="444"/>
      <c r="F474" s="151"/>
      <c r="G474" s="151"/>
      <c r="H474" s="151"/>
      <c r="I474" s="151"/>
      <c r="J474" s="151">
        <f t="shared" si="7"/>
        <v>0</v>
      </c>
      <c r="K474" s="156"/>
      <c r="L474" s="176"/>
    </row>
    <row r="475" spans="1:12">
      <c r="A475" s="194"/>
      <c r="B475" s="458" t="s">
        <v>997</v>
      </c>
      <c r="C475" s="443"/>
      <c r="D475" s="443"/>
      <c r="E475" s="444"/>
      <c r="F475" s="151"/>
      <c r="G475" s="151"/>
      <c r="H475" s="151"/>
      <c r="I475" s="151"/>
      <c r="J475" s="151">
        <f t="shared" si="7"/>
        <v>0</v>
      </c>
      <c r="K475" s="156"/>
      <c r="L475" s="176"/>
    </row>
    <row r="476" spans="1:12">
      <c r="A476" s="194"/>
      <c r="B476" s="442" t="s">
        <v>616</v>
      </c>
      <c r="C476" s="443"/>
      <c r="D476" s="443"/>
      <c r="E476" s="444"/>
      <c r="F476" s="151"/>
      <c r="G476" s="151"/>
      <c r="H476" s="151"/>
      <c r="I476" s="151"/>
      <c r="J476" s="151">
        <f t="shared" si="7"/>
        <v>0</v>
      </c>
      <c r="K476" s="156"/>
      <c r="L476" s="176"/>
    </row>
    <row r="477" spans="1:12">
      <c r="A477" s="194"/>
      <c r="B477" s="442" t="s">
        <v>965</v>
      </c>
      <c r="C477" s="443"/>
      <c r="D477" s="443"/>
      <c r="E477" s="444"/>
      <c r="F477" s="151"/>
      <c r="G477" s="151"/>
      <c r="H477" s="151"/>
      <c r="I477" s="151"/>
      <c r="J477" s="151">
        <f t="shared" si="7"/>
        <v>0</v>
      </c>
      <c r="K477" s="156"/>
      <c r="L477" s="176"/>
    </row>
    <row r="478" spans="1:12">
      <c r="A478" s="194"/>
      <c r="B478" s="336" t="s">
        <v>812</v>
      </c>
      <c r="C478" s="327"/>
      <c r="D478" s="327"/>
      <c r="E478" s="328"/>
      <c r="F478" s="151">
        <v>5000</v>
      </c>
      <c r="G478" s="151"/>
      <c r="H478" s="151">
        <v>5000</v>
      </c>
      <c r="I478" s="151">
        <v>5000</v>
      </c>
      <c r="J478" s="151">
        <f t="shared" si="7"/>
        <v>0</v>
      </c>
      <c r="K478" s="156"/>
      <c r="L478" s="176"/>
    </row>
    <row r="479" spans="1:12">
      <c r="A479" s="194"/>
      <c r="B479" s="336" t="s">
        <v>888</v>
      </c>
      <c r="C479" s="327"/>
      <c r="D479" s="327"/>
      <c r="E479" s="328"/>
      <c r="F479" s="151">
        <v>5000</v>
      </c>
      <c r="G479" s="151"/>
      <c r="H479" s="151">
        <v>5000</v>
      </c>
      <c r="I479" s="151">
        <v>5000</v>
      </c>
      <c r="J479" s="151">
        <f t="shared" si="7"/>
        <v>0</v>
      </c>
      <c r="K479" s="156"/>
      <c r="L479" s="176"/>
    </row>
    <row r="480" spans="1:12" ht="15.75" thickBot="1">
      <c r="A480" s="194"/>
      <c r="B480" s="459"/>
      <c r="C480" s="460"/>
      <c r="D480" s="460"/>
      <c r="E480" s="461"/>
      <c r="F480" s="151"/>
      <c r="G480" s="151"/>
      <c r="H480" s="151"/>
      <c r="I480" s="151"/>
      <c r="J480" s="151">
        <f t="shared" si="7"/>
        <v>0</v>
      </c>
      <c r="K480" s="156"/>
      <c r="L480" s="176"/>
    </row>
    <row r="481" spans="1:12" ht="15.75" thickBot="1">
      <c r="A481" s="189" t="s">
        <v>465</v>
      </c>
      <c r="B481" s="464" t="s">
        <v>466</v>
      </c>
      <c r="C481" s="464"/>
      <c r="D481" s="464"/>
      <c r="E481" s="465"/>
      <c r="F481" s="151"/>
      <c r="G481" s="151"/>
      <c r="H481" s="151"/>
      <c r="I481" s="151"/>
      <c r="J481" s="151">
        <f t="shared" si="7"/>
        <v>0</v>
      </c>
      <c r="K481" s="156"/>
      <c r="L481" s="176"/>
    </row>
    <row r="482" spans="1:12">
      <c r="A482" s="196"/>
      <c r="B482" s="464" t="s">
        <v>624</v>
      </c>
      <c r="C482" s="464"/>
      <c r="D482" s="464"/>
      <c r="E482" s="465"/>
      <c r="F482" s="151"/>
      <c r="G482" s="151"/>
      <c r="H482" s="151"/>
      <c r="I482" s="151"/>
      <c r="J482" s="151">
        <f t="shared" si="7"/>
        <v>0</v>
      </c>
      <c r="K482" s="156"/>
      <c r="L482" s="176"/>
    </row>
    <row r="483" spans="1:12">
      <c r="A483" s="196"/>
      <c r="B483" s="464" t="s">
        <v>1313</v>
      </c>
      <c r="C483" s="464"/>
      <c r="D483" s="464"/>
      <c r="E483" s="465"/>
      <c r="F483" s="151">
        <v>1053</v>
      </c>
      <c r="G483" s="151"/>
      <c r="H483" s="151">
        <v>1053</v>
      </c>
      <c r="I483" s="151">
        <v>1053</v>
      </c>
      <c r="J483" s="151">
        <f t="shared" si="7"/>
        <v>0</v>
      </c>
      <c r="K483" s="156"/>
      <c r="L483" s="176"/>
    </row>
    <row r="484" spans="1:12">
      <c r="A484" s="196"/>
      <c r="B484" s="464" t="s">
        <v>626</v>
      </c>
      <c r="C484" s="464"/>
      <c r="D484" s="464"/>
      <c r="E484" s="465"/>
      <c r="F484" s="151"/>
      <c r="G484" s="151"/>
      <c r="H484" s="151"/>
      <c r="I484" s="151"/>
      <c r="J484" s="151">
        <f t="shared" si="7"/>
        <v>0</v>
      </c>
      <c r="K484" s="156"/>
      <c r="L484" s="176"/>
    </row>
    <row r="485" spans="1:12">
      <c r="A485" s="196"/>
      <c r="B485" s="464" t="s">
        <v>627</v>
      </c>
      <c r="C485" s="464"/>
      <c r="D485" s="464"/>
      <c r="E485" s="465"/>
      <c r="F485" s="151"/>
      <c r="G485" s="151"/>
      <c r="H485" s="151"/>
      <c r="I485" s="151"/>
      <c r="J485" s="151">
        <f t="shared" si="7"/>
        <v>0</v>
      </c>
      <c r="K485" s="156"/>
      <c r="L485" s="176"/>
    </row>
    <row r="486" spans="1:12">
      <c r="A486" s="196"/>
      <c r="B486" s="339" t="s">
        <v>880</v>
      </c>
      <c r="C486" s="339"/>
      <c r="D486" s="339"/>
      <c r="E486" s="340"/>
      <c r="F486" s="151"/>
      <c r="G486" s="151"/>
      <c r="H486" s="151"/>
      <c r="I486" s="151"/>
      <c r="J486" s="151">
        <f t="shared" si="7"/>
        <v>0</v>
      </c>
      <c r="K486" s="156"/>
      <c r="L486" s="176"/>
    </row>
    <row r="487" spans="1:12">
      <c r="A487" s="196"/>
      <c r="B487" s="339" t="s">
        <v>881</v>
      </c>
      <c r="C487" s="339"/>
      <c r="D487" s="339"/>
      <c r="E487" s="340"/>
      <c r="F487" s="151"/>
      <c r="G487" s="151"/>
      <c r="H487" s="151"/>
      <c r="I487" s="151"/>
      <c r="J487" s="151">
        <f t="shared" si="7"/>
        <v>0</v>
      </c>
      <c r="K487" s="156"/>
      <c r="L487" s="176"/>
    </row>
    <row r="488" spans="1:12">
      <c r="A488" s="196"/>
      <c r="B488" s="339" t="s">
        <v>882</v>
      </c>
      <c r="C488" s="339"/>
      <c r="D488" s="339"/>
      <c r="E488" s="340"/>
      <c r="F488" s="151"/>
      <c r="G488" s="151"/>
      <c r="H488" s="151"/>
      <c r="I488" s="151"/>
      <c r="J488" s="151">
        <f t="shared" si="7"/>
        <v>0</v>
      </c>
      <c r="K488" s="156"/>
      <c r="L488" s="176"/>
    </row>
    <row r="489" spans="1:12">
      <c r="A489" s="196"/>
      <c r="B489" s="339" t="s">
        <v>889</v>
      </c>
      <c r="C489" s="339"/>
      <c r="D489" s="339"/>
      <c r="E489" s="340"/>
      <c r="F489" s="151"/>
      <c r="G489" s="151"/>
      <c r="H489" s="151"/>
      <c r="I489" s="151"/>
      <c r="J489" s="151">
        <f t="shared" si="7"/>
        <v>0</v>
      </c>
      <c r="K489" s="156"/>
      <c r="L489" s="176"/>
    </row>
    <row r="490" spans="1:12">
      <c r="A490" s="196"/>
      <c r="B490" s="339" t="s">
        <v>895</v>
      </c>
      <c r="C490" s="339"/>
      <c r="D490" s="339"/>
      <c r="E490" s="340"/>
      <c r="F490" s="151"/>
      <c r="G490" s="151"/>
      <c r="H490" s="151"/>
      <c r="I490" s="151"/>
      <c r="J490" s="151">
        <f t="shared" si="7"/>
        <v>0</v>
      </c>
      <c r="K490" s="156"/>
      <c r="L490" s="176"/>
    </row>
    <row r="491" spans="1:12">
      <c r="A491" s="196"/>
      <c r="B491" s="339" t="s">
        <v>904</v>
      </c>
      <c r="C491" s="339"/>
      <c r="D491" s="339"/>
      <c r="E491" s="340"/>
      <c r="F491" s="151"/>
      <c r="G491" s="151"/>
      <c r="H491" s="151"/>
      <c r="I491" s="151"/>
      <c r="J491" s="151">
        <f t="shared" si="7"/>
        <v>0</v>
      </c>
      <c r="K491" s="156"/>
      <c r="L491" s="176"/>
    </row>
    <row r="492" spans="1:12">
      <c r="A492" s="196"/>
      <c r="B492" s="339" t="s">
        <v>1055</v>
      </c>
      <c r="C492" s="339"/>
      <c r="D492" s="339"/>
      <c r="E492" s="340"/>
      <c r="F492" s="151"/>
      <c r="G492" s="151"/>
      <c r="H492" s="151"/>
      <c r="I492" s="151"/>
      <c r="J492" s="151">
        <f t="shared" si="7"/>
        <v>0</v>
      </c>
      <c r="K492" s="156"/>
      <c r="L492" s="176"/>
    </row>
    <row r="493" spans="1:12" ht="15.75" thickBot="1">
      <c r="A493" s="196"/>
      <c r="B493" s="443"/>
      <c r="C493" s="443"/>
      <c r="D493" s="443"/>
      <c r="E493" s="444"/>
      <c r="F493" s="151"/>
      <c r="G493" s="151"/>
      <c r="H493" s="151"/>
      <c r="I493" s="151"/>
      <c r="J493" s="151">
        <f t="shared" si="7"/>
        <v>0</v>
      </c>
      <c r="K493" s="156"/>
      <c r="L493" s="176"/>
    </row>
    <row r="494" spans="1:12" ht="15.75" thickBot="1">
      <c r="A494" s="189" t="s">
        <v>642</v>
      </c>
      <c r="B494" s="443" t="s">
        <v>643</v>
      </c>
      <c r="C494" s="443"/>
      <c r="D494" s="443"/>
      <c r="E494" s="444"/>
      <c r="F494" s="151"/>
      <c r="G494" s="151"/>
      <c r="H494" s="151"/>
      <c r="I494" s="151"/>
      <c r="J494" s="151">
        <f t="shared" si="7"/>
        <v>0</v>
      </c>
      <c r="K494" s="156"/>
      <c r="L494" s="176"/>
    </row>
    <row r="495" spans="1:12">
      <c r="A495" s="194"/>
      <c r="B495" s="442" t="s">
        <v>644</v>
      </c>
      <c r="C495" s="443"/>
      <c r="D495" s="443"/>
      <c r="E495" s="444"/>
      <c r="F495" s="151"/>
      <c r="G495" s="151"/>
      <c r="H495" s="151"/>
      <c r="I495" s="151"/>
      <c r="J495" s="151">
        <f t="shared" si="7"/>
        <v>0</v>
      </c>
      <c r="K495" s="156"/>
      <c r="L495" s="176"/>
    </row>
    <row r="496" spans="1:12">
      <c r="A496" s="194"/>
      <c r="B496" s="442" t="s">
        <v>645</v>
      </c>
      <c r="C496" s="443"/>
      <c r="D496" s="443"/>
      <c r="E496" s="444"/>
      <c r="F496" s="151"/>
      <c r="G496" s="151"/>
      <c r="H496" s="151"/>
      <c r="I496" s="151"/>
      <c r="J496" s="151">
        <f t="shared" si="7"/>
        <v>0</v>
      </c>
      <c r="K496" s="156"/>
      <c r="L496" s="176"/>
    </row>
    <row r="497" spans="1:12" ht="15.75" thickBot="1">
      <c r="A497" s="194"/>
      <c r="B497" s="459"/>
      <c r="C497" s="460"/>
      <c r="D497" s="460"/>
      <c r="E497" s="461"/>
      <c r="F497" s="151"/>
      <c r="G497" s="151"/>
      <c r="H497" s="151"/>
      <c r="I497" s="151"/>
      <c r="J497" s="151">
        <f t="shared" si="7"/>
        <v>0</v>
      </c>
      <c r="K497" s="156"/>
      <c r="L497" s="176"/>
    </row>
    <row r="498" spans="1:12" ht="15.75" thickBot="1">
      <c r="A498" s="189" t="s">
        <v>650</v>
      </c>
      <c r="B498" s="443" t="s">
        <v>859</v>
      </c>
      <c r="C498" s="443"/>
      <c r="D498" s="443"/>
      <c r="E498" s="444"/>
      <c r="F498" s="151"/>
      <c r="G498" s="151"/>
      <c r="H498" s="151"/>
      <c r="I498" s="151"/>
      <c r="J498" s="151">
        <f t="shared" si="7"/>
        <v>0</v>
      </c>
      <c r="K498" s="156"/>
      <c r="L498" s="176"/>
    </row>
    <row r="499" spans="1:12">
      <c r="A499" s="186"/>
      <c r="B499" s="442" t="s">
        <v>896</v>
      </c>
      <c r="C499" s="443"/>
      <c r="D499" s="443"/>
      <c r="E499" s="444"/>
      <c r="F499" s="151"/>
      <c r="G499" s="151"/>
      <c r="H499" s="151"/>
      <c r="I499" s="151"/>
      <c r="J499" s="151">
        <f t="shared" si="7"/>
        <v>0</v>
      </c>
      <c r="K499" s="156"/>
      <c r="L499" s="176"/>
    </row>
    <row r="500" spans="1:12" ht="15.75" thickBot="1">
      <c r="A500" s="190"/>
      <c r="B500" s="459"/>
      <c r="C500" s="460"/>
      <c r="D500" s="460"/>
      <c r="E500" s="461"/>
      <c r="F500" s="151"/>
      <c r="G500" s="151"/>
      <c r="H500" s="151"/>
      <c r="I500" s="151"/>
      <c r="J500" s="151">
        <f t="shared" si="7"/>
        <v>0</v>
      </c>
      <c r="K500" s="156"/>
      <c r="L500" s="176"/>
    </row>
    <row r="501" spans="1:12" ht="15.75" thickBot="1">
      <c r="A501" s="189" t="s">
        <v>651</v>
      </c>
      <c r="B501" s="443" t="s">
        <v>652</v>
      </c>
      <c r="C501" s="443"/>
      <c r="D501" s="443"/>
      <c r="E501" s="444"/>
      <c r="F501" s="151"/>
      <c r="G501" s="151"/>
      <c r="H501" s="151"/>
      <c r="I501" s="151"/>
      <c r="J501" s="151">
        <f t="shared" si="7"/>
        <v>0</v>
      </c>
      <c r="K501" s="156"/>
      <c r="L501" s="176"/>
    </row>
    <row r="502" spans="1:12">
      <c r="A502" s="194"/>
      <c r="B502" s="442" t="s">
        <v>653</v>
      </c>
      <c r="C502" s="443"/>
      <c r="D502" s="443"/>
      <c r="E502" s="444"/>
      <c r="F502" s="151"/>
      <c r="G502" s="151"/>
      <c r="H502" s="151"/>
      <c r="I502" s="151"/>
      <c r="J502" s="151">
        <f t="shared" si="7"/>
        <v>0</v>
      </c>
      <c r="K502" s="156"/>
      <c r="L502" s="176"/>
    </row>
    <row r="503" spans="1:12">
      <c r="A503" s="194"/>
      <c r="B503" s="442" t="s">
        <v>654</v>
      </c>
      <c r="C503" s="443"/>
      <c r="D503" s="443"/>
      <c r="E503" s="444"/>
      <c r="F503" s="151"/>
      <c r="G503" s="151"/>
      <c r="H503" s="151"/>
      <c r="I503" s="151"/>
      <c r="J503" s="151">
        <f t="shared" si="7"/>
        <v>0</v>
      </c>
      <c r="K503" s="156"/>
      <c r="L503" s="176"/>
    </row>
    <row r="504" spans="1:12">
      <c r="A504" s="194"/>
      <c r="B504" s="442" t="s">
        <v>655</v>
      </c>
      <c r="C504" s="443"/>
      <c r="D504" s="443"/>
      <c r="E504" s="444"/>
      <c r="F504" s="151"/>
      <c r="G504" s="151"/>
      <c r="H504" s="151"/>
      <c r="I504" s="151"/>
      <c r="J504" s="151">
        <f t="shared" si="7"/>
        <v>0</v>
      </c>
      <c r="K504" s="156"/>
      <c r="L504" s="176"/>
    </row>
    <row r="505" spans="1:12">
      <c r="A505" s="194"/>
      <c r="B505" s="442" t="s">
        <v>656</v>
      </c>
      <c r="C505" s="443"/>
      <c r="D505" s="443"/>
      <c r="E505" s="444"/>
      <c r="F505" s="151"/>
      <c r="G505" s="151"/>
      <c r="H505" s="151"/>
      <c r="I505" s="151"/>
      <c r="J505" s="151">
        <f t="shared" si="7"/>
        <v>0</v>
      </c>
      <c r="K505" s="156"/>
      <c r="L505" s="176"/>
    </row>
    <row r="506" spans="1:12">
      <c r="A506" s="194"/>
      <c r="B506" s="442" t="s">
        <v>657</v>
      </c>
      <c r="C506" s="443"/>
      <c r="D506" s="443"/>
      <c r="E506" s="444"/>
      <c r="F506" s="151"/>
      <c r="G506" s="151"/>
      <c r="H506" s="151"/>
      <c r="I506" s="151"/>
      <c r="J506" s="151">
        <f t="shared" si="7"/>
        <v>0</v>
      </c>
      <c r="K506" s="156"/>
      <c r="L506" s="176"/>
    </row>
    <row r="507" spans="1:12">
      <c r="A507" s="194"/>
      <c r="B507" s="442" t="s">
        <v>658</v>
      </c>
      <c r="C507" s="443"/>
      <c r="D507" s="443"/>
      <c r="E507" s="444"/>
      <c r="F507" s="151"/>
      <c r="G507" s="151"/>
      <c r="H507" s="151"/>
      <c r="I507" s="151"/>
      <c r="J507" s="151">
        <f t="shared" si="7"/>
        <v>0</v>
      </c>
      <c r="K507" s="156"/>
      <c r="L507" s="176"/>
    </row>
    <row r="508" spans="1:12" ht="15.75" thickBot="1">
      <c r="A508" s="194"/>
      <c r="B508" s="459"/>
      <c r="C508" s="460"/>
      <c r="D508" s="460"/>
      <c r="E508" s="461"/>
      <c r="F508" s="151"/>
      <c r="G508" s="151"/>
      <c r="H508" s="151"/>
      <c r="I508" s="151"/>
      <c r="J508" s="151">
        <f t="shared" si="7"/>
        <v>0</v>
      </c>
      <c r="K508" s="156"/>
      <c r="L508" s="176"/>
    </row>
    <row r="509" spans="1:12" ht="15.75" thickBot="1">
      <c r="A509" s="189" t="s">
        <v>393</v>
      </c>
      <c r="B509" s="462" t="s">
        <v>1141</v>
      </c>
      <c r="C509" s="443"/>
      <c r="D509" s="443"/>
      <c r="E509" s="444"/>
      <c r="F509" s="151"/>
      <c r="G509" s="151"/>
      <c r="H509" s="151"/>
      <c r="I509" s="151"/>
      <c r="J509" s="151">
        <f t="shared" si="7"/>
        <v>0</v>
      </c>
      <c r="K509" s="156"/>
      <c r="L509" s="176"/>
    </row>
    <row r="510" spans="1:12">
      <c r="A510" s="200"/>
      <c r="B510" s="442" t="s">
        <v>394</v>
      </c>
      <c r="C510" s="443"/>
      <c r="D510" s="443"/>
      <c r="E510" s="444"/>
      <c r="F510" s="151"/>
      <c r="G510" s="151"/>
      <c r="H510" s="151"/>
      <c r="I510" s="151"/>
      <c r="J510" s="151">
        <f t="shared" si="7"/>
        <v>0</v>
      </c>
      <c r="K510" s="156"/>
      <c r="L510" s="176"/>
    </row>
    <row r="511" spans="1:12">
      <c r="A511" s="201"/>
      <c r="B511" s="442" t="s">
        <v>395</v>
      </c>
      <c r="C511" s="443"/>
      <c r="D511" s="443"/>
      <c r="E511" s="444"/>
      <c r="F511" s="151"/>
      <c r="G511" s="151"/>
      <c r="H511" s="151"/>
      <c r="I511" s="151"/>
      <c r="J511" s="151">
        <f t="shared" si="7"/>
        <v>0</v>
      </c>
      <c r="K511" s="156"/>
      <c r="L511" s="176"/>
    </row>
    <row r="512" spans="1:12">
      <c r="A512" s="201"/>
      <c r="B512" s="442" t="s">
        <v>396</v>
      </c>
      <c r="C512" s="443"/>
      <c r="D512" s="443"/>
      <c r="E512" s="444"/>
      <c r="F512" s="151"/>
      <c r="G512" s="151"/>
      <c r="H512" s="151"/>
      <c r="I512" s="151"/>
      <c r="J512" s="151">
        <f t="shared" si="7"/>
        <v>0</v>
      </c>
      <c r="K512" s="156"/>
      <c r="L512" s="176"/>
    </row>
    <row r="513" spans="1:12">
      <c r="A513" s="201"/>
      <c r="B513" s="442" t="s">
        <v>905</v>
      </c>
      <c r="C513" s="443"/>
      <c r="D513" s="443"/>
      <c r="E513" s="444"/>
      <c r="F513" s="151"/>
      <c r="G513" s="151"/>
      <c r="H513" s="151"/>
      <c r="I513" s="151"/>
      <c r="J513" s="151">
        <f t="shared" si="7"/>
        <v>0</v>
      </c>
      <c r="K513" s="156"/>
      <c r="L513" s="176"/>
    </row>
    <row r="514" spans="1:12">
      <c r="A514" s="201"/>
      <c r="B514" s="442" t="s">
        <v>397</v>
      </c>
      <c r="C514" s="443"/>
      <c r="D514" s="443"/>
      <c r="E514" s="444"/>
      <c r="F514" s="151"/>
      <c r="G514" s="151"/>
      <c r="H514" s="151"/>
      <c r="I514" s="151"/>
      <c r="J514" s="151">
        <f t="shared" si="7"/>
        <v>0</v>
      </c>
      <c r="K514" s="156"/>
      <c r="L514" s="176"/>
    </row>
    <row r="515" spans="1:12">
      <c r="A515" s="202"/>
      <c r="B515" s="336" t="s">
        <v>966</v>
      </c>
      <c r="C515" s="327"/>
      <c r="D515" s="327"/>
      <c r="E515" s="328"/>
      <c r="F515" s="151"/>
      <c r="G515" s="151"/>
      <c r="H515" s="151"/>
      <c r="I515" s="151"/>
      <c r="J515" s="151">
        <f t="shared" si="7"/>
        <v>0</v>
      </c>
      <c r="K515" s="156"/>
      <c r="L515" s="176"/>
    </row>
    <row r="516" spans="1:12">
      <c r="A516" s="202"/>
      <c r="B516" s="336" t="s">
        <v>967</v>
      </c>
      <c r="C516" s="327"/>
      <c r="D516" s="327"/>
      <c r="E516" s="328"/>
      <c r="F516" s="151"/>
      <c r="G516" s="151"/>
      <c r="H516" s="151"/>
      <c r="I516" s="151"/>
      <c r="J516" s="151">
        <f t="shared" si="7"/>
        <v>0</v>
      </c>
      <c r="K516" s="156"/>
      <c r="L516" s="176"/>
    </row>
    <row r="517" spans="1:12" ht="15.75" thickBot="1">
      <c r="A517" s="202"/>
      <c r="B517" s="459"/>
      <c r="C517" s="460"/>
      <c r="D517" s="460"/>
      <c r="E517" s="461"/>
      <c r="F517" s="151"/>
      <c r="G517" s="151"/>
      <c r="H517" s="151"/>
      <c r="I517" s="151"/>
      <c r="J517" s="151">
        <f t="shared" si="7"/>
        <v>0</v>
      </c>
      <c r="K517" s="156"/>
      <c r="L517" s="176"/>
    </row>
    <row r="518" spans="1:12" ht="15.75" thickBot="1">
      <c r="A518" s="189" t="s">
        <v>1175</v>
      </c>
      <c r="B518" s="443" t="s">
        <v>334</v>
      </c>
      <c r="C518" s="443"/>
      <c r="D518" s="443"/>
      <c r="E518" s="444"/>
      <c r="F518" s="151"/>
      <c r="G518" s="151"/>
      <c r="H518" s="151"/>
      <c r="I518" s="151"/>
      <c r="J518" s="151">
        <f t="shared" si="7"/>
        <v>0</v>
      </c>
      <c r="K518" s="156"/>
      <c r="L518" s="176"/>
    </row>
    <row r="519" spans="1:12">
      <c r="A519" s="186"/>
      <c r="B519" s="442" t="s">
        <v>399</v>
      </c>
      <c r="C519" s="443"/>
      <c r="D519" s="443"/>
      <c r="E519" s="444"/>
      <c r="F519" s="151">
        <v>5900</v>
      </c>
      <c r="G519" s="151"/>
      <c r="H519" s="151">
        <v>5900</v>
      </c>
      <c r="I519" s="151">
        <v>5900</v>
      </c>
      <c r="J519" s="151">
        <f t="shared" si="7"/>
        <v>0</v>
      </c>
      <c r="K519" s="156"/>
      <c r="L519" s="176"/>
    </row>
    <row r="520" spans="1:12">
      <c r="A520" s="186"/>
      <c r="B520" s="442" t="s">
        <v>400</v>
      </c>
      <c r="C520" s="443"/>
      <c r="D520" s="443"/>
      <c r="E520" s="444"/>
      <c r="F520" s="151"/>
      <c r="G520" s="151"/>
      <c r="H520" s="151"/>
      <c r="I520" s="151"/>
      <c r="J520" s="151">
        <f t="shared" si="7"/>
        <v>0</v>
      </c>
      <c r="K520" s="156"/>
      <c r="L520" s="176"/>
    </row>
    <row r="521" spans="1:12">
      <c r="A521" s="186"/>
      <c r="B521" s="442" t="s">
        <v>883</v>
      </c>
      <c r="C521" s="443"/>
      <c r="D521" s="443"/>
      <c r="E521" s="444"/>
      <c r="F521" s="151"/>
      <c r="G521" s="151"/>
      <c r="H521" s="151"/>
      <c r="I521" s="151"/>
      <c r="J521" s="151">
        <f t="shared" si="7"/>
        <v>0</v>
      </c>
      <c r="K521" s="156"/>
      <c r="L521" s="176"/>
    </row>
    <row r="522" spans="1:12">
      <c r="A522" s="186"/>
      <c r="B522" s="442" t="s">
        <v>401</v>
      </c>
      <c r="C522" s="443"/>
      <c r="D522" s="443"/>
      <c r="E522" s="444"/>
      <c r="F522" s="151"/>
      <c r="G522" s="151"/>
      <c r="H522" s="151"/>
      <c r="I522" s="151"/>
      <c r="J522" s="151">
        <f t="shared" si="7"/>
        <v>0</v>
      </c>
      <c r="K522" s="156"/>
      <c r="L522" s="176"/>
    </row>
    <row r="523" spans="1:12">
      <c r="A523" s="186"/>
      <c r="B523" s="442" t="s">
        <v>402</v>
      </c>
      <c r="C523" s="443"/>
      <c r="D523" s="443"/>
      <c r="E523" s="444"/>
      <c r="F523" s="151"/>
      <c r="G523" s="151"/>
      <c r="H523" s="151"/>
      <c r="I523" s="151"/>
      <c r="J523" s="151">
        <f t="shared" si="7"/>
        <v>0</v>
      </c>
      <c r="K523" s="156"/>
      <c r="L523" s="176"/>
    </row>
    <row r="524" spans="1:12" ht="15.75" thickBot="1">
      <c r="A524" s="186"/>
      <c r="B524" s="459"/>
      <c r="C524" s="460"/>
      <c r="D524" s="460"/>
      <c r="E524" s="461"/>
      <c r="F524" s="151"/>
      <c r="G524" s="151"/>
      <c r="H524" s="151"/>
      <c r="I524" s="151"/>
      <c r="J524" s="151">
        <f t="shared" si="7"/>
        <v>0</v>
      </c>
      <c r="K524" s="156"/>
      <c r="L524" s="176"/>
    </row>
    <row r="525" spans="1:12" ht="15.75" thickBot="1">
      <c r="A525" s="189" t="s">
        <v>469</v>
      </c>
      <c r="B525" s="443" t="s">
        <v>661</v>
      </c>
      <c r="C525" s="443"/>
      <c r="D525" s="443"/>
      <c r="E525" s="444"/>
      <c r="F525" s="151"/>
      <c r="G525" s="151"/>
      <c r="H525" s="151"/>
      <c r="I525" s="151"/>
      <c r="J525" s="151">
        <f t="shared" si="7"/>
        <v>0</v>
      </c>
      <c r="K525" s="156"/>
      <c r="L525" s="176"/>
    </row>
    <row r="526" spans="1:12">
      <c r="A526" s="194"/>
      <c r="B526" s="442" t="s">
        <v>662</v>
      </c>
      <c r="C526" s="443"/>
      <c r="D526" s="443"/>
      <c r="E526" s="444"/>
      <c r="F526" s="151"/>
      <c r="G526" s="151"/>
      <c r="H526" s="151"/>
      <c r="I526" s="151"/>
      <c r="J526" s="151">
        <f t="shared" si="7"/>
        <v>0</v>
      </c>
      <c r="K526" s="156"/>
      <c r="L526" s="176"/>
    </row>
    <row r="527" spans="1:12">
      <c r="A527" s="194"/>
      <c r="B527" s="442" t="s">
        <v>663</v>
      </c>
      <c r="C527" s="443"/>
      <c r="D527" s="443"/>
      <c r="E527" s="444"/>
      <c r="F527" s="151"/>
      <c r="G527" s="151"/>
      <c r="H527" s="151"/>
      <c r="I527" s="151"/>
      <c r="J527" s="151">
        <f t="shared" si="7"/>
        <v>0</v>
      </c>
      <c r="K527" s="156"/>
      <c r="L527" s="176"/>
    </row>
    <row r="528" spans="1:12">
      <c r="A528" s="194"/>
      <c r="B528" s="442" t="s">
        <v>664</v>
      </c>
      <c r="C528" s="443"/>
      <c r="D528" s="443"/>
      <c r="E528" s="444"/>
      <c r="F528" s="151"/>
      <c r="G528" s="151"/>
      <c r="H528" s="151"/>
      <c r="I528" s="151"/>
      <c r="J528" s="151">
        <f t="shared" si="7"/>
        <v>0</v>
      </c>
      <c r="K528" s="156"/>
      <c r="L528" s="176"/>
    </row>
    <row r="529" spans="1:12">
      <c r="A529" s="194"/>
      <c r="B529" s="442" t="s">
        <v>665</v>
      </c>
      <c r="C529" s="443"/>
      <c r="D529" s="443"/>
      <c r="E529" s="444"/>
      <c r="F529" s="151"/>
      <c r="G529" s="151"/>
      <c r="H529" s="151"/>
      <c r="I529" s="151"/>
      <c r="J529" s="151">
        <f t="shared" si="7"/>
        <v>0</v>
      </c>
      <c r="K529" s="156"/>
      <c r="L529" s="176"/>
    </row>
    <row r="530" spans="1:12">
      <c r="A530" s="194"/>
      <c r="B530" s="442" t="s">
        <v>666</v>
      </c>
      <c r="C530" s="443"/>
      <c r="D530" s="443"/>
      <c r="E530" s="444"/>
      <c r="F530" s="151"/>
      <c r="G530" s="151"/>
      <c r="H530" s="151"/>
      <c r="I530" s="151"/>
      <c r="J530" s="151">
        <f t="shared" ref="J530:J593" si="8">(H530-I530)</f>
        <v>0</v>
      </c>
      <c r="K530" s="156"/>
      <c r="L530" s="176"/>
    </row>
    <row r="531" spans="1:12">
      <c r="A531" s="194"/>
      <c r="B531" s="442" t="s">
        <v>667</v>
      </c>
      <c r="C531" s="443"/>
      <c r="D531" s="443"/>
      <c r="E531" s="444"/>
      <c r="F531" s="151"/>
      <c r="G531" s="151"/>
      <c r="H531" s="151"/>
      <c r="I531" s="151"/>
      <c r="J531" s="151">
        <f t="shared" si="8"/>
        <v>0</v>
      </c>
      <c r="K531" s="156"/>
      <c r="L531" s="176"/>
    </row>
    <row r="532" spans="1:12">
      <c r="A532" s="194"/>
      <c r="B532" s="466" t="s">
        <v>668</v>
      </c>
      <c r="C532" s="443"/>
      <c r="D532" s="443"/>
      <c r="E532" s="444"/>
      <c r="F532" s="151"/>
      <c r="G532" s="151"/>
      <c r="H532" s="151"/>
      <c r="I532" s="151"/>
      <c r="J532" s="151">
        <f t="shared" si="8"/>
        <v>0</v>
      </c>
      <c r="K532" s="156"/>
      <c r="L532" s="176"/>
    </row>
    <row r="533" spans="1:12">
      <c r="A533" s="194"/>
      <c r="B533" s="442" t="s">
        <v>669</v>
      </c>
      <c r="C533" s="443"/>
      <c r="D533" s="443"/>
      <c r="E533" s="444"/>
      <c r="F533" s="151"/>
      <c r="G533" s="151"/>
      <c r="H533" s="151"/>
      <c r="I533" s="151"/>
      <c r="J533" s="151">
        <f t="shared" si="8"/>
        <v>0</v>
      </c>
      <c r="K533" s="156"/>
      <c r="L533" s="176"/>
    </row>
    <row r="534" spans="1:12">
      <c r="A534" s="194"/>
      <c r="B534" s="442" t="s">
        <v>470</v>
      </c>
      <c r="C534" s="443"/>
      <c r="D534" s="443"/>
      <c r="E534" s="444"/>
      <c r="F534" s="151"/>
      <c r="G534" s="151"/>
      <c r="H534" s="151"/>
      <c r="I534" s="151"/>
      <c r="J534" s="151">
        <f t="shared" si="8"/>
        <v>0</v>
      </c>
      <c r="K534" s="156"/>
      <c r="L534" s="176"/>
    </row>
    <row r="535" spans="1:12">
      <c r="A535" s="186"/>
      <c r="B535" s="442" t="s">
        <v>477</v>
      </c>
      <c r="C535" s="443"/>
      <c r="D535" s="443"/>
      <c r="E535" s="444"/>
      <c r="F535" s="151"/>
      <c r="G535" s="151"/>
      <c r="H535" s="151"/>
      <c r="I535" s="151"/>
      <c r="J535" s="151">
        <f t="shared" si="8"/>
        <v>0</v>
      </c>
      <c r="K535" s="156"/>
      <c r="L535" s="176"/>
    </row>
    <row r="536" spans="1:12" ht="15.75" thickBot="1">
      <c r="A536" s="203"/>
      <c r="B536" s="343"/>
      <c r="C536" s="343"/>
      <c r="D536" s="343"/>
      <c r="E536" s="344"/>
      <c r="F536" s="151"/>
      <c r="G536" s="151"/>
      <c r="H536" s="151"/>
      <c r="I536" s="151"/>
      <c r="J536" s="151">
        <f t="shared" si="8"/>
        <v>0</v>
      </c>
      <c r="K536" s="156"/>
      <c r="L536" s="176"/>
    </row>
    <row r="537" spans="1:12" ht="15.75" thickBot="1">
      <c r="A537" s="189" t="s">
        <v>672</v>
      </c>
      <c r="B537" s="443" t="s">
        <v>673</v>
      </c>
      <c r="C537" s="443"/>
      <c r="D537" s="443"/>
      <c r="E537" s="444"/>
      <c r="F537" s="151"/>
      <c r="G537" s="151"/>
      <c r="H537" s="151"/>
      <c r="I537" s="151"/>
      <c r="J537" s="151">
        <f t="shared" si="8"/>
        <v>0</v>
      </c>
      <c r="K537" s="156"/>
      <c r="L537" s="176"/>
    </row>
    <row r="538" spans="1:12">
      <c r="A538" s="194"/>
      <c r="B538" s="442" t="s">
        <v>674</v>
      </c>
      <c r="C538" s="443"/>
      <c r="D538" s="443"/>
      <c r="E538" s="444"/>
      <c r="F538" s="151"/>
      <c r="G538" s="151"/>
      <c r="H538" s="151"/>
      <c r="I538" s="151"/>
      <c r="J538" s="151">
        <f t="shared" si="8"/>
        <v>0</v>
      </c>
      <c r="K538" s="156"/>
      <c r="L538" s="176"/>
    </row>
    <row r="539" spans="1:12">
      <c r="A539" s="194"/>
      <c r="B539" s="442" t="s">
        <v>675</v>
      </c>
      <c r="C539" s="443"/>
      <c r="D539" s="443"/>
      <c r="E539" s="444"/>
      <c r="F539" s="151"/>
      <c r="G539" s="151"/>
      <c r="H539" s="151"/>
      <c r="I539" s="151"/>
      <c r="J539" s="151">
        <f t="shared" si="8"/>
        <v>0</v>
      </c>
      <c r="K539" s="156"/>
      <c r="L539" s="176"/>
    </row>
    <row r="540" spans="1:12">
      <c r="A540" s="194"/>
      <c r="B540" s="442" t="s">
        <v>676</v>
      </c>
      <c r="C540" s="443"/>
      <c r="D540" s="443"/>
      <c r="E540" s="444"/>
      <c r="F540" s="151"/>
      <c r="G540" s="151"/>
      <c r="H540" s="151"/>
      <c r="I540" s="151"/>
      <c r="J540" s="151">
        <f t="shared" si="8"/>
        <v>0</v>
      </c>
      <c r="K540" s="156"/>
      <c r="L540" s="176"/>
    </row>
    <row r="541" spans="1:12">
      <c r="A541" s="194"/>
      <c r="B541" s="442" t="s">
        <v>677</v>
      </c>
      <c r="C541" s="443"/>
      <c r="D541" s="443"/>
      <c r="E541" s="444"/>
      <c r="F541" s="151"/>
      <c r="G541" s="151"/>
      <c r="H541" s="151"/>
      <c r="I541" s="151"/>
      <c r="J541" s="151">
        <f t="shared" si="8"/>
        <v>0</v>
      </c>
      <c r="K541" s="156"/>
      <c r="L541" s="176"/>
    </row>
    <row r="542" spans="1:12">
      <c r="A542" s="194"/>
      <c r="B542" s="442" t="s">
        <v>678</v>
      </c>
      <c r="C542" s="443"/>
      <c r="D542" s="443"/>
      <c r="E542" s="444"/>
      <c r="F542" s="151"/>
      <c r="G542" s="151"/>
      <c r="H542" s="151"/>
      <c r="I542" s="151"/>
      <c r="J542" s="151">
        <f t="shared" si="8"/>
        <v>0</v>
      </c>
      <c r="K542" s="156"/>
      <c r="L542" s="176"/>
    </row>
    <row r="543" spans="1:12">
      <c r="A543" s="194"/>
      <c r="B543" s="442" t="s">
        <v>890</v>
      </c>
      <c r="C543" s="443"/>
      <c r="D543" s="443"/>
      <c r="E543" s="444"/>
      <c r="F543" s="151"/>
      <c r="G543" s="151"/>
      <c r="H543" s="151"/>
      <c r="I543" s="151"/>
      <c r="J543" s="151">
        <f t="shared" si="8"/>
        <v>0</v>
      </c>
      <c r="K543" s="156"/>
      <c r="L543" s="176"/>
    </row>
    <row r="544" spans="1:12" ht="15.75" thickBot="1">
      <c r="A544" s="194"/>
      <c r="B544" s="459"/>
      <c r="C544" s="460"/>
      <c r="D544" s="460"/>
      <c r="E544" s="461"/>
      <c r="F544" s="151"/>
      <c r="G544" s="151"/>
      <c r="H544" s="151"/>
      <c r="I544" s="151"/>
      <c r="J544" s="151">
        <f t="shared" si="8"/>
        <v>0</v>
      </c>
      <c r="K544" s="156"/>
      <c r="L544" s="176"/>
    </row>
    <row r="545" spans="1:12" ht="15.75" thickBot="1">
      <c r="A545" s="189" t="s">
        <v>403</v>
      </c>
      <c r="B545" s="464" t="s">
        <v>404</v>
      </c>
      <c r="C545" s="464"/>
      <c r="D545" s="464"/>
      <c r="E545" s="465"/>
      <c r="F545" s="151"/>
      <c r="G545" s="151"/>
      <c r="H545" s="151"/>
      <c r="I545" s="151"/>
      <c r="J545" s="151">
        <f t="shared" si="8"/>
        <v>0</v>
      </c>
      <c r="K545" s="156"/>
      <c r="L545" s="176"/>
    </row>
    <row r="546" spans="1:12">
      <c r="A546" s="194"/>
      <c r="B546" s="466" t="s">
        <v>405</v>
      </c>
      <c r="C546" s="464"/>
      <c r="D546" s="464"/>
      <c r="E546" s="465"/>
      <c r="F546" s="151"/>
      <c r="G546" s="151"/>
      <c r="H546" s="151"/>
      <c r="I546" s="151"/>
      <c r="J546" s="151">
        <f t="shared" si="8"/>
        <v>0</v>
      </c>
      <c r="K546" s="156"/>
      <c r="L546" s="176"/>
    </row>
    <row r="547" spans="1:12">
      <c r="A547" s="194"/>
      <c r="B547" s="466" t="s">
        <v>1257</v>
      </c>
      <c r="C547" s="464"/>
      <c r="D547" s="464"/>
      <c r="E547" s="465"/>
      <c r="F547" s="151"/>
      <c r="G547" s="151"/>
      <c r="H547" s="151"/>
      <c r="I547" s="151"/>
      <c r="J547" s="151">
        <f t="shared" si="8"/>
        <v>0</v>
      </c>
      <c r="K547" s="156"/>
      <c r="L547" s="176"/>
    </row>
    <row r="548" spans="1:12">
      <c r="A548" s="194"/>
      <c r="B548" s="466" t="s">
        <v>407</v>
      </c>
      <c r="C548" s="464"/>
      <c r="D548" s="464"/>
      <c r="E548" s="465"/>
      <c r="F548" s="151">
        <v>10000</v>
      </c>
      <c r="G548" s="151"/>
      <c r="H548" s="151">
        <v>10000</v>
      </c>
      <c r="I548" s="151">
        <v>10000</v>
      </c>
      <c r="J548" s="151">
        <f t="shared" si="8"/>
        <v>0</v>
      </c>
      <c r="K548" s="156"/>
      <c r="L548" s="176"/>
    </row>
    <row r="549" spans="1:12">
      <c r="A549" s="194"/>
      <c r="B549" s="466" t="s">
        <v>408</v>
      </c>
      <c r="C549" s="464"/>
      <c r="D549" s="464"/>
      <c r="E549" s="465"/>
      <c r="F549" s="151">
        <v>380</v>
      </c>
      <c r="G549" s="151"/>
      <c r="H549" s="151">
        <v>380</v>
      </c>
      <c r="I549" s="151">
        <v>380</v>
      </c>
      <c r="J549" s="151">
        <f t="shared" si="8"/>
        <v>0</v>
      </c>
      <c r="K549" s="156"/>
      <c r="L549" s="176"/>
    </row>
    <row r="550" spans="1:12">
      <c r="A550" s="194"/>
      <c r="B550" s="466" t="s">
        <v>409</v>
      </c>
      <c r="C550" s="464"/>
      <c r="D550" s="464"/>
      <c r="E550" s="465"/>
      <c r="F550" s="151">
        <v>150</v>
      </c>
      <c r="G550" s="151"/>
      <c r="H550" s="151">
        <v>150</v>
      </c>
      <c r="I550" s="151">
        <v>150</v>
      </c>
      <c r="J550" s="151">
        <f t="shared" si="8"/>
        <v>0</v>
      </c>
      <c r="K550" s="156"/>
      <c r="L550" s="176"/>
    </row>
    <row r="551" spans="1:12">
      <c r="A551" s="194"/>
      <c r="B551" s="466" t="s">
        <v>410</v>
      </c>
      <c r="C551" s="464"/>
      <c r="D551" s="464"/>
      <c r="E551" s="465"/>
      <c r="F551" s="151">
        <v>100</v>
      </c>
      <c r="G551" s="151"/>
      <c r="H551" s="151">
        <v>100</v>
      </c>
      <c r="I551" s="151">
        <v>100</v>
      </c>
      <c r="J551" s="151">
        <f t="shared" si="8"/>
        <v>0</v>
      </c>
      <c r="K551" s="156"/>
      <c r="L551" s="176"/>
    </row>
    <row r="552" spans="1:12">
      <c r="A552" s="194"/>
      <c r="B552" s="466" t="s">
        <v>411</v>
      </c>
      <c r="C552" s="464"/>
      <c r="D552" s="464"/>
      <c r="E552" s="465"/>
      <c r="F552" s="151"/>
      <c r="G552" s="151"/>
      <c r="H552" s="151"/>
      <c r="I552" s="151"/>
      <c r="J552" s="151">
        <f t="shared" si="8"/>
        <v>0</v>
      </c>
      <c r="K552" s="156"/>
      <c r="L552" s="176"/>
    </row>
    <row r="553" spans="1:12">
      <c r="A553" s="194"/>
      <c r="B553" s="466" t="s">
        <v>412</v>
      </c>
      <c r="C553" s="464"/>
      <c r="D553" s="464"/>
      <c r="E553" s="465"/>
      <c r="F553" s="151">
        <v>300</v>
      </c>
      <c r="G553" s="151"/>
      <c r="H553" s="151">
        <v>300</v>
      </c>
      <c r="I553" s="151">
        <v>300</v>
      </c>
      <c r="J553" s="151">
        <f t="shared" si="8"/>
        <v>0</v>
      </c>
      <c r="K553" s="156"/>
      <c r="L553" s="176"/>
    </row>
    <row r="554" spans="1:12">
      <c r="A554" s="194"/>
      <c r="B554" s="466" t="s">
        <v>413</v>
      </c>
      <c r="C554" s="464"/>
      <c r="D554" s="464"/>
      <c r="E554" s="465"/>
      <c r="F554" s="151"/>
      <c r="G554" s="151"/>
      <c r="H554" s="151"/>
      <c r="I554" s="151"/>
      <c r="J554" s="151">
        <f t="shared" si="8"/>
        <v>0</v>
      </c>
      <c r="K554" s="156"/>
      <c r="L554" s="176"/>
    </row>
    <row r="555" spans="1:12">
      <c r="A555" s="194"/>
      <c r="B555" s="466" t="s">
        <v>414</v>
      </c>
      <c r="C555" s="464"/>
      <c r="D555" s="464"/>
      <c r="E555" s="465"/>
      <c r="F555" s="151"/>
      <c r="G555" s="151"/>
      <c r="H555" s="151"/>
      <c r="I555" s="151"/>
      <c r="J555" s="151">
        <f t="shared" si="8"/>
        <v>0</v>
      </c>
      <c r="K555" s="156"/>
      <c r="L555" s="176"/>
    </row>
    <row r="556" spans="1:12">
      <c r="A556" s="194"/>
      <c r="B556" s="466" t="s">
        <v>415</v>
      </c>
      <c r="C556" s="464"/>
      <c r="D556" s="464"/>
      <c r="E556" s="465"/>
      <c r="F556" s="151"/>
      <c r="G556" s="151"/>
      <c r="H556" s="151"/>
      <c r="I556" s="151"/>
      <c r="J556" s="151">
        <f t="shared" si="8"/>
        <v>0</v>
      </c>
      <c r="K556" s="156"/>
      <c r="L556" s="176"/>
    </row>
    <row r="557" spans="1:12">
      <c r="A557" s="194"/>
      <c r="B557" s="466" t="s">
        <v>416</v>
      </c>
      <c r="C557" s="464"/>
      <c r="D557" s="464"/>
      <c r="E557" s="465"/>
      <c r="F557" s="151"/>
      <c r="G557" s="151"/>
      <c r="H557" s="151"/>
      <c r="I557" s="151"/>
      <c r="J557" s="151">
        <f t="shared" si="8"/>
        <v>0</v>
      </c>
      <c r="K557" s="156"/>
      <c r="L557" s="176"/>
    </row>
    <row r="558" spans="1:12">
      <c r="A558" s="194"/>
      <c r="B558" s="466" t="s">
        <v>417</v>
      </c>
      <c r="C558" s="464"/>
      <c r="D558" s="464"/>
      <c r="E558" s="465"/>
      <c r="F558" s="151"/>
      <c r="G558" s="151"/>
      <c r="H558" s="151"/>
      <c r="I558" s="151"/>
      <c r="J558" s="151">
        <f t="shared" si="8"/>
        <v>0</v>
      </c>
      <c r="K558" s="156"/>
      <c r="L558" s="176"/>
    </row>
    <row r="559" spans="1:12">
      <c r="A559" s="194"/>
      <c r="B559" s="204" t="s">
        <v>418</v>
      </c>
      <c r="C559" s="327"/>
      <c r="D559" s="327"/>
      <c r="E559" s="328"/>
      <c r="F559" s="151">
        <v>300</v>
      </c>
      <c r="G559" s="151"/>
      <c r="H559" s="151">
        <v>300</v>
      </c>
      <c r="I559" s="151">
        <v>300</v>
      </c>
      <c r="J559" s="151">
        <f t="shared" si="8"/>
        <v>0</v>
      </c>
      <c r="K559" s="156"/>
      <c r="L559" s="176"/>
    </row>
    <row r="560" spans="1:12">
      <c r="A560" s="194"/>
      <c r="B560" s="467" t="s">
        <v>679</v>
      </c>
      <c r="C560" s="468"/>
      <c r="D560" s="468"/>
      <c r="E560" s="469"/>
      <c r="F560" s="151">
        <v>40</v>
      </c>
      <c r="G560" s="151"/>
      <c r="H560" s="151">
        <v>40</v>
      </c>
      <c r="I560" s="151">
        <v>40</v>
      </c>
      <c r="J560" s="151">
        <f t="shared" si="8"/>
        <v>0</v>
      </c>
      <c r="K560" s="156"/>
      <c r="L560" s="176"/>
    </row>
    <row r="561" spans="1:12">
      <c r="A561" s="194"/>
      <c r="B561" s="204" t="s">
        <v>1075</v>
      </c>
      <c r="C561" s="347"/>
      <c r="D561" s="347"/>
      <c r="E561" s="348"/>
      <c r="F561" s="151">
        <v>160</v>
      </c>
      <c r="G561" s="151"/>
      <c r="H561" s="151">
        <v>160</v>
      </c>
      <c r="I561" s="151">
        <v>160</v>
      </c>
      <c r="J561" s="151">
        <f t="shared" si="8"/>
        <v>0</v>
      </c>
      <c r="K561" s="156"/>
      <c r="L561" s="176"/>
    </row>
    <row r="562" spans="1:12">
      <c r="A562" s="194"/>
      <c r="B562" s="459"/>
      <c r="C562" s="460"/>
      <c r="D562" s="460"/>
      <c r="E562" s="461"/>
      <c r="F562" s="151"/>
      <c r="G562" s="151"/>
      <c r="H562" s="151"/>
      <c r="I562" s="151"/>
      <c r="J562" s="151">
        <f t="shared" si="8"/>
        <v>0</v>
      </c>
      <c r="K562" s="156"/>
      <c r="L562" s="176"/>
    </row>
    <row r="563" spans="1:12">
      <c r="A563" s="177" t="s">
        <v>463</v>
      </c>
      <c r="B563" s="442" t="s">
        <v>345</v>
      </c>
      <c r="C563" s="443"/>
      <c r="D563" s="443"/>
      <c r="E563" s="444"/>
      <c r="F563" s="151"/>
      <c r="G563" s="151"/>
      <c r="H563" s="151"/>
      <c r="I563" s="151"/>
      <c r="J563" s="151">
        <f t="shared" si="8"/>
        <v>0</v>
      </c>
      <c r="K563" s="156"/>
      <c r="L563" s="176"/>
    </row>
    <row r="564" spans="1:12" ht="15.75" thickBot="1">
      <c r="A564" s="202"/>
      <c r="B564" s="459"/>
      <c r="C564" s="460"/>
      <c r="D564" s="460"/>
      <c r="E564" s="461"/>
      <c r="F564" s="151"/>
      <c r="G564" s="151"/>
      <c r="H564" s="151"/>
      <c r="I564" s="151"/>
      <c r="J564" s="151">
        <f t="shared" si="8"/>
        <v>0</v>
      </c>
      <c r="K564" s="156"/>
      <c r="L564" s="176"/>
    </row>
    <row r="565" spans="1:12" ht="15.75" thickBot="1">
      <c r="A565" s="189" t="s">
        <v>682</v>
      </c>
      <c r="B565" s="462" t="s">
        <v>1142</v>
      </c>
      <c r="C565" s="443"/>
      <c r="D565" s="443"/>
      <c r="E565" s="444"/>
      <c r="F565" s="151"/>
      <c r="G565" s="151"/>
      <c r="H565" s="151"/>
      <c r="I565" s="151"/>
      <c r="J565" s="151">
        <f t="shared" si="8"/>
        <v>0</v>
      </c>
      <c r="K565" s="156"/>
      <c r="L565" s="176"/>
    </row>
    <row r="566" spans="1:12">
      <c r="A566" s="200"/>
      <c r="B566" s="458" t="s">
        <v>1094</v>
      </c>
      <c r="C566" s="443"/>
      <c r="D566" s="443"/>
      <c r="E566" s="444"/>
      <c r="F566" s="151"/>
      <c r="G566" s="151"/>
      <c r="H566" s="151"/>
      <c r="I566" s="151"/>
      <c r="J566" s="151">
        <f t="shared" si="8"/>
        <v>0</v>
      </c>
      <c r="K566" s="156"/>
      <c r="L566" s="176"/>
    </row>
    <row r="567" spans="1:12">
      <c r="A567" s="201"/>
      <c r="B567" s="442" t="s">
        <v>683</v>
      </c>
      <c r="C567" s="443"/>
      <c r="D567" s="443"/>
      <c r="E567" s="444"/>
      <c r="F567" s="151"/>
      <c r="G567" s="151"/>
      <c r="H567" s="151"/>
      <c r="I567" s="151"/>
      <c r="J567" s="151">
        <f t="shared" si="8"/>
        <v>0</v>
      </c>
      <c r="K567" s="156"/>
      <c r="L567" s="176"/>
    </row>
    <row r="568" spans="1:12">
      <c r="A568" s="201"/>
      <c r="B568" s="458" t="s">
        <v>1066</v>
      </c>
      <c r="C568" s="443"/>
      <c r="D568" s="443"/>
      <c r="E568" s="444"/>
      <c r="F568" s="151"/>
      <c r="G568" s="151"/>
      <c r="H568" s="151"/>
      <c r="I568" s="151"/>
      <c r="J568" s="151">
        <f t="shared" si="8"/>
        <v>0</v>
      </c>
      <c r="K568" s="156"/>
      <c r="L568" s="176"/>
    </row>
    <row r="569" spans="1:12">
      <c r="A569" s="201"/>
      <c r="B569" s="458" t="s">
        <v>1056</v>
      </c>
      <c r="C569" s="443"/>
      <c r="D569" s="443"/>
      <c r="E569" s="444"/>
      <c r="F569" s="151"/>
      <c r="G569" s="151"/>
      <c r="H569" s="151"/>
      <c r="I569" s="151"/>
      <c r="J569" s="151">
        <f t="shared" si="8"/>
        <v>0</v>
      </c>
      <c r="K569" s="156"/>
      <c r="L569" s="176"/>
    </row>
    <row r="570" spans="1:12">
      <c r="A570" s="201"/>
      <c r="B570" s="442" t="s">
        <v>684</v>
      </c>
      <c r="C570" s="443"/>
      <c r="D570" s="443"/>
      <c r="E570" s="444"/>
      <c r="F570" s="151"/>
      <c r="G570" s="151"/>
      <c r="H570" s="151"/>
      <c r="I570" s="151"/>
      <c r="J570" s="151">
        <f t="shared" si="8"/>
        <v>0</v>
      </c>
      <c r="K570" s="156"/>
      <c r="L570" s="176"/>
    </row>
    <row r="571" spans="1:12" ht="15.75">
      <c r="A571" s="201"/>
      <c r="B571" s="470" t="s">
        <v>685</v>
      </c>
      <c r="C571" s="471"/>
      <c r="D571" s="471"/>
      <c r="E571" s="472"/>
      <c r="F571" s="151"/>
      <c r="G571" s="151"/>
      <c r="H571" s="151"/>
      <c r="I571" s="151"/>
      <c r="J571" s="151">
        <f t="shared" si="8"/>
        <v>0</v>
      </c>
      <c r="K571" s="156"/>
      <c r="L571" s="176"/>
    </row>
    <row r="572" spans="1:12">
      <c r="A572" s="202"/>
      <c r="B572" s="462" t="s">
        <v>1077</v>
      </c>
      <c r="C572" s="443"/>
      <c r="D572" s="443"/>
      <c r="E572" s="444"/>
      <c r="F572" s="151"/>
      <c r="G572" s="151"/>
      <c r="H572" s="151"/>
      <c r="I572" s="151"/>
      <c r="J572" s="151">
        <f t="shared" si="8"/>
        <v>0</v>
      </c>
      <c r="K572" s="375"/>
      <c r="L572" s="376"/>
    </row>
    <row r="573" spans="1:12">
      <c r="A573" s="202"/>
      <c r="B573" s="326" t="s">
        <v>1078</v>
      </c>
      <c r="C573" s="327"/>
      <c r="D573" s="327"/>
      <c r="E573" s="328"/>
      <c r="F573" s="151"/>
      <c r="G573" s="151"/>
      <c r="H573" s="151"/>
      <c r="I573" s="151"/>
      <c r="J573" s="151">
        <f t="shared" si="8"/>
        <v>0</v>
      </c>
      <c r="K573" s="375"/>
      <c r="L573" s="376"/>
    </row>
    <row r="574" spans="1:12" ht="15.75" thickBot="1">
      <c r="A574" s="202"/>
      <c r="B574" s="459"/>
      <c r="C574" s="460"/>
      <c r="D574" s="460"/>
      <c r="E574" s="461"/>
      <c r="F574" s="151"/>
      <c r="G574" s="151"/>
      <c r="H574" s="151"/>
      <c r="I574" s="151"/>
      <c r="J574" s="151">
        <f t="shared" si="8"/>
        <v>0</v>
      </c>
      <c r="K574" s="375"/>
      <c r="L574" s="376"/>
    </row>
    <row r="575" spans="1:12" ht="15.75" thickBot="1">
      <c r="A575" s="189" t="s">
        <v>686</v>
      </c>
      <c r="B575" s="443" t="s">
        <v>687</v>
      </c>
      <c r="C575" s="443"/>
      <c r="D575" s="443"/>
      <c r="E575" s="444"/>
      <c r="F575" s="151"/>
      <c r="G575" s="151"/>
      <c r="H575" s="151"/>
      <c r="I575" s="151"/>
      <c r="J575" s="151">
        <f t="shared" si="8"/>
        <v>0</v>
      </c>
      <c r="K575" s="156"/>
      <c r="L575" s="176"/>
    </row>
    <row r="576" spans="1:12">
      <c r="A576" s="186"/>
      <c r="B576" s="442" t="s">
        <v>956</v>
      </c>
      <c r="C576" s="443"/>
      <c r="D576" s="443"/>
      <c r="E576" s="444"/>
      <c r="F576" s="151">
        <v>6000</v>
      </c>
      <c r="G576" s="151"/>
      <c r="H576" s="151">
        <v>6000</v>
      </c>
      <c r="I576" s="151">
        <v>6000</v>
      </c>
      <c r="J576" s="151">
        <f t="shared" si="8"/>
        <v>0</v>
      </c>
      <c r="K576" s="156"/>
      <c r="L576" s="176"/>
    </row>
    <row r="577" spans="1:12">
      <c r="A577" s="186"/>
      <c r="B577" s="442" t="s">
        <v>957</v>
      </c>
      <c r="C577" s="443"/>
      <c r="D577" s="443"/>
      <c r="E577" s="444"/>
      <c r="F577" s="151">
        <v>9500</v>
      </c>
      <c r="G577" s="151"/>
      <c r="H577" s="151">
        <v>9500</v>
      </c>
      <c r="I577" s="151">
        <v>9500</v>
      </c>
      <c r="J577" s="151">
        <f t="shared" si="8"/>
        <v>0</v>
      </c>
      <c r="K577" s="156"/>
      <c r="L577" s="176"/>
    </row>
    <row r="578" spans="1:12">
      <c r="A578" s="186"/>
      <c r="B578" s="442" t="s">
        <v>958</v>
      </c>
      <c r="C578" s="443"/>
      <c r="D578" s="443"/>
      <c r="E578" s="444"/>
      <c r="F578" s="151">
        <v>8000</v>
      </c>
      <c r="G578" s="151"/>
      <c r="H578" s="151">
        <v>8000</v>
      </c>
      <c r="I578" s="151">
        <v>8000</v>
      </c>
      <c r="J578" s="151">
        <f t="shared" si="8"/>
        <v>0</v>
      </c>
      <c r="K578" s="156"/>
      <c r="L578" s="176"/>
    </row>
    <row r="579" spans="1:12" ht="15.75" thickBot="1">
      <c r="A579" s="178"/>
      <c r="B579" s="459"/>
      <c r="C579" s="460"/>
      <c r="D579" s="460"/>
      <c r="E579" s="461"/>
      <c r="F579" s="151"/>
      <c r="G579" s="151"/>
      <c r="H579" s="151"/>
      <c r="I579" s="151"/>
      <c r="J579" s="151">
        <f t="shared" si="8"/>
        <v>0</v>
      </c>
      <c r="K579" s="156"/>
      <c r="L579" s="176"/>
    </row>
    <row r="580" spans="1:12" ht="15.75" thickBot="1">
      <c r="A580" s="199" t="s">
        <v>688</v>
      </c>
      <c r="B580" s="443" t="s">
        <v>689</v>
      </c>
      <c r="C580" s="443"/>
      <c r="D580" s="443"/>
      <c r="E580" s="444"/>
      <c r="F580" s="151"/>
      <c r="G580" s="151"/>
      <c r="H580" s="151"/>
      <c r="I580" s="151"/>
      <c r="J580" s="151">
        <f t="shared" si="8"/>
        <v>0</v>
      </c>
      <c r="K580" s="156"/>
      <c r="L580" s="176"/>
    </row>
    <row r="581" spans="1:12">
      <c r="A581" s="205"/>
      <c r="B581" s="336" t="s">
        <v>842</v>
      </c>
      <c r="C581" s="327"/>
      <c r="D581" s="327"/>
      <c r="E581" s="328"/>
      <c r="F581" s="151"/>
      <c r="G581" s="151"/>
      <c r="H581" s="151"/>
      <c r="I581" s="151"/>
      <c r="J581" s="151">
        <f t="shared" si="8"/>
        <v>0</v>
      </c>
      <c r="K581" s="156"/>
      <c r="L581" s="176"/>
    </row>
    <row r="582" spans="1:12">
      <c r="A582" s="205"/>
      <c r="B582" s="336" t="s">
        <v>860</v>
      </c>
      <c r="C582" s="327"/>
      <c r="D582" s="327"/>
      <c r="E582" s="328"/>
      <c r="F582" s="151"/>
      <c r="G582" s="151"/>
      <c r="H582" s="151"/>
      <c r="I582" s="151"/>
      <c r="J582" s="151">
        <f t="shared" si="8"/>
        <v>0</v>
      </c>
      <c r="K582" s="156"/>
      <c r="L582" s="176"/>
    </row>
    <row r="583" spans="1:12" ht="15.75" thickBot="1">
      <c r="A583" s="205"/>
      <c r="B583" s="459"/>
      <c r="C583" s="460"/>
      <c r="D583" s="460"/>
      <c r="E583" s="461"/>
      <c r="F583" s="151"/>
      <c r="G583" s="151"/>
      <c r="H583" s="151"/>
      <c r="I583" s="151"/>
      <c r="J583" s="151">
        <f t="shared" si="8"/>
        <v>0</v>
      </c>
      <c r="K583" s="156"/>
      <c r="L583" s="176"/>
    </row>
    <row r="584" spans="1:12" ht="15.75" thickBot="1">
      <c r="A584" s="206" t="s">
        <v>924</v>
      </c>
      <c r="B584" s="473" t="s">
        <v>926</v>
      </c>
      <c r="C584" s="443"/>
      <c r="D584" s="443"/>
      <c r="E584" s="444"/>
      <c r="F584" s="151"/>
      <c r="G584" s="151"/>
      <c r="H584" s="151"/>
      <c r="I584" s="151"/>
      <c r="J584" s="151">
        <f t="shared" si="8"/>
        <v>0</v>
      </c>
      <c r="K584" s="156"/>
      <c r="L584" s="176"/>
    </row>
    <row r="585" spans="1:12">
      <c r="A585" s="207" t="s">
        <v>925</v>
      </c>
      <c r="B585" s="473" t="s">
        <v>948</v>
      </c>
      <c r="C585" s="443"/>
      <c r="D585" s="443"/>
      <c r="E585" s="444"/>
      <c r="F585" s="151"/>
      <c r="G585" s="151"/>
      <c r="H585" s="151"/>
      <c r="I585" s="151"/>
      <c r="J585" s="151">
        <f t="shared" si="8"/>
        <v>0</v>
      </c>
      <c r="K585" s="156"/>
      <c r="L585" s="176"/>
    </row>
    <row r="586" spans="1:12" ht="15.75" thickBot="1">
      <c r="A586" s="208"/>
      <c r="B586" s="343"/>
      <c r="C586" s="343"/>
      <c r="D586" s="343"/>
      <c r="E586" s="344"/>
      <c r="F586" s="151"/>
      <c r="G586" s="151"/>
      <c r="H586" s="151"/>
      <c r="I586" s="151"/>
      <c r="J586" s="151">
        <f t="shared" si="8"/>
        <v>0</v>
      </c>
      <c r="K586" s="156"/>
      <c r="L586" s="176"/>
    </row>
    <row r="587" spans="1:12" ht="15.75" thickBot="1">
      <c r="A587" s="189" t="s">
        <v>690</v>
      </c>
      <c r="B587" s="443" t="s">
        <v>691</v>
      </c>
      <c r="C587" s="443"/>
      <c r="D587" s="443"/>
      <c r="E587" s="444"/>
      <c r="F587" s="151"/>
      <c r="G587" s="151"/>
      <c r="H587" s="151"/>
      <c r="I587" s="151"/>
      <c r="J587" s="151">
        <f t="shared" si="8"/>
        <v>0</v>
      </c>
      <c r="K587" s="156"/>
      <c r="L587" s="176"/>
    </row>
    <row r="588" spans="1:12" ht="15.75" thickBot="1">
      <c r="A588" s="186"/>
      <c r="B588" s="459"/>
      <c r="C588" s="460"/>
      <c r="D588" s="460"/>
      <c r="E588" s="461"/>
      <c r="F588" s="151"/>
      <c r="G588" s="151"/>
      <c r="H588" s="151"/>
      <c r="I588" s="151"/>
      <c r="J588" s="151">
        <f t="shared" si="8"/>
        <v>0</v>
      </c>
      <c r="K588" s="156"/>
      <c r="L588" s="176"/>
    </row>
    <row r="589" spans="1:12" ht="15.75" thickBot="1">
      <c r="A589" s="189" t="s">
        <v>692</v>
      </c>
      <c r="B589" s="443" t="s">
        <v>340</v>
      </c>
      <c r="C589" s="443"/>
      <c r="D589" s="443"/>
      <c r="E589" s="444"/>
      <c r="F589" s="151"/>
      <c r="G589" s="151"/>
      <c r="H589" s="151"/>
      <c r="I589" s="151"/>
      <c r="J589" s="151">
        <f t="shared" si="8"/>
        <v>0</v>
      </c>
      <c r="K589" s="156"/>
      <c r="L589" s="176"/>
    </row>
    <row r="590" spans="1:12">
      <c r="A590" s="209"/>
      <c r="B590" s="442" t="s">
        <v>339</v>
      </c>
      <c r="C590" s="443"/>
      <c r="D590" s="443"/>
      <c r="E590" s="444"/>
      <c r="F590" s="151"/>
      <c r="G590" s="151"/>
      <c r="H590" s="151"/>
      <c r="I590" s="151"/>
      <c r="J590" s="151">
        <f t="shared" si="8"/>
        <v>0</v>
      </c>
      <c r="K590" s="156"/>
      <c r="L590" s="176"/>
    </row>
    <row r="591" spans="1:12">
      <c r="A591" s="186"/>
      <c r="B591" s="336" t="s">
        <v>949</v>
      </c>
      <c r="C591" s="327"/>
      <c r="D591" s="327"/>
      <c r="E591" s="328"/>
      <c r="F591" s="151"/>
      <c r="G591" s="151"/>
      <c r="H591" s="151"/>
      <c r="I591" s="151"/>
      <c r="J591" s="151">
        <f t="shared" si="8"/>
        <v>0</v>
      </c>
      <c r="K591" s="156"/>
      <c r="L591" s="176"/>
    </row>
    <row r="592" spans="1:12" ht="15.75" thickBot="1">
      <c r="A592" s="186"/>
      <c r="B592" s="459"/>
      <c r="C592" s="460"/>
      <c r="D592" s="460"/>
      <c r="E592" s="461"/>
      <c r="F592" s="151"/>
      <c r="G592" s="151"/>
      <c r="H592" s="151"/>
      <c r="I592" s="151"/>
      <c r="J592" s="151">
        <f t="shared" si="8"/>
        <v>0</v>
      </c>
      <c r="K592" s="156"/>
      <c r="L592" s="176"/>
    </row>
    <row r="593" spans="1:12" ht="15.75" thickBot="1">
      <c r="A593" s="199" t="s">
        <v>693</v>
      </c>
      <c r="B593" s="443" t="s">
        <v>694</v>
      </c>
      <c r="C593" s="443"/>
      <c r="D593" s="443"/>
      <c r="E593" s="444"/>
      <c r="F593" s="151"/>
      <c r="G593" s="151"/>
      <c r="H593" s="151"/>
      <c r="I593" s="151"/>
      <c r="J593" s="151">
        <f t="shared" si="8"/>
        <v>0</v>
      </c>
      <c r="K593" s="156"/>
      <c r="L593" s="176"/>
    </row>
    <row r="594" spans="1:12" ht="15.75" thickBot="1">
      <c r="A594" s="210"/>
      <c r="B594" s="459"/>
      <c r="C594" s="460"/>
      <c r="D594" s="460"/>
      <c r="E594" s="461"/>
      <c r="F594" s="151"/>
      <c r="G594" s="151"/>
      <c r="H594" s="151"/>
      <c r="I594" s="151"/>
      <c r="J594" s="151">
        <f t="shared" ref="J594:J657" si="9">(H594-I594)</f>
        <v>0</v>
      </c>
      <c r="K594" s="156"/>
      <c r="L594" s="176"/>
    </row>
    <row r="595" spans="1:12" ht="15.75" thickBot="1">
      <c r="A595" s="189" t="s">
        <v>695</v>
      </c>
      <c r="B595" s="443" t="s">
        <v>696</v>
      </c>
      <c r="C595" s="443"/>
      <c r="D595" s="443"/>
      <c r="E595" s="444"/>
      <c r="F595" s="151">
        <v>150</v>
      </c>
      <c r="G595" s="151"/>
      <c r="H595" s="151">
        <v>150</v>
      </c>
      <c r="I595" s="151">
        <v>150</v>
      </c>
      <c r="J595" s="151">
        <f t="shared" si="9"/>
        <v>0</v>
      </c>
      <c r="K595" s="156"/>
      <c r="L595" s="176"/>
    </row>
    <row r="596" spans="1:12">
      <c r="A596" s="209"/>
      <c r="B596" s="442" t="s">
        <v>697</v>
      </c>
      <c r="C596" s="443"/>
      <c r="D596" s="443"/>
      <c r="E596" s="444"/>
      <c r="F596" s="151"/>
      <c r="G596" s="151"/>
      <c r="H596" s="151"/>
      <c r="I596" s="151"/>
      <c r="J596" s="151">
        <f t="shared" si="9"/>
        <v>0</v>
      </c>
      <c r="K596" s="156"/>
      <c r="L596" s="176"/>
    </row>
    <row r="597" spans="1:12" ht="15.75" thickBot="1">
      <c r="A597" s="186"/>
      <c r="B597" s="459"/>
      <c r="C597" s="460"/>
      <c r="D597" s="460"/>
      <c r="E597" s="461"/>
      <c r="F597" s="151"/>
      <c r="G597" s="151"/>
      <c r="H597" s="151"/>
      <c r="I597" s="151"/>
      <c r="J597" s="151">
        <f t="shared" si="9"/>
        <v>0</v>
      </c>
      <c r="K597" s="156"/>
      <c r="L597" s="176"/>
    </row>
    <row r="598" spans="1:12" ht="15.75" thickBot="1">
      <c r="A598" s="215" t="s">
        <v>439</v>
      </c>
      <c r="B598" s="341" t="s">
        <v>438</v>
      </c>
      <c r="C598" s="339"/>
      <c r="D598" s="339"/>
      <c r="E598" s="340"/>
      <c r="F598" s="151"/>
      <c r="G598" s="151"/>
      <c r="H598" s="151"/>
      <c r="I598" s="151"/>
      <c r="J598" s="151">
        <f t="shared" si="9"/>
        <v>0</v>
      </c>
      <c r="K598" s="156"/>
      <c r="L598" s="176"/>
    </row>
    <row r="599" spans="1:12">
      <c r="A599" s="211"/>
      <c r="B599" s="341" t="s">
        <v>437</v>
      </c>
      <c r="C599" s="339"/>
      <c r="D599" s="339"/>
      <c r="E599" s="340"/>
      <c r="F599" s="151"/>
      <c r="G599" s="151"/>
      <c r="H599" s="151"/>
      <c r="I599" s="151"/>
      <c r="J599" s="151">
        <f t="shared" si="9"/>
        <v>0</v>
      </c>
      <c r="K599" s="156"/>
      <c r="L599" s="176"/>
    </row>
    <row r="600" spans="1:12">
      <c r="A600" s="211"/>
      <c r="B600" s="442" t="s">
        <v>436</v>
      </c>
      <c r="C600" s="443"/>
      <c r="D600" s="443"/>
      <c r="E600" s="444"/>
      <c r="F600" s="151"/>
      <c r="G600" s="151"/>
      <c r="H600" s="151"/>
      <c r="I600" s="151"/>
      <c r="J600" s="151">
        <f t="shared" si="9"/>
        <v>0</v>
      </c>
      <c r="K600" s="156"/>
      <c r="L600" s="176"/>
    </row>
    <row r="601" spans="1:12">
      <c r="A601" s="211"/>
      <c r="B601" s="442" t="s">
        <v>435</v>
      </c>
      <c r="C601" s="443"/>
      <c r="D601" s="443"/>
      <c r="E601" s="444"/>
      <c r="F601" s="151"/>
      <c r="G601" s="151"/>
      <c r="H601" s="151"/>
      <c r="I601" s="151"/>
      <c r="J601" s="151">
        <f t="shared" si="9"/>
        <v>0</v>
      </c>
      <c r="K601" s="156"/>
      <c r="L601" s="176"/>
    </row>
    <row r="602" spans="1:12">
      <c r="A602" s="211"/>
      <c r="B602" s="442" t="s">
        <v>434</v>
      </c>
      <c r="C602" s="443"/>
      <c r="D602" s="443"/>
      <c r="E602" s="444"/>
      <c r="F602" s="151">
        <v>3000</v>
      </c>
      <c r="G602" s="151"/>
      <c r="H602" s="151">
        <v>3000</v>
      </c>
      <c r="I602" s="151">
        <v>1857</v>
      </c>
      <c r="J602" s="310">
        <f t="shared" si="9"/>
        <v>1143</v>
      </c>
      <c r="K602" s="156" t="s">
        <v>1014</v>
      </c>
      <c r="L602" s="176"/>
    </row>
    <row r="603" spans="1:12">
      <c r="A603" s="211"/>
      <c r="B603" s="442" t="s">
        <v>433</v>
      </c>
      <c r="C603" s="443"/>
      <c r="D603" s="443"/>
      <c r="E603" s="444"/>
      <c r="F603" s="151"/>
      <c r="G603" s="151"/>
      <c r="H603" s="151"/>
      <c r="I603" s="151"/>
      <c r="J603" s="151">
        <f t="shared" si="9"/>
        <v>0</v>
      </c>
      <c r="K603" s="156"/>
      <c r="L603" s="176"/>
    </row>
    <row r="604" spans="1:12">
      <c r="A604" s="211"/>
      <c r="B604" s="442" t="s">
        <v>773</v>
      </c>
      <c r="C604" s="443"/>
      <c r="D604" s="443"/>
      <c r="E604" s="444"/>
      <c r="F604" s="151"/>
      <c r="G604" s="151"/>
      <c r="H604" s="151"/>
      <c r="I604" s="151"/>
      <c r="J604" s="151">
        <f t="shared" si="9"/>
        <v>0</v>
      </c>
      <c r="K604" s="156"/>
      <c r="L604" s="176"/>
    </row>
    <row r="605" spans="1:12">
      <c r="A605" s="211"/>
      <c r="B605" s="336" t="s">
        <v>861</v>
      </c>
      <c r="C605" s="327"/>
      <c r="D605" s="327"/>
      <c r="E605" s="328"/>
      <c r="F605" s="151">
        <v>13000</v>
      </c>
      <c r="G605" s="151"/>
      <c r="H605" s="151">
        <v>13000</v>
      </c>
      <c r="I605" s="151">
        <v>13000</v>
      </c>
      <c r="J605" s="151">
        <f t="shared" si="9"/>
        <v>0</v>
      </c>
      <c r="K605" s="156"/>
      <c r="L605" s="176"/>
    </row>
    <row r="606" spans="1:12">
      <c r="A606" s="211"/>
      <c r="B606" s="345" t="s">
        <v>1031</v>
      </c>
      <c r="C606" s="327"/>
      <c r="D606" s="327"/>
      <c r="E606" s="328"/>
      <c r="F606" s="151"/>
      <c r="G606" s="151"/>
      <c r="H606" s="151"/>
      <c r="I606" s="151"/>
      <c r="J606" s="151">
        <f t="shared" si="9"/>
        <v>0</v>
      </c>
      <c r="K606" s="156"/>
      <c r="L606" s="176"/>
    </row>
    <row r="607" spans="1:12">
      <c r="A607" s="211"/>
      <c r="B607" s="345" t="s">
        <v>1067</v>
      </c>
      <c r="C607" s="327"/>
      <c r="D607" s="327"/>
      <c r="E607" s="328"/>
      <c r="F607" s="151"/>
      <c r="G607" s="151"/>
      <c r="H607" s="151"/>
      <c r="I607" s="151"/>
      <c r="J607" s="151">
        <f t="shared" si="9"/>
        <v>0</v>
      </c>
      <c r="K607" s="156"/>
      <c r="L607" s="176"/>
    </row>
    <row r="608" spans="1:12">
      <c r="A608" s="211"/>
      <c r="B608" s="336" t="s">
        <v>869</v>
      </c>
      <c r="C608" s="327"/>
      <c r="D608" s="327"/>
      <c r="E608" s="328"/>
      <c r="F608" s="151">
        <v>17000</v>
      </c>
      <c r="G608" s="151"/>
      <c r="H608" s="151">
        <v>17000</v>
      </c>
      <c r="I608" s="151">
        <v>17000</v>
      </c>
      <c r="J608" s="151">
        <f t="shared" si="9"/>
        <v>0</v>
      </c>
      <c r="K608" s="156"/>
      <c r="L608" s="176"/>
    </row>
    <row r="609" spans="1:12">
      <c r="A609" s="211"/>
      <c r="B609" s="336" t="s">
        <v>968</v>
      </c>
      <c r="C609" s="327"/>
      <c r="D609" s="327"/>
      <c r="E609" s="328"/>
      <c r="F609" s="151"/>
      <c r="G609" s="151"/>
      <c r="H609" s="151"/>
      <c r="I609" s="151"/>
      <c r="J609" s="151">
        <f t="shared" si="9"/>
        <v>0</v>
      </c>
      <c r="K609" s="156"/>
      <c r="L609" s="176"/>
    </row>
    <row r="610" spans="1:12">
      <c r="A610" s="211"/>
      <c r="B610" s="345" t="s">
        <v>1036</v>
      </c>
      <c r="C610" s="327"/>
      <c r="D610" s="327"/>
      <c r="E610" s="328"/>
      <c r="F610" s="151"/>
      <c r="G610" s="151"/>
      <c r="H610" s="151"/>
      <c r="I610" s="151"/>
      <c r="J610" s="151">
        <f t="shared" si="9"/>
        <v>0</v>
      </c>
      <c r="K610" s="156"/>
      <c r="L610" s="176"/>
    </row>
    <row r="611" spans="1:12">
      <c r="A611" s="211"/>
      <c r="B611" s="345" t="s">
        <v>1037</v>
      </c>
      <c r="C611" s="327"/>
      <c r="D611" s="327"/>
      <c r="E611" s="328"/>
      <c r="F611" s="151"/>
      <c r="G611" s="151"/>
      <c r="H611" s="151"/>
      <c r="I611" s="151"/>
      <c r="J611" s="151">
        <f t="shared" si="9"/>
        <v>0</v>
      </c>
      <c r="K611" s="156"/>
      <c r="L611" s="176"/>
    </row>
    <row r="612" spans="1:12" ht="15.75" thickBot="1">
      <c r="A612" s="211"/>
      <c r="B612" s="442"/>
      <c r="C612" s="443"/>
      <c r="D612" s="443"/>
      <c r="E612" s="444"/>
      <c r="F612" s="151"/>
      <c r="G612" s="151"/>
      <c r="H612" s="151"/>
      <c r="I612" s="151"/>
      <c r="J612" s="151">
        <f t="shared" si="9"/>
        <v>0</v>
      </c>
      <c r="K612" s="156"/>
      <c r="L612" s="176"/>
    </row>
    <row r="613" spans="1:12">
      <c r="A613" s="213" t="s">
        <v>471</v>
      </c>
      <c r="B613" s="166" t="s">
        <v>774</v>
      </c>
      <c r="C613" s="166"/>
      <c r="D613" s="166"/>
      <c r="E613" s="166"/>
      <c r="F613" s="151"/>
      <c r="G613" s="151"/>
      <c r="H613" s="151"/>
      <c r="I613" s="151"/>
      <c r="J613" s="151">
        <f t="shared" si="9"/>
        <v>0</v>
      </c>
      <c r="K613" s="156"/>
      <c r="L613" s="176"/>
    </row>
    <row r="614" spans="1:12" ht="15.75" thickBot="1">
      <c r="A614" s="214" t="s">
        <v>472</v>
      </c>
      <c r="B614" s="488" t="s">
        <v>775</v>
      </c>
      <c r="C614" s="464"/>
      <c r="D614" s="464"/>
      <c r="E614" s="465"/>
      <c r="F614" s="151"/>
      <c r="G614" s="151"/>
      <c r="H614" s="151"/>
      <c r="I614" s="151"/>
      <c r="J614" s="151">
        <f t="shared" si="9"/>
        <v>0</v>
      </c>
      <c r="K614" s="156"/>
      <c r="L614" s="176"/>
    </row>
    <row r="615" spans="1:12">
      <c r="A615" s="211"/>
      <c r="B615" s="488" t="s">
        <v>776</v>
      </c>
      <c r="C615" s="464"/>
      <c r="D615" s="464"/>
      <c r="E615" s="465"/>
      <c r="F615" s="151"/>
      <c r="G615" s="151"/>
      <c r="H615" s="151"/>
      <c r="I615" s="151"/>
      <c r="J615" s="151">
        <f t="shared" si="9"/>
        <v>0</v>
      </c>
      <c r="K615" s="156"/>
      <c r="L615" s="176"/>
    </row>
    <row r="616" spans="1:12">
      <c r="A616" s="178"/>
      <c r="B616" s="488" t="s">
        <v>776</v>
      </c>
      <c r="C616" s="464"/>
      <c r="D616" s="464"/>
      <c r="E616" s="465"/>
      <c r="F616" s="151"/>
      <c r="G616" s="151"/>
      <c r="H616" s="151"/>
      <c r="I616" s="151"/>
      <c r="J616" s="151">
        <f t="shared" si="9"/>
        <v>0</v>
      </c>
      <c r="K616" s="156"/>
      <c r="L616" s="176"/>
    </row>
    <row r="617" spans="1:12">
      <c r="A617" s="178"/>
      <c r="B617" s="338" t="s">
        <v>777</v>
      </c>
      <c r="C617" s="339"/>
      <c r="D617" s="339"/>
      <c r="E617" s="340"/>
      <c r="F617" s="151">
        <v>8000</v>
      </c>
      <c r="G617" s="151"/>
      <c r="H617" s="151">
        <v>8000</v>
      </c>
      <c r="I617" s="151">
        <v>8000</v>
      </c>
      <c r="J617" s="310">
        <f t="shared" si="9"/>
        <v>0</v>
      </c>
      <c r="K617" s="156"/>
      <c r="L617" s="176"/>
    </row>
    <row r="618" spans="1:12">
      <c r="A618" s="178"/>
      <c r="B618" s="338" t="s">
        <v>778</v>
      </c>
      <c r="C618" s="339"/>
      <c r="D618" s="339"/>
      <c r="E618" s="340"/>
      <c r="F618" s="151"/>
      <c r="G618" s="151"/>
      <c r="H618" s="151"/>
      <c r="I618" s="151"/>
      <c r="J618" s="310">
        <f t="shared" si="9"/>
        <v>0</v>
      </c>
      <c r="K618" s="156"/>
      <c r="L618" s="176"/>
    </row>
    <row r="619" spans="1:12">
      <c r="A619" s="178"/>
      <c r="B619" s="338" t="s">
        <v>779</v>
      </c>
      <c r="C619" s="339"/>
      <c r="D619" s="339"/>
      <c r="E619" s="340"/>
      <c r="F619" s="151"/>
      <c r="G619" s="151"/>
      <c r="H619" s="151"/>
      <c r="I619" s="151"/>
      <c r="J619" s="310">
        <f t="shared" si="9"/>
        <v>0</v>
      </c>
      <c r="K619" s="156"/>
      <c r="L619" s="176"/>
    </row>
    <row r="620" spans="1:12">
      <c r="A620" s="178"/>
      <c r="B620" s="338" t="s">
        <v>473</v>
      </c>
      <c r="C620" s="339"/>
      <c r="D620" s="339"/>
      <c r="E620" s="340"/>
      <c r="F620" s="151">
        <v>6000</v>
      </c>
      <c r="G620" s="151"/>
      <c r="H620" s="151">
        <v>6000</v>
      </c>
      <c r="I620" s="151">
        <v>400</v>
      </c>
      <c r="J620" s="310">
        <f t="shared" si="9"/>
        <v>5600</v>
      </c>
      <c r="K620" s="156" t="s">
        <v>1170</v>
      </c>
      <c r="L620" s="176"/>
    </row>
    <row r="621" spans="1:12">
      <c r="A621" s="178"/>
      <c r="B621" s="338" t="s">
        <v>809</v>
      </c>
      <c r="C621" s="339"/>
      <c r="D621" s="339"/>
      <c r="E621" s="340"/>
      <c r="F621" s="151"/>
      <c r="G621" s="151"/>
      <c r="H621" s="151"/>
      <c r="I621" s="151"/>
      <c r="J621" s="151">
        <f t="shared" si="9"/>
        <v>0</v>
      </c>
      <c r="K621" s="156"/>
      <c r="L621" s="176"/>
    </row>
    <row r="622" spans="1:12">
      <c r="A622" s="178"/>
      <c r="B622" s="338" t="s">
        <v>474</v>
      </c>
      <c r="C622" s="339"/>
      <c r="D622" s="339"/>
      <c r="E622" s="340"/>
      <c r="F622" s="151"/>
      <c r="G622" s="151"/>
      <c r="H622" s="151"/>
      <c r="I622" s="151"/>
      <c r="J622" s="151">
        <f t="shared" si="9"/>
        <v>0</v>
      </c>
      <c r="K622" s="156"/>
      <c r="L622" s="176"/>
    </row>
    <row r="623" spans="1:12">
      <c r="A623" s="178"/>
      <c r="B623" s="338" t="s">
        <v>780</v>
      </c>
      <c r="C623" s="339"/>
      <c r="D623" s="339"/>
      <c r="E623" s="340"/>
      <c r="F623" s="151"/>
      <c r="G623" s="151"/>
      <c r="H623" s="151"/>
      <c r="I623" s="151"/>
      <c r="J623" s="151">
        <f t="shared" si="9"/>
        <v>0</v>
      </c>
      <c r="K623" s="156"/>
      <c r="L623" s="176"/>
    </row>
    <row r="624" spans="1:12">
      <c r="A624" s="178"/>
      <c r="B624" s="338" t="s">
        <v>781</v>
      </c>
      <c r="C624" s="339"/>
      <c r="D624" s="339"/>
      <c r="E624" s="340"/>
      <c r="F624" s="151">
        <v>1000</v>
      </c>
      <c r="G624" s="151"/>
      <c r="H624" s="151">
        <v>1000</v>
      </c>
      <c r="I624" s="151">
        <v>1000</v>
      </c>
      <c r="J624" s="151">
        <f t="shared" si="9"/>
        <v>0</v>
      </c>
      <c r="K624" s="156"/>
      <c r="L624" s="176"/>
    </row>
    <row r="625" spans="1:12">
      <c r="A625" s="178"/>
      <c r="B625" s="488" t="s">
        <v>1143</v>
      </c>
      <c r="C625" s="464"/>
      <c r="D625" s="464"/>
      <c r="E625" s="465"/>
      <c r="F625" s="151"/>
      <c r="G625" s="151"/>
      <c r="H625" s="151"/>
      <c r="I625" s="151"/>
      <c r="J625" s="151">
        <f t="shared" si="9"/>
        <v>0</v>
      </c>
      <c r="K625" s="156"/>
      <c r="L625" s="176"/>
    </row>
    <row r="626" spans="1:12">
      <c r="A626" s="178"/>
      <c r="B626" s="338" t="s">
        <v>782</v>
      </c>
      <c r="C626" s="339"/>
      <c r="D626" s="339"/>
      <c r="E626" s="340"/>
      <c r="F626" s="151"/>
      <c r="G626" s="151"/>
      <c r="H626" s="151"/>
      <c r="I626" s="151"/>
      <c r="J626" s="151">
        <f t="shared" si="9"/>
        <v>0</v>
      </c>
      <c r="K626" s="156"/>
      <c r="L626" s="176"/>
    </row>
    <row r="627" spans="1:12">
      <c r="A627" s="178"/>
      <c r="B627" s="338" t="s">
        <v>783</v>
      </c>
      <c r="C627" s="339"/>
      <c r="D627" s="339"/>
      <c r="E627" s="340"/>
      <c r="F627" s="151"/>
      <c r="G627" s="151"/>
      <c r="H627" s="151"/>
      <c r="I627" s="151"/>
      <c r="J627" s="151">
        <f t="shared" si="9"/>
        <v>0</v>
      </c>
      <c r="K627" s="156"/>
      <c r="L627" s="176"/>
    </row>
    <row r="628" spans="1:12">
      <c r="A628" s="178"/>
      <c r="B628" s="338" t="s">
        <v>784</v>
      </c>
      <c r="C628" s="339"/>
      <c r="D628" s="339"/>
      <c r="E628" s="340"/>
      <c r="F628" s="151"/>
      <c r="G628" s="151"/>
      <c r="H628" s="151"/>
      <c r="I628" s="151"/>
      <c r="J628" s="151">
        <f t="shared" si="9"/>
        <v>0</v>
      </c>
      <c r="K628" s="156"/>
      <c r="L628" s="176"/>
    </row>
    <row r="629" spans="1:12">
      <c r="A629" s="178"/>
      <c r="B629" s="338" t="s">
        <v>982</v>
      </c>
      <c r="C629" s="339"/>
      <c r="D629" s="339"/>
      <c r="E629" s="340"/>
      <c r="F629" s="151"/>
      <c r="G629" s="151"/>
      <c r="H629" s="151"/>
      <c r="I629" s="151"/>
      <c r="J629" s="151">
        <f t="shared" si="9"/>
        <v>0</v>
      </c>
      <c r="K629" s="156"/>
      <c r="L629" s="176"/>
    </row>
    <row r="630" spans="1:12">
      <c r="A630" s="178"/>
      <c r="B630" s="217" t="s">
        <v>785</v>
      </c>
      <c r="C630" s="339"/>
      <c r="D630" s="339"/>
      <c r="E630" s="340"/>
      <c r="F630" s="151"/>
      <c r="G630" s="151"/>
      <c r="H630" s="151"/>
      <c r="I630" s="151"/>
      <c r="J630" s="151">
        <f t="shared" si="9"/>
        <v>0</v>
      </c>
      <c r="K630" s="156"/>
      <c r="L630" s="176"/>
    </row>
    <row r="631" spans="1:12">
      <c r="A631" s="211"/>
      <c r="B631" s="466" t="s">
        <v>786</v>
      </c>
      <c r="C631" s="464"/>
      <c r="D631" s="464"/>
      <c r="E631" s="465"/>
      <c r="F631" s="151">
        <v>3000</v>
      </c>
      <c r="G631" s="151"/>
      <c r="H631" s="151">
        <v>3000</v>
      </c>
      <c r="I631" s="151">
        <v>720</v>
      </c>
      <c r="J631" s="310">
        <f t="shared" si="9"/>
        <v>2280</v>
      </c>
      <c r="K631" s="156" t="s">
        <v>1170</v>
      </c>
      <c r="L631" s="176"/>
    </row>
    <row r="632" spans="1:12">
      <c r="A632" s="218"/>
      <c r="B632" s="341" t="s">
        <v>862</v>
      </c>
      <c r="C632" s="339"/>
      <c r="D632" s="339"/>
      <c r="E632" s="340"/>
      <c r="F632" s="151">
        <v>1000</v>
      </c>
      <c r="G632" s="151"/>
      <c r="H632" s="151">
        <v>1000</v>
      </c>
      <c r="I632" s="151">
        <v>1000</v>
      </c>
      <c r="J632" s="151">
        <f t="shared" si="9"/>
        <v>0</v>
      </c>
      <c r="K632" s="156"/>
      <c r="L632" s="176"/>
    </row>
    <row r="633" spans="1:12">
      <c r="A633" s="218"/>
      <c r="B633" s="341" t="s">
        <v>870</v>
      </c>
      <c r="C633" s="339"/>
      <c r="D633" s="339"/>
      <c r="E633" s="340"/>
      <c r="F633" s="151">
        <v>2000</v>
      </c>
      <c r="G633" s="151"/>
      <c r="H633" s="151">
        <v>2000</v>
      </c>
      <c r="I633" s="151">
        <v>2000</v>
      </c>
      <c r="J633" s="151">
        <f t="shared" si="9"/>
        <v>0</v>
      </c>
      <c r="K633" s="156"/>
      <c r="L633" s="176"/>
    </row>
    <row r="634" spans="1:12">
      <c r="A634" s="218"/>
      <c r="B634" s="341" t="s">
        <v>871</v>
      </c>
      <c r="C634" s="339"/>
      <c r="D634" s="339"/>
      <c r="E634" s="340"/>
      <c r="F634" s="151"/>
      <c r="G634" s="151"/>
      <c r="H634" s="151"/>
      <c r="I634" s="151"/>
      <c r="J634" s="151">
        <f t="shared" si="9"/>
        <v>0</v>
      </c>
      <c r="K634" s="156"/>
      <c r="L634" s="176"/>
    </row>
    <row r="635" spans="1:12">
      <c r="A635" s="218"/>
      <c r="B635" s="341" t="s">
        <v>817</v>
      </c>
      <c r="C635" s="339"/>
      <c r="D635" s="339"/>
      <c r="E635" s="340"/>
      <c r="F635" s="151"/>
      <c r="G635" s="151"/>
      <c r="H635" s="151"/>
      <c r="I635" s="151"/>
      <c r="J635" s="151">
        <f t="shared" si="9"/>
        <v>0</v>
      </c>
      <c r="K635" s="156"/>
      <c r="L635" s="176"/>
    </row>
    <row r="636" spans="1:12">
      <c r="A636" s="218"/>
      <c r="B636" s="341" t="s">
        <v>810</v>
      </c>
      <c r="C636" s="339"/>
      <c r="D636" s="339"/>
      <c r="E636" s="340"/>
      <c r="F636" s="151">
        <v>4000</v>
      </c>
      <c r="G636" s="151"/>
      <c r="H636" s="151">
        <v>4000</v>
      </c>
      <c r="I636" s="151">
        <v>4000</v>
      </c>
      <c r="J636" s="151">
        <f t="shared" si="9"/>
        <v>0</v>
      </c>
      <c r="K636" s="156"/>
      <c r="L636" s="176"/>
    </row>
    <row r="637" spans="1:12">
      <c r="A637" s="218"/>
      <c r="B637" s="341" t="s">
        <v>1008</v>
      </c>
      <c r="C637" s="339"/>
      <c r="D637" s="339"/>
      <c r="E637" s="340"/>
      <c r="F637" s="151"/>
      <c r="G637" s="151"/>
      <c r="H637" s="151"/>
      <c r="I637" s="151"/>
      <c r="J637" s="151">
        <f t="shared" si="9"/>
        <v>0</v>
      </c>
      <c r="K637" s="156"/>
      <c r="L637" s="176"/>
    </row>
    <row r="638" spans="1:12">
      <c r="A638" s="183"/>
      <c r="B638" s="341" t="s">
        <v>998</v>
      </c>
      <c r="C638" s="339"/>
      <c r="D638" s="339"/>
      <c r="E638" s="340"/>
      <c r="F638" s="151"/>
      <c r="G638" s="151"/>
      <c r="H638" s="151"/>
      <c r="I638" s="151"/>
      <c r="J638" s="151">
        <f t="shared" si="9"/>
        <v>0</v>
      </c>
      <c r="K638" s="156"/>
      <c r="L638" s="176"/>
    </row>
    <row r="639" spans="1:12">
      <c r="A639" s="183"/>
      <c r="B639" s="341" t="s">
        <v>1057</v>
      </c>
      <c r="C639" s="339"/>
      <c r="D639" s="339"/>
      <c r="E639" s="340"/>
      <c r="F639" s="151"/>
      <c r="G639" s="151"/>
      <c r="H639" s="151"/>
      <c r="I639" s="151"/>
      <c r="J639" s="151">
        <f t="shared" si="9"/>
        <v>0</v>
      </c>
      <c r="K639" s="156"/>
      <c r="L639" s="176"/>
    </row>
    <row r="640" spans="1:12">
      <c r="A640" s="183"/>
      <c r="B640" s="341" t="s">
        <v>1058</v>
      </c>
      <c r="C640" s="339"/>
      <c r="D640" s="339"/>
      <c r="E640" s="340"/>
      <c r="F640" s="151"/>
      <c r="G640" s="151"/>
      <c r="H640" s="151"/>
      <c r="I640" s="151"/>
      <c r="J640" s="151">
        <f t="shared" si="9"/>
        <v>0</v>
      </c>
      <c r="K640" s="156"/>
      <c r="L640" s="176"/>
    </row>
    <row r="641" spans="1:12">
      <c r="A641" s="183"/>
      <c r="B641" s="341" t="s">
        <v>1059</v>
      </c>
      <c r="C641" s="339"/>
      <c r="D641" s="339"/>
      <c r="E641" s="340"/>
      <c r="F641" s="151"/>
      <c r="G641" s="151"/>
      <c r="H641" s="151"/>
      <c r="I641" s="151"/>
      <c r="J641" s="151">
        <f t="shared" si="9"/>
        <v>0</v>
      </c>
      <c r="K641" s="156"/>
      <c r="L641" s="176"/>
    </row>
    <row r="642" spans="1:12">
      <c r="A642" s="183"/>
      <c r="B642" s="341" t="s">
        <v>1068</v>
      </c>
      <c r="C642" s="339"/>
      <c r="D642" s="339"/>
      <c r="E642" s="340"/>
      <c r="F642" s="151"/>
      <c r="G642" s="151"/>
      <c r="H642" s="151"/>
      <c r="I642" s="151"/>
      <c r="J642" s="151">
        <f t="shared" si="9"/>
        <v>0</v>
      </c>
      <c r="K642" s="156"/>
      <c r="L642" s="176"/>
    </row>
    <row r="643" spans="1:12">
      <c r="A643" s="183"/>
      <c r="B643" s="341" t="s">
        <v>1069</v>
      </c>
      <c r="C643" s="339"/>
      <c r="D643" s="339"/>
      <c r="E643" s="340"/>
      <c r="F643" s="151"/>
      <c r="G643" s="151"/>
      <c r="H643" s="151"/>
      <c r="I643" s="151"/>
      <c r="J643" s="151">
        <f t="shared" si="9"/>
        <v>0</v>
      </c>
      <c r="K643" s="156"/>
      <c r="L643" s="176"/>
    </row>
    <row r="644" spans="1:12">
      <c r="A644" s="183"/>
      <c r="B644" s="341" t="s">
        <v>1079</v>
      </c>
      <c r="C644" s="339"/>
      <c r="D644" s="339"/>
      <c r="E644" s="340"/>
      <c r="F644" s="151"/>
      <c r="G644" s="151"/>
      <c r="H644" s="151"/>
      <c r="I644" s="151"/>
      <c r="J644" s="151">
        <f t="shared" si="9"/>
        <v>0</v>
      </c>
      <c r="K644" s="156"/>
      <c r="L644" s="176"/>
    </row>
    <row r="645" spans="1:12">
      <c r="A645" s="183"/>
      <c r="B645" s="341" t="s">
        <v>1080</v>
      </c>
      <c r="C645" s="339"/>
      <c r="D645" s="339"/>
      <c r="E645" s="340"/>
      <c r="F645" s="151"/>
      <c r="G645" s="151"/>
      <c r="H645" s="151"/>
      <c r="I645" s="151"/>
      <c r="J645" s="151">
        <f t="shared" si="9"/>
        <v>0</v>
      </c>
      <c r="K645" s="156"/>
      <c r="L645" s="176"/>
    </row>
    <row r="646" spans="1:12">
      <c r="A646" s="183"/>
      <c r="B646" s="466" t="s">
        <v>1144</v>
      </c>
      <c r="C646" s="464"/>
      <c r="D646" s="464"/>
      <c r="E646" s="465"/>
      <c r="F646" s="151"/>
      <c r="G646" s="151"/>
      <c r="H646" s="151"/>
      <c r="I646" s="151"/>
      <c r="J646" s="151">
        <f t="shared" si="9"/>
        <v>0</v>
      </c>
      <c r="K646" s="156"/>
      <c r="L646" s="176"/>
    </row>
    <row r="647" spans="1:12">
      <c r="A647" s="183"/>
      <c r="B647" s="466" t="s">
        <v>1145</v>
      </c>
      <c r="C647" s="464"/>
      <c r="D647" s="464"/>
      <c r="E647" s="465"/>
      <c r="F647" s="151">
        <v>100</v>
      </c>
      <c r="G647" s="151"/>
      <c r="H647" s="151">
        <v>100</v>
      </c>
      <c r="I647" s="151">
        <v>100</v>
      </c>
      <c r="J647" s="151">
        <f t="shared" si="9"/>
        <v>0</v>
      </c>
      <c r="K647" s="156"/>
      <c r="L647" s="176"/>
    </row>
    <row r="648" spans="1:12" ht="15.75" thickBot="1">
      <c r="A648" s="183"/>
      <c r="B648" s="349"/>
      <c r="C648" s="343"/>
      <c r="D648" s="343"/>
      <c r="E648" s="344"/>
      <c r="F648" s="151"/>
      <c r="G648" s="151"/>
      <c r="H648" s="151"/>
      <c r="I648" s="151"/>
      <c r="J648" s="151">
        <f t="shared" si="9"/>
        <v>0</v>
      </c>
      <c r="K648" s="156"/>
      <c r="L648" s="176"/>
    </row>
    <row r="649" spans="1:12" ht="15.75" thickBot="1">
      <c r="A649" s="215" t="s">
        <v>787</v>
      </c>
      <c r="B649" s="339" t="s">
        <v>951</v>
      </c>
      <c r="C649" s="339"/>
      <c r="D649" s="339"/>
      <c r="E649" s="340"/>
      <c r="F649" s="151"/>
      <c r="G649" s="151"/>
      <c r="H649" s="151"/>
      <c r="I649" s="151"/>
      <c r="J649" s="151">
        <f t="shared" si="9"/>
        <v>0</v>
      </c>
      <c r="K649" s="156"/>
      <c r="L649" s="176"/>
    </row>
    <row r="650" spans="1:12" ht="15.75" thickBot="1">
      <c r="A650" s="215" t="s">
        <v>788</v>
      </c>
      <c r="B650" s="339" t="s">
        <v>789</v>
      </c>
      <c r="C650" s="339"/>
      <c r="D650" s="339"/>
      <c r="E650" s="340"/>
      <c r="F650" s="151"/>
      <c r="G650" s="151"/>
      <c r="H650" s="151"/>
      <c r="I650" s="151"/>
      <c r="J650" s="151">
        <f t="shared" si="9"/>
        <v>0</v>
      </c>
      <c r="K650" s="156"/>
      <c r="L650" s="176"/>
    </row>
    <row r="651" spans="1:12">
      <c r="A651" s="219"/>
      <c r="B651" s="339" t="s">
        <v>790</v>
      </c>
      <c r="C651" s="339"/>
      <c r="D651" s="339"/>
      <c r="E651" s="340"/>
      <c r="F651" s="151"/>
      <c r="G651" s="151"/>
      <c r="H651" s="151"/>
      <c r="I651" s="151"/>
      <c r="J651" s="151">
        <f t="shared" si="9"/>
        <v>0</v>
      </c>
      <c r="K651" s="156"/>
      <c r="L651" s="176"/>
    </row>
    <row r="652" spans="1:12">
      <c r="A652" s="219"/>
      <c r="B652" s="327" t="s">
        <v>986</v>
      </c>
      <c r="C652" s="327"/>
      <c r="D652" s="327"/>
      <c r="E652" s="340"/>
      <c r="F652" s="151"/>
      <c r="G652" s="151"/>
      <c r="H652" s="151"/>
      <c r="I652" s="151"/>
      <c r="J652" s="151">
        <f t="shared" si="9"/>
        <v>0</v>
      </c>
      <c r="K652" s="156"/>
      <c r="L652" s="176"/>
    </row>
    <row r="653" spans="1:12" ht="15.75" thickBot="1">
      <c r="A653" s="219"/>
      <c r="B653" s="339"/>
      <c r="C653" s="339"/>
      <c r="D653" s="339"/>
      <c r="E653" s="340"/>
      <c r="F653" s="151"/>
      <c r="G653" s="151"/>
      <c r="H653" s="151"/>
      <c r="I653" s="151"/>
      <c r="J653" s="151">
        <f t="shared" si="9"/>
        <v>0</v>
      </c>
      <c r="K653" s="156"/>
      <c r="L653" s="176"/>
    </row>
    <row r="654" spans="1:12" ht="15.75" thickBot="1">
      <c r="A654" s="189" t="s">
        <v>419</v>
      </c>
      <c r="B654" s="473" t="s">
        <v>983</v>
      </c>
      <c r="C654" s="443"/>
      <c r="D654" s="443"/>
      <c r="E654" s="444"/>
      <c r="F654" s="151"/>
      <c r="G654" s="151"/>
      <c r="H654" s="151"/>
      <c r="I654" s="151"/>
      <c r="J654" s="151">
        <f t="shared" si="9"/>
        <v>0</v>
      </c>
      <c r="K654" s="156"/>
      <c r="L654" s="176"/>
    </row>
    <row r="655" spans="1:12">
      <c r="A655" s="220"/>
      <c r="B655" s="337" t="s">
        <v>420</v>
      </c>
      <c r="C655" s="327"/>
      <c r="D655" s="327"/>
      <c r="E655" s="328"/>
      <c r="F655" s="151"/>
      <c r="G655" s="151"/>
      <c r="H655" s="151"/>
      <c r="I655" s="151"/>
      <c r="J655" s="151">
        <f t="shared" si="9"/>
        <v>0</v>
      </c>
      <c r="K655" s="156"/>
      <c r="L655" s="176"/>
    </row>
    <row r="656" spans="1:12">
      <c r="A656" s="221"/>
      <c r="B656" s="443" t="s">
        <v>984</v>
      </c>
      <c r="C656" s="443"/>
      <c r="D656" s="443"/>
      <c r="E656" s="444"/>
      <c r="F656" s="151"/>
      <c r="G656" s="151"/>
      <c r="H656" s="151"/>
      <c r="I656" s="151"/>
      <c r="J656" s="151">
        <f t="shared" si="9"/>
        <v>0</v>
      </c>
      <c r="K656" s="156"/>
      <c r="L656" s="176"/>
    </row>
    <row r="657" spans="1:12" ht="15.75" thickBot="1">
      <c r="A657" s="221"/>
      <c r="B657" s="327"/>
      <c r="C657" s="327"/>
      <c r="D657" s="327"/>
      <c r="E657" s="328"/>
      <c r="F657" s="151"/>
      <c r="G657" s="151"/>
      <c r="H657" s="151"/>
      <c r="I657" s="151"/>
      <c r="J657" s="151">
        <f t="shared" si="9"/>
        <v>0</v>
      </c>
      <c r="K657" s="156"/>
      <c r="L657" s="176"/>
    </row>
    <row r="658" spans="1:12" ht="15.75" thickBot="1">
      <c r="A658" s="189" t="s">
        <v>475</v>
      </c>
      <c r="B658" s="327" t="s">
        <v>476</v>
      </c>
      <c r="C658" s="327"/>
      <c r="D658" s="327"/>
      <c r="E658" s="328"/>
      <c r="F658" s="151">
        <v>3700</v>
      </c>
      <c r="G658" s="151"/>
      <c r="H658" s="151">
        <v>3700</v>
      </c>
      <c r="I658" s="151">
        <v>3700</v>
      </c>
      <c r="J658" s="151">
        <f t="shared" ref="J658:J721" si="10">(H658-I658)</f>
        <v>0</v>
      </c>
      <c r="K658" s="156"/>
      <c r="L658" s="176"/>
    </row>
    <row r="659" spans="1:12">
      <c r="A659" s="221"/>
      <c r="B659" s="327" t="s">
        <v>791</v>
      </c>
      <c r="C659" s="327"/>
      <c r="D659" s="327"/>
      <c r="E659" s="328"/>
      <c r="F659" s="151"/>
      <c r="G659" s="151"/>
      <c r="H659" s="151"/>
      <c r="I659" s="151"/>
      <c r="J659" s="151">
        <f t="shared" si="10"/>
        <v>0</v>
      </c>
      <c r="K659" s="156"/>
      <c r="L659" s="176"/>
    </row>
    <row r="660" spans="1:12" ht="15.75" thickBot="1">
      <c r="A660" s="221"/>
      <c r="B660" s="327"/>
      <c r="C660" s="327"/>
      <c r="D660" s="327"/>
      <c r="E660" s="328"/>
      <c r="F660" s="151"/>
      <c r="G660" s="151"/>
      <c r="H660" s="151"/>
      <c r="I660" s="151"/>
      <c r="J660" s="151">
        <f t="shared" si="10"/>
        <v>0</v>
      </c>
      <c r="K660" s="156"/>
      <c r="L660" s="176"/>
    </row>
    <row r="661" spans="1:12">
      <c r="A661" s="222" t="s">
        <v>792</v>
      </c>
      <c r="B661" s="326" t="s">
        <v>1038</v>
      </c>
      <c r="C661" s="327"/>
      <c r="D661" s="327"/>
      <c r="E661" s="328"/>
      <c r="F661" s="151"/>
      <c r="G661" s="151"/>
      <c r="H661" s="151"/>
      <c r="I661" s="151"/>
      <c r="J661" s="151">
        <f t="shared" si="10"/>
        <v>0</v>
      </c>
      <c r="K661" s="156"/>
      <c r="L661" s="176"/>
    </row>
    <row r="662" spans="1:12" ht="15.75" thickBot="1">
      <c r="A662" s="223" t="s">
        <v>793</v>
      </c>
      <c r="B662" s="326" t="s">
        <v>1039</v>
      </c>
      <c r="C662" s="327"/>
      <c r="D662" s="327"/>
      <c r="E662" s="328"/>
      <c r="F662" s="151"/>
      <c r="G662" s="151"/>
      <c r="H662" s="151"/>
      <c r="I662" s="151"/>
      <c r="J662" s="151">
        <f t="shared" si="10"/>
        <v>0</v>
      </c>
      <c r="K662" s="156"/>
      <c r="L662" s="176"/>
    </row>
    <row r="663" spans="1:12" ht="15.75" thickBot="1">
      <c r="A663" s="221"/>
      <c r="B663" s="327"/>
      <c r="C663" s="327"/>
      <c r="D663" s="327"/>
      <c r="E663" s="328"/>
      <c r="F663" s="151"/>
      <c r="G663" s="151"/>
      <c r="H663" s="151"/>
      <c r="I663" s="151"/>
      <c r="J663" s="151">
        <f t="shared" si="10"/>
        <v>0</v>
      </c>
      <c r="K663" s="156"/>
      <c r="L663" s="176"/>
    </row>
    <row r="664" spans="1:12">
      <c r="A664" s="222" t="s">
        <v>421</v>
      </c>
      <c r="B664" s="327" t="s">
        <v>422</v>
      </c>
      <c r="C664" s="327"/>
      <c r="D664" s="327"/>
      <c r="E664" s="328"/>
      <c r="F664" s="151"/>
      <c r="G664" s="151"/>
      <c r="H664" s="151"/>
      <c r="I664" s="151"/>
      <c r="J664" s="151">
        <f t="shared" si="10"/>
        <v>0</v>
      </c>
      <c r="K664" s="156"/>
      <c r="L664" s="176"/>
    </row>
    <row r="665" spans="1:12" ht="15.75" thickBot="1">
      <c r="A665" s="223" t="s">
        <v>423</v>
      </c>
      <c r="B665" s="327" t="s">
        <v>424</v>
      </c>
      <c r="C665" s="327"/>
      <c r="D665" s="327"/>
      <c r="E665" s="328"/>
      <c r="F665" s="151"/>
      <c r="G665" s="151"/>
      <c r="H665" s="151"/>
      <c r="I665" s="151"/>
      <c r="J665" s="151">
        <f t="shared" si="10"/>
        <v>0</v>
      </c>
      <c r="K665" s="156"/>
      <c r="L665" s="176"/>
    </row>
    <row r="666" spans="1:12">
      <c r="A666" s="221"/>
      <c r="B666" s="327" t="s">
        <v>794</v>
      </c>
      <c r="C666" s="327"/>
      <c r="D666" s="327"/>
      <c r="E666" s="328"/>
      <c r="F666" s="151"/>
      <c r="G666" s="151"/>
      <c r="H666" s="151"/>
      <c r="I666" s="151"/>
      <c r="J666" s="151">
        <f t="shared" si="10"/>
        <v>0</v>
      </c>
      <c r="K666" s="156"/>
      <c r="L666" s="176"/>
    </row>
    <row r="667" spans="1:12">
      <c r="A667" s="221"/>
      <c r="B667" s="327" t="s">
        <v>425</v>
      </c>
      <c r="C667" s="327"/>
      <c r="D667" s="327"/>
      <c r="E667" s="328"/>
      <c r="F667" s="151"/>
      <c r="G667" s="151"/>
      <c r="H667" s="151"/>
      <c r="I667" s="151"/>
      <c r="J667" s="151">
        <f t="shared" si="10"/>
        <v>0</v>
      </c>
      <c r="K667" s="156"/>
      <c r="L667" s="176"/>
    </row>
    <row r="668" spans="1:12">
      <c r="A668" s="221"/>
      <c r="B668" s="327" t="s">
        <v>795</v>
      </c>
      <c r="C668" s="327"/>
      <c r="D668" s="327"/>
      <c r="E668" s="328"/>
      <c r="F668" s="151"/>
      <c r="G668" s="151"/>
      <c r="H668" s="151"/>
      <c r="I668" s="151"/>
      <c r="J668" s="151">
        <f t="shared" si="10"/>
        <v>0</v>
      </c>
      <c r="K668" s="156"/>
      <c r="L668" s="176"/>
    </row>
    <row r="669" spans="1:12" ht="15.75" thickBot="1">
      <c r="A669" s="221"/>
      <c r="B669" s="327"/>
      <c r="C669" s="327"/>
      <c r="D669" s="327"/>
      <c r="E669" s="328"/>
      <c r="F669" s="151"/>
      <c r="G669" s="151"/>
      <c r="H669" s="151"/>
      <c r="I669" s="151"/>
      <c r="J669" s="151">
        <f t="shared" si="10"/>
        <v>0</v>
      </c>
      <c r="K669" s="156"/>
      <c r="L669" s="176"/>
    </row>
    <row r="670" spans="1:12" ht="15.75" thickBot="1">
      <c r="A670" s="189" t="s">
        <v>426</v>
      </c>
      <c r="B670" s="327" t="s">
        <v>427</v>
      </c>
      <c r="C670" s="327"/>
      <c r="D670" s="327"/>
      <c r="E670" s="328"/>
      <c r="F670" s="151">
        <v>20000</v>
      </c>
      <c r="G670" s="151"/>
      <c r="H670" s="151">
        <v>20000</v>
      </c>
      <c r="I670" s="151">
        <v>20000</v>
      </c>
      <c r="J670" s="151">
        <f t="shared" si="10"/>
        <v>0</v>
      </c>
      <c r="K670" s="156"/>
      <c r="L670" s="176"/>
    </row>
    <row r="671" spans="1:12">
      <c r="A671" s="221"/>
      <c r="B671" s="327" t="s">
        <v>428</v>
      </c>
      <c r="C671" s="327"/>
      <c r="D671" s="327"/>
      <c r="E671" s="328"/>
      <c r="F671" s="151"/>
      <c r="G671" s="151"/>
      <c r="H671" s="151"/>
      <c r="I671" s="151"/>
      <c r="J671" s="151">
        <f t="shared" si="10"/>
        <v>0</v>
      </c>
      <c r="K671" s="156"/>
      <c r="L671" s="176"/>
    </row>
    <row r="672" spans="1:12">
      <c r="A672" s="221"/>
      <c r="B672" s="327" t="s">
        <v>429</v>
      </c>
      <c r="C672" s="327"/>
      <c r="D672" s="327"/>
      <c r="E672" s="328"/>
      <c r="F672" s="151"/>
      <c r="G672" s="151"/>
      <c r="H672" s="151"/>
      <c r="I672" s="151"/>
      <c r="J672" s="151">
        <f t="shared" si="10"/>
        <v>0</v>
      </c>
      <c r="K672" s="156"/>
      <c r="L672" s="176"/>
    </row>
    <row r="673" spans="1:12">
      <c r="A673" s="221"/>
      <c r="B673" s="336" t="s">
        <v>863</v>
      </c>
      <c r="C673" s="327"/>
      <c r="D673" s="327"/>
      <c r="E673" s="328"/>
      <c r="F673" s="151"/>
      <c r="G673" s="151"/>
      <c r="H673" s="151"/>
      <c r="I673" s="151"/>
      <c r="J673" s="151">
        <f t="shared" si="10"/>
        <v>0</v>
      </c>
      <c r="K673" s="156"/>
      <c r="L673" s="176"/>
    </row>
    <row r="674" spans="1:12">
      <c r="A674" s="221"/>
      <c r="B674" s="336" t="s">
        <v>813</v>
      </c>
      <c r="C674" s="327"/>
      <c r="D674" s="327"/>
      <c r="E674" s="328"/>
      <c r="F674" s="151"/>
      <c r="G674" s="151"/>
      <c r="H674" s="151"/>
      <c r="I674" s="151"/>
      <c r="J674" s="151">
        <f t="shared" si="10"/>
        <v>0</v>
      </c>
      <c r="K674" s="156"/>
      <c r="L674" s="176"/>
    </row>
    <row r="675" spans="1:12">
      <c r="A675" s="221"/>
      <c r="B675" s="326" t="s">
        <v>1070</v>
      </c>
      <c r="C675" s="327"/>
      <c r="D675" s="327"/>
      <c r="E675" s="328"/>
      <c r="F675" s="151"/>
      <c r="G675" s="151"/>
      <c r="H675" s="151"/>
      <c r="I675" s="151"/>
      <c r="J675" s="151">
        <f t="shared" si="10"/>
        <v>0</v>
      </c>
      <c r="K675" s="156"/>
      <c r="L675" s="176"/>
    </row>
    <row r="676" spans="1:12">
      <c r="A676" s="221"/>
      <c r="B676" s="326" t="s">
        <v>1071</v>
      </c>
      <c r="C676" s="327"/>
      <c r="D676" s="327"/>
      <c r="E676" s="328"/>
      <c r="F676" s="151"/>
      <c r="G676" s="151"/>
      <c r="H676" s="151"/>
      <c r="I676" s="151"/>
      <c r="J676" s="151">
        <f t="shared" si="10"/>
        <v>0</v>
      </c>
      <c r="K676" s="156"/>
      <c r="L676" s="176"/>
    </row>
    <row r="677" spans="1:12" ht="15.75" thickBot="1">
      <c r="A677" s="221"/>
      <c r="B677" s="327"/>
      <c r="C677" s="327"/>
      <c r="D677" s="327"/>
      <c r="E677" s="328"/>
      <c r="F677" s="151"/>
      <c r="G677" s="151"/>
      <c r="H677" s="151"/>
      <c r="I677" s="151"/>
      <c r="J677" s="151">
        <f t="shared" si="10"/>
        <v>0</v>
      </c>
      <c r="K677" s="156"/>
      <c r="L677" s="176"/>
    </row>
    <row r="678" spans="1:12" ht="15.75" thickBot="1">
      <c r="A678" s="224" t="s">
        <v>796</v>
      </c>
      <c r="B678" s="327" t="s">
        <v>797</v>
      </c>
      <c r="C678" s="327"/>
      <c r="D678" s="327"/>
      <c r="E678" s="328"/>
      <c r="F678" s="151">
        <v>4000</v>
      </c>
      <c r="G678" s="151"/>
      <c r="H678" s="151">
        <v>4000</v>
      </c>
      <c r="I678" s="151">
        <v>4000</v>
      </c>
      <c r="J678" s="151">
        <f t="shared" si="10"/>
        <v>0</v>
      </c>
      <c r="K678" s="156"/>
      <c r="L678" s="176"/>
    </row>
    <row r="679" spans="1:12">
      <c r="A679" s="374"/>
      <c r="B679" s="345" t="s">
        <v>1258</v>
      </c>
      <c r="C679" s="327"/>
      <c r="D679" s="327"/>
      <c r="E679" s="328"/>
      <c r="F679" s="151">
        <v>1500</v>
      </c>
      <c r="G679" s="151"/>
      <c r="H679" s="151">
        <v>1500</v>
      </c>
      <c r="I679" s="151">
        <v>1500</v>
      </c>
      <c r="J679" s="151">
        <f t="shared" si="10"/>
        <v>0</v>
      </c>
      <c r="K679" s="156"/>
      <c r="L679" s="176"/>
    </row>
    <row r="680" spans="1:12">
      <c r="A680" s="374"/>
      <c r="B680" s="345" t="s">
        <v>1259</v>
      </c>
      <c r="C680" s="327"/>
      <c r="D680" s="327"/>
      <c r="E680" s="328"/>
      <c r="F680" s="151">
        <v>1500</v>
      </c>
      <c r="G680" s="151"/>
      <c r="H680" s="151">
        <v>1500</v>
      </c>
      <c r="I680" s="151">
        <v>1500</v>
      </c>
      <c r="J680" s="151">
        <f t="shared" si="10"/>
        <v>0</v>
      </c>
      <c r="K680" s="156"/>
      <c r="L680" s="176"/>
    </row>
    <row r="681" spans="1:12" ht="15.75" thickBot="1">
      <c r="A681" s="221"/>
      <c r="B681" s="327"/>
      <c r="C681" s="327"/>
      <c r="D681" s="327"/>
      <c r="E681" s="328"/>
      <c r="F681" s="151"/>
      <c r="G681" s="151"/>
      <c r="H681" s="151"/>
      <c r="I681" s="151"/>
      <c r="J681" s="151">
        <f t="shared" si="10"/>
        <v>0</v>
      </c>
      <c r="K681" s="156"/>
      <c r="L681" s="176"/>
    </row>
    <row r="682" spans="1:12" ht="15.75" thickBot="1">
      <c r="A682" s="215" t="s">
        <v>430</v>
      </c>
      <c r="B682" s="327" t="s">
        <v>431</v>
      </c>
      <c r="C682" s="327"/>
      <c r="D682" s="327"/>
      <c r="E682" s="328"/>
      <c r="F682" s="151"/>
      <c r="G682" s="151"/>
      <c r="H682" s="151"/>
      <c r="I682" s="151"/>
      <c r="J682" s="151">
        <f t="shared" si="10"/>
        <v>0</v>
      </c>
      <c r="K682" s="156"/>
      <c r="L682" s="176"/>
    </row>
    <row r="683" spans="1:12">
      <c r="A683" s="211"/>
      <c r="B683" s="336" t="s">
        <v>432</v>
      </c>
      <c r="C683" s="327"/>
      <c r="D683" s="327"/>
      <c r="E683" s="328"/>
      <c r="F683" s="151"/>
      <c r="G683" s="151"/>
      <c r="H683" s="151"/>
      <c r="I683" s="151"/>
      <c r="J683" s="151">
        <f t="shared" si="10"/>
        <v>0</v>
      </c>
      <c r="K683" s="156"/>
      <c r="L683" s="176"/>
    </row>
    <row r="684" spans="1:12">
      <c r="A684" s="211"/>
      <c r="B684" s="442" t="s">
        <v>900</v>
      </c>
      <c r="C684" s="443"/>
      <c r="D684" s="443"/>
      <c r="E684" s="444"/>
      <c r="F684" s="151">
        <v>2000</v>
      </c>
      <c r="G684" s="151"/>
      <c r="H684" s="151">
        <v>2000</v>
      </c>
      <c r="I684" s="151">
        <v>2000</v>
      </c>
      <c r="J684" s="151">
        <f t="shared" si="10"/>
        <v>0</v>
      </c>
      <c r="K684" s="156"/>
      <c r="L684" s="176"/>
    </row>
    <row r="685" spans="1:12">
      <c r="A685" s="211"/>
      <c r="B685" s="442" t="s">
        <v>901</v>
      </c>
      <c r="C685" s="443"/>
      <c r="D685" s="443"/>
      <c r="E685" s="444"/>
      <c r="F685" s="151">
        <v>2000</v>
      </c>
      <c r="G685" s="151"/>
      <c r="H685" s="151">
        <v>2000</v>
      </c>
      <c r="I685" s="151">
        <v>2000</v>
      </c>
      <c r="J685" s="151">
        <f t="shared" si="10"/>
        <v>0</v>
      </c>
      <c r="K685" s="156"/>
      <c r="L685" s="176"/>
    </row>
    <row r="686" spans="1:12">
      <c r="A686" s="211"/>
      <c r="B686" s="442" t="s">
        <v>902</v>
      </c>
      <c r="C686" s="443"/>
      <c r="D686" s="443"/>
      <c r="E686" s="444"/>
      <c r="F686" s="151">
        <v>8500</v>
      </c>
      <c r="G686" s="151"/>
      <c r="H686" s="151">
        <v>8500</v>
      </c>
      <c r="I686" s="151">
        <v>8500</v>
      </c>
      <c r="J686" s="151">
        <f t="shared" si="10"/>
        <v>0</v>
      </c>
      <c r="K686" s="156"/>
      <c r="L686" s="176"/>
    </row>
    <row r="687" spans="1:12" ht="15.75" thickBot="1">
      <c r="A687" s="211"/>
      <c r="B687" s="336"/>
      <c r="C687" s="327"/>
      <c r="D687" s="327"/>
      <c r="E687" s="328"/>
      <c r="F687" s="151"/>
      <c r="G687" s="151"/>
      <c r="H687" s="151"/>
      <c r="I687" s="151"/>
      <c r="J687" s="151">
        <f t="shared" si="10"/>
        <v>0</v>
      </c>
      <c r="K687" s="156"/>
      <c r="L687" s="176"/>
    </row>
    <row r="688" spans="1:12" ht="15.75" thickBot="1">
      <c r="A688" s="215" t="s">
        <v>798</v>
      </c>
      <c r="B688" s="473" t="s">
        <v>799</v>
      </c>
      <c r="C688" s="443"/>
      <c r="D688" s="443"/>
      <c r="E688" s="444"/>
      <c r="F688" s="151"/>
      <c r="G688" s="151"/>
      <c r="H688" s="151"/>
      <c r="I688" s="151"/>
      <c r="J688" s="151">
        <f t="shared" si="10"/>
        <v>0</v>
      </c>
      <c r="K688" s="156"/>
      <c r="L688" s="176"/>
    </row>
    <row r="689" spans="1:12">
      <c r="A689" s="183"/>
      <c r="B689" s="336" t="s">
        <v>891</v>
      </c>
      <c r="C689" s="327"/>
      <c r="D689" s="327"/>
      <c r="E689" s="328"/>
      <c r="F689" s="151"/>
      <c r="G689" s="151"/>
      <c r="H689" s="151"/>
      <c r="I689" s="151"/>
      <c r="J689" s="151">
        <f t="shared" si="10"/>
        <v>0</v>
      </c>
      <c r="K689" s="156"/>
      <c r="L689" s="176"/>
    </row>
    <row r="690" spans="1:12">
      <c r="A690" s="221"/>
      <c r="B690" s="327"/>
      <c r="C690" s="327"/>
      <c r="D690" s="327"/>
      <c r="E690" s="328"/>
      <c r="F690" s="151"/>
      <c r="G690" s="151"/>
      <c r="H690" s="151"/>
      <c r="I690" s="151"/>
      <c r="J690" s="151">
        <f t="shared" si="10"/>
        <v>0</v>
      </c>
      <c r="K690" s="156"/>
      <c r="L690" s="176"/>
    </row>
    <row r="691" spans="1:12">
      <c r="A691" s="225" t="s">
        <v>800</v>
      </c>
      <c r="B691" s="332" t="s">
        <v>1314</v>
      </c>
      <c r="C691" s="327"/>
      <c r="D691" s="327"/>
      <c r="E691" s="328"/>
      <c r="F691" s="151">
        <v>100</v>
      </c>
      <c r="G691" s="151"/>
      <c r="H691" s="151">
        <v>100</v>
      </c>
      <c r="I691" s="151">
        <v>100</v>
      </c>
      <c r="J691" s="151">
        <f t="shared" si="10"/>
        <v>0</v>
      </c>
      <c r="K691" s="156"/>
      <c r="L691" s="176"/>
    </row>
    <row r="692" spans="1:12">
      <c r="A692" s="221"/>
      <c r="B692" s="332" t="s">
        <v>1315</v>
      </c>
      <c r="C692" s="326"/>
      <c r="D692" s="327"/>
      <c r="E692" s="328"/>
      <c r="F692" s="151">
        <v>1</v>
      </c>
      <c r="G692" s="151"/>
      <c r="H692" s="151">
        <v>1</v>
      </c>
      <c r="I692" s="151"/>
      <c r="J692" s="310">
        <f t="shared" si="10"/>
        <v>1</v>
      </c>
      <c r="K692" s="156" t="s">
        <v>1337</v>
      </c>
      <c r="L692" s="176"/>
    </row>
    <row r="693" spans="1:12">
      <c r="A693" s="221"/>
      <c r="B693" s="332" t="s">
        <v>1285</v>
      </c>
      <c r="C693" s="327"/>
      <c r="D693" s="327"/>
      <c r="E693" s="328"/>
      <c r="F693" s="151">
        <v>500</v>
      </c>
      <c r="G693" s="151"/>
      <c r="H693" s="151">
        <v>500</v>
      </c>
      <c r="I693" s="151"/>
      <c r="J693" s="310">
        <f t="shared" si="10"/>
        <v>500</v>
      </c>
      <c r="K693" s="156" t="s">
        <v>1337</v>
      </c>
      <c r="L693" s="176"/>
    </row>
    <row r="694" spans="1:12">
      <c r="A694" s="221"/>
      <c r="B694" s="332" t="s">
        <v>1316</v>
      </c>
      <c r="C694" s="327"/>
      <c r="D694" s="327"/>
      <c r="E694" s="328"/>
      <c r="F694" s="151">
        <v>300</v>
      </c>
      <c r="G694" s="151"/>
      <c r="H694" s="151">
        <v>300</v>
      </c>
      <c r="I694" s="151"/>
      <c r="J694" s="310">
        <f t="shared" si="10"/>
        <v>300</v>
      </c>
      <c r="K694" s="156" t="s">
        <v>1337</v>
      </c>
      <c r="L694" s="176"/>
    </row>
    <row r="695" spans="1:12">
      <c r="A695" s="221"/>
      <c r="B695" s="332" t="s">
        <v>1317</v>
      </c>
      <c r="C695" s="327"/>
      <c r="D695" s="327"/>
      <c r="E695" s="328"/>
      <c r="F695" s="151">
        <v>500</v>
      </c>
      <c r="G695" s="151"/>
      <c r="H695" s="151">
        <v>500</v>
      </c>
      <c r="I695" s="151"/>
      <c r="J695" s="310">
        <f t="shared" si="10"/>
        <v>500</v>
      </c>
      <c r="K695" s="156" t="s">
        <v>1337</v>
      </c>
      <c r="L695" s="176"/>
    </row>
    <row r="696" spans="1:12">
      <c r="A696" s="221"/>
      <c r="B696" s="332" t="s">
        <v>1318</v>
      </c>
      <c r="C696" s="327"/>
      <c r="D696" s="327"/>
      <c r="E696" s="328"/>
      <c r="F696" s="151">
        <v>1000</v>
      </c>
      <c r="G696" s="151"/>
      <c r="H696" s="151">
        <v>1000</v>
      </c>
      <c r="I696" s="151"/>
      <c r="J696" s="310">
        <f t="shared" si="10"/>
        <v>1000</v>
      </c>
      <c r="K696" s="156" t="s">
        <v>1337</v>
      </c>
      <c r="L696" s="176"/>
    </row>
    <row r="697" spans="1:12" ht="15.75" thickBot="1">
      <c r="A697" s="221"/>
      <c r="B697" s="390" t="s">
        <v>1319</v>
      </c>
      <c r="C697" s="327"/>
      <c r="D697" s="327"/>
      <c r="E697" s="328"/>
      <c r="F697" s="151"/>
      <c r="G697" s="151"/>
      <c r="H697" s="151"/>
      <c r="I697" s="151"/>
      <c r="J697" s="151">
        <f t="shared" si="10"/>
        <v>0</v>
      </c>
      <c r="K697" s="156"/>
      <c r="L697" s="176"/>
    </row>
    <row r="698" spans="1:12" ht="15.75" thickBot="1">
      <c r="A698" s="215" t="s">
        <v>925</v>
      </c>
      <c r="B698" s="489" t="s">
        <v>987</v>
      </c>
      <c r="C698" s="490"/>
      <c r="D698" s="490"/>
      <c r="E698" s="491"/>
      <c r="F698" s="151"/>
      <c r="G698" s="151"/>
      <c r="H698" s="151"/>
      <c r="I698" s="151"/>
      <c r="J698" s="151">
        <f t="shared" si="10"/>
        <v>0</v>
      </c>
      <c r="K698" s="156"/>
      <c r="L698" s="176"/>
    </row>
    <row r="699" spans="1:12">
      <c r="A699" s="221"/>
      <c r="B699" s="332" t="s">
        <v>1013</v>
      </c>
      <c r="C699" s="332"/>
      <c r="D699" s="332"/>
      <c r="E699" s="333"/>
      <c r="F699" s="151"/>
      <c r="G699" s="151"/>
      <c r="H699" s="151"/>
      <c r="I699" s="151"/>
      <c r="J699" s="151">
        <f t="shared" si="10"/>
        <v>0</v>
      </c>
      <c r="K699" s="156"/>
      <c r="L699" s="176"/>
    </row>
    <row r="700" spans="1:12" ht="15.75" thickBot="1">
      <c r="A700" s="221"/>
      <c r="B700" s="227"/>
      <c r="C700" s="228"/>
      <c r="D700" s="228"/>
      <c r="E700" s="229"/>
      <c r="F700" s="151"/>
      <c r="G700" s="151"/>
      <c r="H700" s="151"/>
      <c r="I700" s="151"/>
      <c r="J700" s="151">
        <f t="shared" si="10"/>
        <v>0</v>
      </c>
      <c r="K700" s="156"/>
      <c r="L700" s="176"/>
    </row>
    <row r="701" spans="1:12" ht="15.75" thickBot="1">
      <c r="A701" s="215" t="s">
        <v>835</v>
      </c>
      <c r="B701" s="227" t="s">
        <v>864</v>
      </c>
      <c r="C701" s="228"/>
      <c r="D701" s="228"/>
      <c r="E701" s="229"/>
      <c r="F701" s="151"/>
      <c r="G701" s="151"/>
      <c r="H701" s="151"/>
      <c r="I701" s="151"/>
      <c r="J701" s="151">
        <f t="shared" si="10"/>
        <v>0</v>
      </c>
      <c r="K701" s="156"/>
      <c r="L701" s="176"/>
    </row>
    <row r="702" spans="1:12">
      <c r="A702" s="221"/>
      <c r="B702" s="227" t="s">
        <v>872</v>
      </c>
      <c r="C702" s="228"/>
      <c r="D702" s="228"/>
      <c r="E702" s="229"/>
      <c r="F702" s="151"/>
      <c r="G702" s="151"/>
      <c r="H702" s="151"/>
      <c r="I702" s="151"/>
      <c r="J702" s="151">
        <f t="shared" si="10"/>
        <v>0</v>
      </c>
      <c r="K702" s="156"/>
      <c r="L702" s="176"/>
    </row>
    <row r="703" spans="1:12">
      <c r="A703" s="221"/>
      <c r="B703" s="227" t="s">
        <v>1009</v>
      </c>
      <c r="C703" s="228"/>
      <c r="D703" s="228"/>
      <c r="E703" s="229"/>
      <c r="F703" s="151"/>
      <c r="G703" s="151"/>
      <c r="H703" s="151"/>
      <c r="I703" s="151"/>
      <c r="J703" s="151">
        <f t="shared" si="10"/>
        <v>0</v>
      </c>
      <c r="K703" s="156"/>
      <c r="L703" s="176"/>
    </row>
    <row r="704" spans="1:12">
      <c r="A704" s="221"/>
      <c r="B704" s="485" t="s">
        <v>1040</v>
      </c>
      <c r="C704" s="486"/>
      <c r="D704" s="486"/>
      <c r="E704" s="487"/>
      <c r="F704" s="151">
        <v>4700</v>
      </c>
      <c r="G704" s="151"/>
      <c r="H704" s="151">
        <v>4700</v>
      </c>
      <c r="I704" s="151">
        <v>4700</v>
      </c>
      <c r="J704" s="151">
        <f t="shared" si="10"/>
        <v>0</v>
      </c>
      <c r="K704" s="156"/>
      <c r="L704" s="176"/>
    </row>
    <row r="705" spans="1:12">
      <c r="A705" s="221"/>
      <c r="B705" s="485" t="s">
        <v>1041</v>
      </c>
      <c r="C705" s="486"/>
      <c r="D705" s="486"/>
      <c r="E705" s="487"/>
      <c r="F705" s="151">
        <v>3500</v>
      </c>
      <c r="G705" s="151"/>
      <c r="H705" s="151">
        <v>3500</v>
      </c>
      <c r="I705" s="151">
        <v>3500</v>
      </c>
      <c r="J705" s="151">
        <f t="shared" si="10"/>
        <v>0</v>
      </c>
      <c r="K705" s="156"/>
      <c r="L705" s="176"/>
    </row>
    <row r="706" spans="1:12">
      <c r="A706" s="221"/>
      <c r="B706" s="227" t="s">
        <v>1201</v>
      </c>
      <c r="C706" s="228"/>
      <c r="D706" s="228"/>
      <c r="E706" s="229"/>
      <c r="F706" s="151"/>
      <c r="G706" s="151"/>
      <c r="H706" s="151"/>
      <c r="I706" s="151"/>
      <c r="J706" s="151">
        <f t="shared" si="10"/>
        <v>0</v>
      </c>
      <c r="K706" s="156"/>
      <c r="L706" s="176"/>
    </row>
    <row r="707" spans="1:12" ht="15.75" thickBot="1">
      <c r="A707" s="221"/>
      <c r="B707" s="227"/>
      <c r="C707" s="228"/>
      <c r="D707" s="228"/>
      <c r="E707" s="229"/>
      <c r="F707" s="151"/>
      <c r="G707" s="151"/>
      <c r="H707" s="151"/>
      <c r="I707" s="151"/>
      <c r="J707" s="151">
        <f t="shared" si="10"/>
        <v>0</v>
      </c>
      <c r="K707" s="156"/>
      <c r="L707" s="176"/>
    </row>
    <row r="708" spans="1:12" ht="15.75" thickBot="1">
      <c r="A708" s="215" t="s">
        <v>801</v>
      </c>
      <c r="B708" s="227" t="s">
        <v>802</v>
      </c>
      <c r="C708" s="228"/>
      <c r="D708" s="228"/>
      <c r="E708" s="229"/>
      <c r="F708" s="151"/>
      <c r="G708" s="151"/>
      <c r="H708" s="151"/>
      <c r="I708" s="151"/>
      <c r="J708" s="151">
        <f t="shared" si="10"/>
        <v>0</v>
      </c>
      <c r="K708" s="156"/>
      <c r="L708" s="176"/>
    </row>
    <row r="709" spans="1:12">
      <c r="A709" s="183"/>
      <c r="B709" s="485" t="s">
        <v>803</v>
      </c>
      <c r="C709" s="486"/>
      <c r="D709" s="486"/>
      <c r="E709" s="487"/>
      <c r="F709" s="151"/>
      <c r="G709" s="151"/>
      <c r="H709" s="151"/>
      <c r="I709" s="151"/>
      <c r="J709" s="151">
        <f t="shared" si="10"/>
        <v>0</v>
      </c>
      <c r="K709" s="156"/>
      <c r="L709" s="176"/>
    </row>
    <row r="710" spans="1:12">
      <c r="A710" s="183"/>
      <c r="B710" s="485" t="s">
        <v>873</v>
      </c>
      <c r="C710" s="486"/>
      <c r="D710" s="486"/>
      <c r="E710" s="487"/>
      <c r="F710" s="151"/>
      <c r="G710" s="151"/>
      <c r="H710" s="151"/>
      <c r="I710" s="151"/>
      <c r="J710" s="151">
        <f t="shared" si="10"/>
        <v>0</v>
      </c>
      <c r="K710" s="156"/>
      <c r="L710" s="176"/>
    </row>
    <row r="711" spans="1:12" ht="15.75" thickBot="1">
      <c r="A711" s="183"/>
      <c r="B711" s="227"/>
      <c r="C711" s="228"/>
      <c r="D711" s="228"/>
      <c r="E711" s="229"/>
      <c r="F711" s="151"/>
      <c r="G711" s="151"/>
      <c r="H711" s="151"/>
      <c r="I711" s="151"/>
      <c r="J711" s="151">
        <f t="shared" si="10"/>
        <v>0</v>
      </c>
      <c r="K711" s="156"/>
      <c r="L711" s="176"/>
    </row>
    <row r="712" spans="1:12" ht="15.75" thickBot="1">
      <c r="A712" s="215" t="s">
        <v>804</v>
      </c>
      <c r="B712" s="227" t="s">
        <v>805</v>
      </c>
      <c r="C712" s="228"/>
      <c r="D712" s="228"/>
      <c r="E712" s="229"/>
      <c r="F712" s="151"/>
      <c r="G712" s="151"/>
      <c r="H712" s="151"/>
      <c r="I712" s="151"/>
      <c r="J712" s="151">
        <f t="shared" si="10"/>
        <v>0</v>
      </c>
      <c r="K712" s="156"/>
      <c r="L712" s="176"/>
    </row>
    <row r="713" spans="1:12">
      <c r="A713" s="183"/>
      <c r="B713" s="227" t="s">
        <v>1032</v>
      </c>
      <c r="C713" s="228"/>
      <c r="D713" s="228"/>
      <c r="E713" s="229"/>
      <c r="F713" s="151">
        <v>10000</v>
      </c>
      <c r="G713" s="151"/>
      <c r="H713" s="151">
        <v>10000</v>
      </c>
      <c r="I713" s="151">
        <v>4596</v>
      </c>
      <c r="J713" s="310">
        <f t="shared" si="10"/>
        <v>5404</v>
      </c>
      <c r="K713" s="156" t="s">
        <v>1014</v>
      </c>
      <c r="L713" s="176"/>
    </row>
    <row r="714" spans="1:12">
      <c r="A714" s="183"/>
      <c r="B714" s="227" t="s">
        <v>874</v>
      </c>
      <c r="C714" s="228"/>
      <c r="D714" s="228"/>
      <c r="E714" s="229"/>
      <c r="F714" s="151"/>
      <c r="G714" s="151"/>
      <c r="H714" s="151"/>
      <c r="I714" s="151"/>
      <c r="J714" s="151">
        <f t="shared" si="10"/>
        <v>0</v>
      </c>
      <c r="K714" s="156"/>
      <c r="L714" s="176"/>
    </row>
    <row r="715" spans="1:12">
      <c r="A715" s="183"/>
      <c r="B715" s="227" t="s">
        <v>892</v>
      </c>
      <c r="C715" s="228"/>
      <c r="D715" s="228"/>
      <c r="E715" s="229"/>
      <c r="F715" s="151"/>
      <c r="G715" s="151"/>
      <c r="H715" s="151"/>
      <c r="I715" s="151"/>
      <c r="J715" s="151">
        <f t="shared" si="10"/>
        <v>0</v>
      </c>
      <c r="K715" s="156"/>
      <c r="L715" s="176"/>
    </row>
    <row r="716" spans="1:12">
      <c r="A716" s="183"/>
      <c r="B716" s="227" t="s">
        <v>952</v>
      </c>
      <c r="C716" s="228"/>
      <c r="D716" s="228"/>
      <c r="E716" s="229"/>
      <c r="F716" s="151"/>
      <c r="G716" s="151"/>
      <c r="H716" s="151"/>
      <c r="I716" s="151"/>
      <c r="J716" s="151">
        <f t="shared" si="10"/>
        <v>0</v>
      </c>
      <c r="K716" s="156"/>
      <c r="L716" s="176"/>
    </row>
    <row r="717" spans="1:12">
      <c r="A717" s="183"/>
      <c r="B717" s="227" t="s">
        <v>1033</v>
      </c>
      <c r="C717" s="228"/>
      <c r="D717" s="228"/>
      <c r="E717" s="229"/>
      <c r="F717" s="151"/>
      <c r="G717" s="151"/>
      <c r="H717" s="151"/>
      <c r="I717" s="151"/>
      <c r="J717" s="151">
        <f t="shared" si="10"/>
        <v>0</v>
      </c>
      <c r="K717" s="156"/>
      <c r="L717" s="176"/>
    </row>
    <row r="718" spans="1:12">
      <c r="A718" s="183"/>
      <c r="B718" s="227" t="s">
        <v>1042</v>
      </c>
      <c r="C718" s="228"/>
      <c r="D718" s="228"/>
      <c r="E718" s="229"/>
      <c r="F718" s="151"/>
      <c r="G718" s="151"/>
      <c r="H718" s="151"/>
      <c r="I718" s="151"/>
      <c r="J718" s="151">
        <f t="shared" si="10"/>
        <v>0</v>
      </c>
      <c r="K718" s="156"/>
      <c r="L718" s="176"/>
    </row>
    <row r="719" spans="1:12" ht="15.75" thickBot="1">
      <c r="A719" s="221"/>
      <c r="B719" s="492"/>
      <c r="C719" s="493"/>
      <c r="D719" s="493"/>
      <c r="E719" s="333"/>
      <c r="F719" s="151"/>
      <c r="G719" s="151"/>
      <c r="H719" s="151"/>
      <c r="I719" s="151"/>
      <c r="J719" s="151">
        <f t="shared" si="10"/>
        <v>0</v>
      </c>
      <c r="K719" s="156"/>
      <c r="L719" s="176"/>
    </row>
    <row r="720" spans="1:12" ht="15.75" thickBot="1">
      <c r="A720" s="224" t="s">
        <v>929</v>
      </c>
      <c r="B720" s="494" t="s">
        <v>931</v>
      </c>
      <c r="C720" s="486"/>
      <c r="D720" s="486"/>
      <c r="E720" s="487"/>
      <c r="F720" s="151"/>
      <c r="G720" s="151"/>
      <c r="H720" s="151"/>
      <c r="I720" s="151"/>
      <c r="J720" s="151">
        <f t="shared" si="10"/>
        <v>0</v>
      </c>
      <c r="K720" s="156"/>
      <c r="L720" s="176"/>
    </row>
    <row r="721" spans="1:12">
      <c r="A721" s="230" t="s">
        <v>930</v>
      </c>
      <c r="B721" s="485" t="s">
        <v>932</v>
      </c>
      <c r="C721" s="486"/>
      <c r="D721" s="486"/>
      <c r="E721" s="487"/>
      <c r="F721" s="151"/>
      <c r="G721" s="151"/>
      <c r="H721" s="151"/>
      <c r="I721" s="151"/>
      <c r="J721" s="151">
        <f t="shared" si="10"/>
        <v>0</v>
      </c>
      <c r="K721" s="156"/>
      <c r="L721" s="176"/>
    </row>
    <row r="722" spans="1:12">
      <c r="A722" s="221"/>
      <c r="B722" s="485" t="s">
        <v>933</v>
      </c>
      <c r="C722" s="486"/>
      <c r="D722" s="486"/>
      <c r="E722" s="487"/>
      <c r="F722" s="151"/>
      <c r="G722" s="151"/>
      <c r="H722" s="151"/>
      <c r="I722" s="151"/>
      <c r="J722" s="151">
        <f t="shared" ref="J722:J789" si="11">(H722-I722)</f>
        <v>0</v>
      </c>
      <c r="K722" s="156"/>
      <c r="L722" s="176"/>
    </row>
    <row r="723" spans="1:12">
      <c r="A723" s="221"/>
      <c r="B723" s="332" t="s">
        <v>1072</v>
      </c>
      <c r="C723" s="332"/>
      <c r="D723" s="332"/>
      <c r="E723" s="333"/>
      <c r="F723" s="151"/>
      <c r="G723" s="151"/>
      <c r="H723" s="151"/>
      <c r="I723" s="151"/>
      <c r="J723" s="151">
        <f t="shared" si="11"/>
        <v>0</v>
      </c>
      <c r="K723" s="156"/>
      <c r="L723" s="176"/>
    </row>
    <row r="724" spans="1:12">
      <c r="A724" s="221"/>
      <c r="B724" s="332" t="s">
        <v>1073</v>
      </c>
      <c r="C724" s="332"/>
      <c r="D724" s="332"/>
      <c r="E724" s="333"/>
      <c r="F724" s="151"/>
      <c r="G724" s="151"/>
      <c r="H724" s="151"/>
      <c r="I724" s="151"/>
      <c r="J724" s="151">
        <f t="shared" si="11"/>
        <v>0</v>
      </c>
      <c r="K724" s="156"/>
      <c r="L724" s="176"/>
    </row>
    <row r="725" spans="1:12">
      <c r="A725" s="221"/>
      <c r="B725" s="332" t="s">
        <v>1105</v>
      </c>
      <c r="C725" s="332"/>
      <c r="D725" s="332"/>
      <c r="E725" s="333"/>
      <c r="F725" s="151"/>
      <c r="G725" s="151"/>
      <c r="H725" s="151"/>
      <c r="I725" s="151"/>
      <c r="J725" s="151">
        <f t="shared" si="11"/>
        <v>0</v>
      </c>
      <c r="K725" s="156"/>
      <c r="L725" s="176"/>
    </row>
    <row r="726" spans="1:12" ht="15.75" thickBot="1">
      <c r="A726" s="226"/>
      <c r="B726" s="346"/>
      <c r="C726" s="346"/>
      <c r="D726" s="346"/>
      <c r="E726" s="333"/>
      <c r="F726" s="151"/>
      <c r="G726" s="151"/>
      <c r="H726" s="151"/>
      <c r="I726" s="151"/>
      <c r="J726" s="151">
        <f t="shared" si="11"/>
        <v>0</v>
      </c>
      <c r="K726" s="156"/>
      <c r="L726" s="176"/>
    </row>
    <row r="727" spans="1:12" ht="15.75" thickBot="1">
      <c r="A727" s="215" t="s">
        <v>806</v>
      </c>
      <c r="B727" s="482" t="s">
        <v>383</v>
      </c>
      <c r="C727" s="483"/>
      <c r="D727" s="483"/>
      <c r="E727" s="484"/>
      <c r="F727" s="151"/>
      <c r="G727" s="151"/>
      <c r="H727" s="151"/>
      <c r="I727" s="151"/>
      <c r="J727" s="151">
        <f t="shared" si="11"/>
        <v>0</v>
      </c>
      <c r="K727" s="156"/>
      <c r="L727" s="176"/>
    </row>
    <row r="728" spans="1:12" ht="15.75" thickBot="1">
      <c r="A728" s="221"/>
      <c r="B728" s="327"/>
      <c r="C728" s="327"/>
      <c r="D728" s="327"/>
      <c r="E728" s="328"/>
      <c r="F728" s="151"/>
      <c r="G728" s="151"/>
      <c r="H728" s="151"/>
      <c r="I728" s="151"/>
      <c r="J728" s="151">
        <f t="shared" si="11"/>
        <v>0</v>
      </c>
      <c r="K728" s="156"/>
      <c r="L728" s="176"/>
    </row>
    <row r="729" spans="1:12" ht="15.75" thickBot="1">
      <c r="A729" s="215" t="s">
        <v>807</v>
      </c>
      <c r="B729" s="481" t="s">
        <v>808</v>
      </c>
      <c r="C729" s="476"/>
      <c r="D729" s="476"/>
      <c r="E729" s="477"/>
      <c r="F729" s="151"/>
      <c r="G729" s="151"/>
      <c r="H729" s="151"/>
      <c r="I729" s="151"/>
      <c r="J729" s="151">
        <f t="shared" si="11"/>
        <v>0</v>
      </c>
      <c r="K729" s="156"/>
      <c r="L729" s="176"/>
    </row>
    <row r="730" spans="1:12" ht="15.75" thickBot="1">
      <c r="A730" s="231"/>
      <c r="B730" s="330"/>
      <c r="C730" s="330"/>
      <c r="D730" s="330"/>
      <c r="E730" s="331"/>
      <c r="F730" s="151"/>
      <c r="G730" s="151"/>
      <c r="H730" s="151"/>
      <c r="I730" s="151"/>
      <c r="J730" s="151">
        <f t="shared" si="11"/>
        <v>0</v>
      </c>
      <c r="K730" s="156"/>
      <c r="L730" s="176"/>
    </row>
    <row r="731" spans="1:12" ht="15.75" thickBot="1">
      <c r="A731" s="215" t="s">
        <v>911</v>
      </c>
      <c r="B731" s="481" t="s">
        <v>936</v>
      </c>
      <c r="C731" s="476"/>
      <c r="D731" s="476"/>
      <c r="E731" s="477"/>
      <c r="F731" s="151"/>
      <c r="G731" s="151"/>
      <c r="H731" s="151"/>
      <c r="I731" s="151"/>
      <c r="J731" s="151">
        <f t="shared" si="11"/>
        <v>0</v>
      </c>
      <c r="K731" s="156"/>
      <c r="L731" s="176"/>
    </row>
    <row r="732" spans="1:12">
      <c r="A732" s="232" t="s">
        <v>912</v>
      </c>
      <c r="B732" s="330" t="s">
        <v>914</v>
      </c>
      <c r="C732" s="330"/>
      <c r="D732" s="330"/>
      <c r="E732" s="331"/>
      <c r="F732" s="151"/>
      <c r="G732" s="151"/>
      <c r="H732" s="151"/>
      <c r="I732" s="151"/>
      <c r="J732" s="151">
        <f t="shared" si="11"/>
        <v>0</v>
      </c>
      <c r="K732" s="156"/>
      <c r="L732" s="176"/>
    </row>
    <row r="733" spans="1:12">
      <c r="A733" s="184"/>
      <c r="B733" s="330" t="s">
        <v>915</v>
      </c>
      <c r="C733" s="330"/>
      <c r="D733" s="330"/>
      <c r="E733" s="331"/>
      <c r="F733" s="151"/>
      <c r="G733" s="151"/>
      <c r="H733" s="151"/>
      <c r="I733" s="151"/>
      <c r="J733" s="151">
        <f t="shared" si="11"/>
        <v>0</v>
      </c>
      <c r="K733" s="156"/>
      <c r="L733" s="176"/>
    </row>
    <row r="734" spans="1:12">
      <c r="A734" s="184"/>
      <c r="B734" s="475" t="s">
        <v>937</v>
      </c>
      <c r="C734" s="476"/>
      <c r="D734" s="476"/>
      <c r="E734" s="477"/>
      <c r="F734" s="151"/>
      <c r="G734" s="151"/>
      <c r="H734" s="151"/>
      <c r="I734" s="151"/>
      <c r="J734" s="151">
        <f t="shared" si="11"/>
        <v>0</v>
      </c>
      <c r="K734" s="156"/>
      <c r="L734" s="176"/>
    </row>
    <row r="735" spans="1:12">
      <c r="A735" s="184"/>
      <c r="B735" s="330" t="s">
        <v>913</v>
      </c>
      <c r="C735" s="330"/>
      <c r="D735" s="330"/>
      <c r="E735" s="331"/>
      <c r="F735" s="151"/>
      <c r="G735" s="151"/>
      <c r="H735" s="151"/>
      <c r="I735" s="151"/>
      <c r="J735" s="151">
        <f t="shared" si="11"/>
        <v>0</v>
      </c>
      <c r="K735" s="156"/>
      <c r="L735" s="176"/>
    </row>
    <row r="736" spans="1:12">
      <c r="A736" s="233"/>
      <c r="B736" s="330" t="s">
        <v>969</v>
      </c>
      <c r="C736" s="330"/>
      <c r="D736" s="330"/>
      <c r="E736" s="331"/>
      <c r="F736" s="151"/>
      <c r="G736" s="151"/>
      <c r="H736" s="151"/>
      <c r="I736" s="151"/>
      <c r="J736" s="151">
        <f t="shared" si="11"/>
        <v>0</v>
      </c>
      <c r="K736" s="156"/>
      <c r="L736" s="176"/>
    </row>
    <row r="737" spans="1:12">
      <c r="A737" s="233"/>
      <c r="B737" s="330" t="s">
        <v>971</v>
      </c>
      <c r="C737" s="330"/>
      <c r="D737" s="330"/>
      <c r="E737" s="331"/>
      <c r="F737" s="151"/>
      <c r="G737" s="151"/>
      <c r="H737" s="151"/>
      <c r="I737" s="151"/>
      <c r="J737" s="151">
        <f t="shared" si="11"/>
        <v>0</v>
      </c>
      <c r="K737" s="156"/>
      <c r="L737" s="176"/>
    </row>
    <row r="738" spans="1:12">
      <c r="A738" s="233"/>
      <c r="B738" s="330" t="s">
        <v>970</v>
      </c>
      <c r="C738" s="330"/>
      <c r="D738" s="330"/>
      <c r="E738" s="331"/>
      <c r="F738" s="151"/>
      <c r="G738" s="151"/>
      <c r="H738" s="151"/>
      <c r="I738" s="151"/>
      <c r="J738" s="151">
        <f t="shared" si="11"/>
        <v>0</v>
      </c>
      <c r="K738" s="156"/>
      <c r="L738" s="176"/>
    </row>
    <row r="739" spans="1:12">
      <c r="A739" s="233"/>
      <c r="B739" s="278" t="s">
        <v>1004</v>
      </c>
      <c r="C739" s="330"/>
      <c r="D739" s="330"/>
      <c r="E739" s="331"/>
      <c r="F739" s="151"/>
      <c r="G739" s="151"/>
      <c r="H739" s="151"/>
      <c r="I739" s="151"/>
      <c r="J739" s="151">
        <f t="shared" si="11"/>
        <v>0</v>
      </c>
      <c r="K739" s="156"/>
      <c r="L739" s="176"/>
    </row>
    <row r="740" spans="1:12">
      <c r="A740" s="233"/>
      <c r="B740" s="278" t="s">
        <v>1015</v>
      </c>
      <c r="C740" s="330"/>
      <c r="D740" s="330"/>
      <c r="E740" s="331"/>
      <c r="F740" s="151"/>
      <c r="G740" s="151"/>
      <c r="H740" s="151"/>
      <c r="I740" s="151"/>
      <c r="J740" s="151">
        <f t="shared" si="11"/>
        <v>0</v>
      </c>
      <c r="K740" s="156"/>
      <c r="L740" s="176"/>
    </row>
    <row r="741" spans="1:12">
      <c r="A741" s="233"/>
      <c r="B741" s="278" t="s">
        <v>1016</v>
      </c>
      <c r="C741" s="330"/>
      <c r="D741" s="330"/>
      <c r="E741" s="331"/>
      <c r="F741" s="151"/>
      <c r="G741" s="151"/>
      <c r="H741" s="151"/>
      <c r="I741" s="151"/>
      <c r="J741" s="151">
        <f t="shared" si="11"/>
        <v>0</v>
      </c>
      <c r="K741" s="156"/>
      <c r="L741" s="176"/>
    </row>
    <row r="742" spans="1:12">
      <c r="A742" s="233"/>
      <c r="B742" s="330"/>
      <c r="C742" s="330"/>
      <c r="D742" s="330"/>
      <c r="E742" s="331"/>
      <c r="F742" s="151"/>
      <c r="G742" s="151"/>
      <c r="H742" s="151"/>
      <c r="I742" s="151"/>
      <c r="J742" s="151">
        <f t="shared" si="11"/>
        <v>0</v>
      </c>
      <c r="K742" s="156"/>
      <c r="L742" s="176"/>
    </row>
    <row r="743" spans="1:12" ht="15.75" thickBot="1">
      <c r="A743" s="234"/>
      <c r="B743" s="330"/>
      <c r="C743" s="330"/>
      <c r="D743" s="330"/>
      <c r="E743" s="331"/>
      <c r="F743" s="151"/>
      <c r="G743" s="151"/>
      <c r="H743" s="151"/>
      <c r="I743" s="151"/>
      <c r="J743" s="151">
        <f t="shared" si="11"/>
        <v>0</v>
      </c>
      <c r="K743" s="156"/>
      <c r="L743" s="176"/>
    </row>
    <row r="744" spans="1:12" ht="15.75" thickBot="1">
      <c r="A744" s="215" t="s">
        <v>830</v>
      </c>
      <c r="B744" s="330" t="s">
        <v>875</v>
      </c>
      <c r="C744" s="330"/>
      <c r="D744" s="330"/>
      <c r="E744" s="331"/>
      <c r="F744" s="151"/>
      <c r="G744" s="151"/>
      <c r="H744" s="151"/>
      <c r="I744" s="151"/>
      <c r="J744" s="151">
        <f t="shared" si="11"/>
        <v>0</v>
      </c>
      <c r="K744" s="156"/>
      <c r="L744" s="176"/>
    </row>
    <row r="745" spans="1:12" ht="15.75" thickBot="1">
      <c r="A745" s="235"/>
      <c r="B745" s="330"/>
      <c r="C745" s="330"/>
      <c r="D745" s="330"/>
      <c r="E745" s="331"/>
      <c r="F745" s="151"/>
      <c r="G745" s="151"/>
      <c r="H745" s="151"/>
      <c r="I745" s="151"/>
      <c r="J745" s="151">
        <f t="shared" si="11"/>
        <v>0</v>
      </c>
      <c r="K745" s="156"/>
      <c r="L745" s="176"/>
    </row>
    <row r="746" spans="1:12" ht="15.75" thickBot="1">
      <c r="A746" s="215" t="s">
        <v>832</v>
      </c>
      <c r="B746" s="330" t="s">
        <v>833</v>
      </c>
      <c r="C746" s="330"/>
      <c r="D746" s="330"/>
      <c r="E746" s="331"/>
      <c r="F746" s="151"/>
      <c r="G746" s="151"/>
      <c r="H746" s="151"/>
      <c r="I746" s="151"/>
      <c r="J746" s="151">
        <f t="shared" si="11"/>
        <v>0</v>
      </c>
      <c r="K746" s="156"/>
      <c r="L746" s="176"/>
    </row>
    <row r="747" spans="1:12" ht="15.75" thickBot="1">
      <c r="A747" s="231"/>
      <c r="B747" s="330"/>
      <c r="C747" s="330"/>
      <c r="D747" s="330"/>
      <c r="E747" s="331"/>
      <c r="F747" s="151"/>
      <c r="G747" s="151"/>
      <c r="H747" s="151"/>
      <c r="I747" s="151"/>
      <c r="J747" s="151">
        <f t="shared" si="11"/>
        <v>0</v>
      </c>
      <c r="K747" s="156"/>
      <c r="L747" s="176"/>
    </row>
    <row r="748" spans="1:12" ht="15.75" thickBot="1">
      <c r="A748" s="215" t="s">
        <v>876</v>
      </c>
      <c r="B748" s="330" t="s">
        <v>877</v>
      </c>
      <c r="C748" s="330"/>
      <c r="D748" s="330"/>
      <c r="E748" s="331"/>
      <c r="F748" s="151"/>
      <c r="G748" s="151"/>
      <c r="H748" s="151"/>
      <c r="I748" s="151"/>
      <c r="J748" s="151">
        <f t="shared" si="11"/>
        <v>0</v>
      </c>
      <c r="K748" s="156"/>
      <c r="L748" s="176"/>
    </row>
    <row r="749" spans="1:12" ht="15.75" thickBot="1">
      <c r="A749" s="236"/>
      <c r="B749" s="330"/>
      <c r="C749" s="330"/>
      <c r="D749" s="330"/>
      <c r="E749" s="331"/>
      <c r="F749" s="151"/>
      <c r="G749" s="151"/>
      <c r="H749" s="151"/>
      <c r="I749" s="151"/>
      <c r="J749" s="151">
        <f t="shared" si="11"/>
        <v>0</v>
      </c>
      <c r="K749" s="156"/>
      <c r="L749" s="176"/>
    </row>
    <row r="750" spans="1:12" ht="15.75" thickBot="1">
      <c r="A750" s="215" t="s">
        <v>814</v>
      </c>
      <c r="B750" s="330" t="s">
        <v>884</v>
      </c>
      <c r="C750" s="330"/>
      <c r="D750" s="330"/>
      <c r="E750" s="331"/>
      <c r="F750" s="151"/>
      <c r="G750" s="151"/>
      <c r="H750" s="151"/>
      <c r="I750" s="151"/>
      <c r="J750" s="151">
        <f t="shared" si="11"/>
        <v>0</v>
      </c>
      <c r="K750" s="156"/>
      <c r="L750" s="176"/>
    </row>
    <row r="751" spans="1:12">
      <c r="A751" s="219"/>
      <c r="B751" s="330" t="s">
        <v>953</v>
      </c>
      <c r="C751" s="330"/>
      <c r="D751" s="330"/>
      <c r="E751" s="331"/>
      <c r="F751" s="151"/>
      <c r="G751" s="151"/>
      <c r="H751" s="151"/>
      <c r="I751" s="151"/>
      <c r="J751" s="151">
        <f t="shared" si="11"/>
        <v>0</v>
      </c>
      <c r="K751" s="156"/>
      <c r="L751" s="176"/>
    </row>
    <row r="752" spans="1:12">
      <c r="A752" s="219"/>
      <c r="B752" s="330" t="s">
        <v>954</v>
      </c>
      <c r="C752" s="330"/>
      <c r="D752" s="330"/>
      <c r="E752" s="331"/>
      <c r="F752" s="151"/>
      <c r="G752" s="151"/>
      <c r="H752" s="151"/>
      <c r="I752" s="151"/>
      <c r="J752" s="151">
        <f t="shared" si="11"/>
        <v>0</v>
      </c>
      <c r="K752" s="156"/>
      <c r="L752" s="176"/>
    </row>
    <row r="753" spans="1:12">
      <c r="A753" s="219"/>
      <c r="B753" s="330" t="s">
        <v>1043</v>
      </c>
      <c r="C753" s="330"/>
      <c r="D753" s="330"/>
      <c r="E753" s="331"/>
      <c r="F753" s="151"/>
      <c r="G753" s="151"/>
      <c r="H753" s="151"/>
      <c r="I753" s="151"/>
      <c r="J753" s="151">
        <f t="shared" si="11"/>
        <v>0</v>
      </c>
      <c r="K753" s="156"/>
      <c r="L753" s="176"/>
    </row>
    <row r="754" spans="1:12" ht="15.75" thickBot="1">
      <c r="A754" s="219"/>
      <c r="B754" s="330"/>
      <c r="C754" s="330"/>
      <c r="D754" s="330"/>
      <c r="E754" s="331"/>
      <c r="F754" s="151"/>
      <c r="G754" s="151"/>
      <c r="H754" s="151"/>
      <c r="I754" s="151"/>
      <c r="J754" s="151">
        <f t="shared" si="11"/>
        <v>0</v>
      </c>
      <c r="K754" s="156"/>
      <c r="L754" s="176"/>
    </row>
    <row r="755" spans="1:12" ht="15.75" thickBot="1">
      <c r="A755" s="215" t="s">
        <v>919</v>
      </c>
      <c r="B755" s="330" t="s">
        <v>920</v>
      </c>
      <c r="C755" s="330"/>
      <c r="D755" s="330"/>
      <c r="E755" s="331"/>
      <c r="F755" s="151"/>
      <c r="G755" s="151"/>
      <c r="H755" s="151"/>
      <c r="I755" s="151"/>
      <c r="J755" s="151">
        <f t="shared" si="11"/>
        <v>0</v>
      </c>
      <c r="K755" s="156"/>
      <c r="L755" s="176"/>
    </row>
    <row r="756" spans="1:12">
      <c r="A756" s="183"/>
      <c r="B756" s="329" t="s">
        <v>921</v>
      </c>
      <c r="C756" s="330"/>
      <c r="D756" s="330"/>
      <c r="E756" s="331"/>
      <c r="F756" s="151"/>
      <c r="G756" s="151"/>
      <c r="H756" s="151"/>
      <c r="I756" s="151"/>
      <c r="J756" s="151">
        <f t="shared" si="11"/>
        <v>0</v>
      </c>
      <c r="K756" s="156"/>
      <c r="L756" s="176"/>
    </row>
    <row r="757" spans="1:12">
      <c r="A757" s="183"/>
      <c r="B757" s="170" t="s">
        <v>922</v>
      </c>
      <c r="C757" s="171"/>
      <c r="D757" s="171"/>
      <c r="E757" s="172"/>
      <c r="F757" s="151"/>
      <c r="G757" s="151"/>
      <c r="H757" s="151"/>
      <c r="I757" s="151"/>
      <c r="J757" s="151">
        <f t="shared" si="11"/>
        <v>0</v>
      </c>
      <c r="K757" s="156"/>
      <c r="L757" s="176"/>
    </row>
    <row r="758" spans="1:12">
      <c r="A758" s="183"/>
      <c r="B758" s="170" t="s">
        <v>923</v>
      </c>
      <c r="C758" s="171"/>
      <c r="D758" s="171"/>
      <c r="E758" s="172"/>
      <c r="F758" s="151"/>
      <c r="G758" s="151"/>
      <c r="H758" s="151"/>
      <c r="I758" s="151"/>
      <c r="J758" s="151">
        <f t="shared" si="11"/>
        <v>0</v>
      </c>
      <c r="K758" s="156"/>
      <c r="L758" s="176"/>
    </row>
    <row r="759" spans="1:12" ht="15.75" thickBot="1">
      <c r="A759" s="237"/>
      <c r="B759" s="478"/>
      <c r="C759" s="479"/>
      <c r="D759" s="479"/>
      <c r="E759" s="480"/>
      <c r="F759" s="151"/>
      <c r="G759" s="151"/>
      <c r="H759" s="151"/>
      <c r="I759" s="151"/>
      <c r="J759" s="151">
        <f t="shared" si="11"/>
        <v>0</v>
      </c>
      <c r="K759" s="156"/>
      <c r="L759" s="176"/>
    </row>
    <row r="760" spans="1:12" ht="15.75" thickBot="1">
      <c r="A760" s="215" t="s">
        <v>934</v>
      </c>
      <c r="B760" s="481" t="s">
        <v>896</v>
      </c>
      <c r="C760" s="476"/>
      <c r="D760" s="476"/>
      <c r="E760" s="477"/>
      <c r="F760" s="151"/>
      <c r="G760" s="151"/>
      <c r="H760" s="151"/>
      <c r="I760" s="151"/>
      <c r="J760" s="151">
        <f t="shared" si="11"/>
        <v>0</v>
      </c>
      <c r="K760" s="156"/>
      <c r="L760" s="176"/>
    </row>
    <row r="761" spans="1:12" ht="15.75" thickBot="1">
      <c r="A761" s="236"/>
      <c r="B761" s="334"/>
      <c r="C761" s="334"/>
      <c r="D761" s="334"/>
      <c r="E761" s="335"/>
      <c r="F761" s="151"/>
      <c r="G761" s="151"/>
      <c r="H761" s="151"/>
      <c r="I761" s="151"/>
      <c r="J761" s="151">
        <f t="shared" si="11"/>
        <v>0</v>
      </c>
      <c r="K761" s="156"/>
      <c r="L761" s="176"/>
    </row>
    <row r="762" spans="1:12" ht="15.75" thickBot="1">
      <c r="A762" s="215" t="s">
        <v>1155</v>
      </c>
      <c r="B762" s="481" t="s">
        <v>1156</v>
      </c>
      <c r="C762" s="476"/>
      <c r="D762" s="476"/>
      <c r="E762" s="477"/>
      <c r="F762" s="151"/>
      <c r="G762" s="151"/>
      <c r="H762" s="151"/>
      <c r="I762" s="151"/>
      <c r="J762" s="151">
        <f t="shared" si="11"/>
        <v>0</v>
      </c>
      <c r="K762" s="156"/>
      <c r="L762" s="176"/>
    </row>
    <row r="763" spans="1:12">
      <c r="A763" s="219" t="s">
        <v>793</v>
      </c>
      <c r="B763" s="475" t="s">
        <v>1157</v>
      </c>
      <c r="C763" s="476"/>
      <c r="D763" s="476"/>
      <c r="E763" s="477"/>
      <c r="F763" s="151"/>
      <c r="G763" s="151"/>
      <c r="H763" s="151"/>
      <c r="I763" s="151"/>
      <c r="J763" s="151">
        <f t="shared" si="11"/>
        <v>0</v>
      </c>
      <c r="K763" s="156"/>
      <c r="L763" s="176"/>
    </row>
    <row r="764" spans="1:12">
      <c r="A764" s="219"/>
      <c r="B764" s="475" t="s">
        <v>1158</v>
      </c>
      <c r="C764" s="476"/>
      <c r="D764" s="476"/>
      <c r="E764" s="477"/>
      <c r="F764" s="151"/>
      <c r="G764" s="151"/>
      <c r="H764" s="151"/>
      <c r="I764" s="151"/>
      <c r="J764" s="151">
        <f t="shared" si="11"/>
        <v>0</v>
      </c>
      <c r="K764" s="156"/>
      <c r="L764" s="176"/>
    </row>
    <row r="765" spans="1:12" ht="15.75" thickBot="1">
      <c r="A765" s="219"/>
      <c r="B765" s="330"/>
      <c r="C765" s="330"/>
      <c r="D765" s="330"/>
      <c r="E765" s="331"/>
      <c r="F765" s="151"/>
      <c r="G765" s="151"/>
      <c r="H765" s="151"/>
      <c r="I765" s="151"/>
      <c r="J765" s="151">
        <f t="shared" si="11"/>
        <v>0</v>
      </c>
      <c r="K765" s="156"/>
      <c r="L765" s="176"/>
    </row>
    <row r="766" spans="1:12" ht="15.75" thickBot="1">
      <c r="A766" s="215" t="s">
        <v>1021</v>
      </c>
      <c r="B766" s="481" t="s">
        <v>1023</v>
      </c>
      <c r="C766" s="476"/>
      <c r="D766" s="476"/>
      <c r="E766" s="477"/>
      <c r="F766" s="151"/>
      <c r="G766" s="151"/>
      <c r="H766" s="151"/>
      <c r="I766" s="151"/>
      <c r="J766" s="151">
        <f t="shared" si="11"/>
        <v>0</v>
      </c>
      <c r="K766" s="156"/>
      <c r="L766" s="176"/>
    </row>
    <row r="767" spans="1:12">
      <c r="A767" s="219" t="s">
        <v>1022</v>
      </c>
      <c r="B767" s="330"/>
      <c r="C767" s="330"/>
      <c r="D767" s="330"/>
      <c r="E767" s="331"/>
      <c r="F767" s="151"/>
      <c r="G767" s="151"/>
      <c r="H767" s="151"/>
      <c r="I767" s="151"/>
      <c r="J767" s="151">
        <f t="shared" si="11"/>
        <v>0</v>
      </c>
      <c r="K767" s="156"/>
      <c r="L767" s="176"/>
    </row>
    <row r="768" spans="1:12" ht="15.75" thickBot="1">
      <c r="A768" s="219"/>
      <c r="B768" s="330"/>
      <c r="C768" s="330"/>
      <c r="D768" s="330"/>
      <c r="E768" s="331"/>
      <c r="F768" s="151"/>
      <c r="G768" s="151"/>
      <c r="H768" s="151"/>
      <c r="I768" s="151"/>
      <c r="J768" s="151">
        <f t="shared" si="11"/>
        <v>0</v>
      </c>
      <c r="K768" s="156"/>
      <c r="L768" s="176"/>
    </row>
    <row r="769" spans="1:12" ht="15.75" thickBot="1">
      <c r="A769" s="215" t="s">
        <v>1060</v>
      </c>
      <c r="B769" s="330" t="s">
        <v>1061</v>
      </c>
      <c r="C769" s="330"/>
      <c r="D769" s="330"/>
      <c r="E769" s="331"/>
      <c r="F769" s="151"/>
      <c r="G769" s="151"/>
      <c r="H769" s="151"/>
      <c r="I769" s="151"/>
      <c r="J769" s="151">
        <f t="shared" si="11"/>
        <v>0</v>
      </c>
      <c r="K769" s="156"/>
      <c r="L769" s="176"/>
    </row>
    <row r="770" spans="1:12">
      <c r="A770" s="219"/>
      <c r="B770" s="330" t="s">
        <v>1062</v>
      </c>
      <c r="C770" s="330"/>
      <c r="D770" s="330"/>
      <c r="E770" s="331"/>
      <c r="F770" s="151"/>
      <c r="G770" s="151"/>
      <c r="H770" s="151"/>
      <c r="I770" s="151"/>
      <c r="J770" s="151">
        <f t="shared" si="11"/>
        <v>0</v>
      </c>
      <c r="K770" s="156"/>
      <c r="L770" s="176"/>
    </row>
    <row r="771" spans="1:12" ht="15.75" thickBot="1">
      <c r="A771" s="219"/>
      <c r="B771" s="330"/>
      <c r="C771" s="330"/>
      <c r="D771" s="330"/>
      <c r="E771" s="331"/>
      <c r="F771" s="151"/>
      <c r="G771" s="151"/>
      <c r="H771" s="151"/>
      <c r="I771" s="151"/>
      <c r="J771" s="151">
        <f t="shared" si="11"/>
        <v>0</v>
      </c>
      <c r="K771" s="156"/>
      <c r="L771" s="176"/>
    </row>
    <row r="772" spans="1:12" ht="15.75" thickBot="1">
      <c r="A772" s="215" t="s">
        <v>999</v>
      </c>
      <c r="B772" s="330" t="s">
        <v>1000</v>
      </c>
      <c r="C772" s="330"/>
      <c r="D772" s="330"/>
      <c r="E772" s="331"/>
      <c r="F772" s="151">
        <v>29117</v>
      </c>
      <c r="G772" s="151"/>
      <c r="H772" s="151">
        <v>29117</v>
      </c>
      <c r="I772" s="151">
        <v>29117</v>
      </c>
      <c r="J772" s="151">
        <f t="shared" si="11"/>
        <v>0</v>
      </c>
      <c r="K772" s="156"/>
      <c r="L772" s="176"/>
    </row>
    <row r="773" spans="1:12">
      <c r="A773" s="219"/>
      <c r="B773" s="330" t="s">
        <v>1001</v>
      </c>
      <c r="C773" s="330"/>
      <c r="D773" s="330"/>
      <c r="E773" s="331"/>
      <c r="F773" s="151">
        <v>39114</v>
      </c>
      <c r="G773" s="151"/>
      <c r="H773" s="151">
        <v>39114</v>
      </c>
      <c r="I773" s="151">
        <v>39114</v>
      </c>
      <c r="J773" s="151">
        <f t="shared" si="11"/>
        <v>0</v>
      </c>
      <c r="K773" s="156"/>
      <c r="L773" s="176"/>
    </row>
    <row r="774" spans="1:12">
      <c r="A774" s="183"/>
      <c r="B774" s="329" t="s">
        <v>1082</v>
      </c>
      <c r="C774" s="330"/>
      <c r="D774" s="330"/>
      <c r="E774" s="331"/>
      <c r="F774" s="151">
        <v>2314</v>
      </c>
      <c r="G774" s="151"/>
      <c r="H774" s="151">
        <v>2314</v>
      </c>
      <c r="I774" s="151">
        <v>2314</v>
      </c>
      <c r="J774" s="151">
        <f t="shared" si="11"/>
        <v>0</v>
      </c>
      <c r="K774" s="156"/>
      <c r="L774" s="176"/>
    </row>
    <row r="775" spans="1:12">
      <c r="A775" s="183"/>
      <c r="B775" s="329" t="s">
        <v>1083</v>
      </c>
      <c r="C775" s="330"/>
      <c r="D775" s="330"/>
      <c r="E775" s="331"/>
      <c r="F775" s="151">
        <v>600000</v>
      </c>
      <c r="G775" s="151"/>
      <c r="H775" s="151">
        <v>600000</v>
      </c>
      <c r="I775" s="151">
        <v>600000</v>
      </c>
      <c r="J775" s="151">
        <f t="shared" si="11"/>
        <v>0</v>
      </c>
      <c r="K775" s="156"/>
      <c r="L775" s="176"/>
    </row>
    <row r="776" spans="1:12">
      <c r="A776" s="183"/>
      <c r="B776" s="329" t="s">
        <v>1084</v>
      </c>
      <c r="C776" s="330"/>
      <c r="D776" s="330"/>
      <c r="E776" s="331"/>
      <c r="F776" s="151"/>
      <c r="G776" s="151"/>
      <c r="H776" s="151"/>
      <c r="I776" s="151"/>
      <c r="J776" s="151">
        <f t="shared" si="11"/>
        <v>0</v>
      </c>
      <c r="K776" s="156"/>
      <c r="L776" s="176"/>
    </row>
    <row r="777" spans="1:12">
      <c r="A777" s="183"/>
      <c r="B777" s="329" t="s">
        <v>1247</v>
      </c>
      <c r="C777" s="330"/>
      <c r="D777" s="330"/>
      <c r="E777" s="331"/>
      <c r="F777" s="151"/>
      <c r="G777" s="151"/>
      <c r="H777" s="151"/>
      <c r="I777" s="151"/>
      <c r="J777" s="151">
        <f t="shared" si="11"/>
        <v>0</v>
      </c>
      <c r="K777" s="156"/>
      <c r="L777" s="176"/>
    </row>
    <row r="778" spans="1:12">
      <c r="A778" s="183"/>
      <c r="B778" s="329" t="s">
        <v>1106</v>
      </c>
      <c r="C778" s="330"/>
      <c r="D778" s="330"/>
      <c r="E778" s="331"/>
      <c r="F778" s="151">
        <v>300000</v>
      </c>
      <c r="G778" s="151"/>
      <c r="H778" s="151">
        <v>300000</v>
      </c>
      <c r="I778" s="151">
        <v>300000</v>
      </c>
      <c r="J778" s="151">
        <f t="shared" si="11"/>
        <v>0</v>
      </c>
      <c r="K778" s="156"/>
      <c r="L778" s="176"/>
    </row>
    <row r="779" spans="1:12">
      <c r="A779" s="183"/>
      <c r="B779" s="329" t="s">
        <v>1107</v>
      </c>
      <c r="C779" s="330"/>
      <c r="D779" s="330"/>
      <c r="E779" s="331"/>
      <c r="F779" s="151">
        <v>300000</v>
      </c>
      <c r="G779" s="151"/>
      <c r="H779" s="151">
        <v>300000</v>
      </c>
      <c r="I779" s="151">
        <v>300000</v>
      </c>
      <c r="J779" s="151">
        <f t="shared" si="11"/>
        <v>0</v>
      </c>
      <c r="K779" s="156"/>
      <c r="L779" s="176"/>
    </row>
    <row r="780" spans="1:12">
      <c r="A780" s="219"/>
      <c r="B780" s="330" t="s">
        <v>1108</v>
      </c>
      <c r="C780" s="330"/>
      <c r="D780" s="330"/>
      <c r="E780" s="331"/>
      <c r="F780" s="151">
        <v>10112</v>
      </c>
      <c r="G780" s="151"/>
      <c r="H780" s="151">
        <v>10112</v>
      </c>
      <c r="I780" s="151">
        <v>10112</v>
      </c>
      <c r="J780" s="151">
        <f t="shared" si="11"/>
        <v>0</v>
      </c>
      <c r="K780" s="156"/>
      <c r="L780" s="176"/>
    </row>
    <row r="781" spans="1:12">
      <c r="A781" s="219"/>
      <c r="B781" s="475" t="s">
        <v>1320</v>
      </c>
      <c r="C781" s="476"/>
      <c r="D781" s="476"/>
      <c r="E781" s="477"/>
      <c r="F781" s="151">
        <v>2000</v>
      </c>
      <c r="G781" s="151"/>
      <c r="H781" s="151">
        <v>2000</v>
      </c>
      <c r="I781" s="151"/>
      <c r="J781" s="310">
        <f t="shared" si="11"/>
        <v>2000</v>
      </c>
      <c r="K781" s="156" t="s">
        <v>1337</v>
      </c>
      <c r="L781" s="176"/>
    </row>
    <row r="782" spans="1:12">
      <c r="A782" s="219"/>
      <c r="B782" s="475" t="s">
        <v>1267</v>
      </c>
      <c r="C782" s="476"/>
      <c r="D782" s="476"/>
      <c r="E782" s="477"/>
      <c r="F782" s="151">
        <v>13193</v>
      </c>
      <c r="G782" s="151"/>
      <c r="H782" s="151">
        <v>13193</v>
      </c>
      <c r="I782" s="151">
        <v>13193</v>
      </c>
      <c r="J782" s="151">
        <f t="shared" si="11"/>
        <v>0</v>
      </c>
      <c r="K782" s="156"/>
      <c r="L782" s="176"/>
    </row>
    <row r="783" spans="1:12">
      <c r="A783" s="183"/>
      <c r="B783" s="330"/>
      <c r="C783" s="330"/>
      <c r="D783" s="330"/>
      <c r="E783" s="331"/>
      <c r="F783" s="151"/>
      <c r="G783" s="151"/>
      <c r="H783" s="151"/>
      <c r="I783" s="151"/>
      <c r="J783" s="151">
        <f t="shared" si="11"/>
        <v>0</v>
      </c>
      <c r="K783" s="156"/>
      <c r="L783" s="176"/>
    </row>
    <row r="784" spans="1:12" ht="15.75" thickBot="1">
      <c r="A784" s="313" t="s">
        <v>1199</v>
      </c>
      <c r="B784" s="330" t="s">
        <v>1200</v>
      </c>
      <c r="C784" s="330"/>
      <c r="D784" s="330"/>
      <c r="E784" s="331"/>
      <c r="F784" s="151">
        <v>8000</v>
      </c>
      <c r="G784" s="151"/>
      <c r="H784" s="151">
        <v>8000</v>
      </c>
      <c r="I784" s="151">
        <v>8000</v>
      </c>
      <c r="J784" s="151">
        <f t="shared" si="11"/>
        <v>0</v>
      </c>
      <c r="K784" s="156"/>
      <c r="L784" s="176"/>
    </row>
    <row r="785" spans="1:12" ht="15.75" thickBot="1">
      <c r="A785" s="314"/>
      <c r="B785" s="330"/>
      <c r="C785" s="330"/>
      <c r="D785" s="330"/>
      <c r="E785" s="331"/>
      <c r="F785" s="151"/>
      <c r="G785" s="151"/>
      <c r="H785" s="151"/>
      <c r="I785" s="151"/>
      <c r="J785" s="151">
        <f t="shared" si="11"/>
        <v>0</v>
      </c>
      <c r="K785" s="156"/>
      <c r="L785" s="176"/>
    </row>
    <row r="786" spans="1:12" ht="15.75" thickBot="1">
      <c r="A786" s="215" t="s">
        <v>1044</v>
      </c>
      <c r="B786" s="330" t="s">
        <v>1045</v>
      </c>
      <c r="C786" s="330"/>
      <c r="D786" s="330"/>
      <c r="E786" s="331"/>
      <c r="F786" s="151">
        <v>10000</v>
      </c>
      <c r="G786" s="151"/>
      <c r="H786" s="151">
        <v>10000</v>
      </c>
      <c r="I786" s="151">
        <v>10000</v>
      </c>
      <c r="J786" s="151">
        <f t="shared" si="11"/>
        <v>0</v>
      </c>
      <c r="K786" s="156"/>
      <c r="L786" s="176"/>
    </row>
    <row r="787" spans="1:12">
      <c r="A787" s="232"/>
      <c r="B787" s="462" t="s">
        <v>545</v>
      </c>
      <c r="C787" s="443"/>
      <c r="D787" s="443"/>
      <c r="E787" s="444"/>
      <c r="F787" s="151">
        <v>10000</v>
      </c>
      <c r="G787" s="151"/>
      <c r="H787" s="151">
        <v>10000</v>
      </c>
      <c r="I787" s="151">
        <v>10000</v>
      </c>
      <c r="J787" s="151">
        <f t="shared" si="11"/>
        <v>0</v>
      </c>
      <c r="K787" s="156"/>
      <c r="L787" s="176"/>
    </row>
    <row r="788" spans="1:12" ht="15.75" thickBot="1">
      <c r="A788" s="232"/>
      <c r="B788" s="326"/>
      <c r="C788" s="327"/>
      <c r="D788" s="327"/>
      <c r="E788" s="328"/>
      <c r="F788" s="151"/>
      <c r="G788" s="151"/>
      <c r="H788" s="151"/>
      <c r="I788" s="151"/>
      <c r="J788" s="151">
        <f t="shared" si="11"/>
        <v>0</v>
      </c>
      <c r="K788" s="156"/>
      <c r="L788" s="176"/>
    </row>
    <row r="789" spans="1:12" ht="15.75" thickBot="1">
      <c r="A789" s="215" t="s">
        <v>1268</v>
      </c>
      <c r="B789" s="326" t="s">
        <v>174</v>
      </c>
      <c r="C789" s="327"/>
      <c r="D789" s="327"/>
      <c r="E789" s="328"/>
      <c r="F789" s="151">
        <v>21000</v>
      </c>
      <c r="G789" s="151"/>
      <c r="H789" s="151">
        <v>21000</v>
      </c>
      <c r="I789" s="151">
        <v>21000</v>
      </c>
      <c r="J789" s="151">
        <f t="shared" si="11"/>
        <v>0</v>
      </c>
      <c r="K789" s="156"/>
      <c r="L789" s="176"/>
    </row>
    <row r="790" spans="1:12" ht="15.75" thickBot="1">
      <c r="A790" s="236"/>
      <c r="B790" s="326"/>
      <c r="C790" s="327"/>
      <c r="D790" s="327"/>
      <c r="E790" s="328"/>
      <c r="F790" s="151"/>
      <c r="G790" s="151"/>
      <c r="H790" s="151"/>
      <c r="I790" s="151"/>
      <c r="J790" s="151">
        <f t="shared" ref="J790:J796" si="12">(H790-I790)</f>
        <v>0</v>
      </c>
      <c r="K790" s="156"/>
      <c r="L790" s="176"/>
    </row>
    <row r="791" spans="1:12" ht="15.75" thickBot="1">
      <c r="A791" s="215" t="s">
        <v>1277</v>
      </c>
      <c r="B791" s="326" t="s">
        <v>1278</v>
      </c>
      <c r="C791" s="327"/>
      <c r="D791" s="327"/>
      <c r="E791" s="328"/>
      <c r="F791" s="151">
        <v>2000</v>
      </c>
      <c r="G791" s="151"/>
      <c r="H791" s="151">
        <v>2000</v>
      </c>
      <c r="I791" s="151"/>
      <c r="J791" s="310">
        <f t="shared" si="12"/>
        <v>2000</v>
      </c>
      <c r="K791" s="156" t="s">
        <v>1014</v>
      </c>
      <c r="L791" s="176"/>
    </row>
    <row r="792" spans="1:12">
      <c r="A792" s="219"/>
      <c r="B792" s="326" t="s">
        <v>1321</v>
      </c>
      <c r="C792" s="327"/>
      <c r="D792" s="327"/>
      <c r="E792" s="328"/>
      <c r="F792" s="151">
        <v>2000</v>
      </c>
      <c r="G792" s="151"/>
      <c r="H792" s="151">
        <v>2000</v>
      </c>
      <c r="I792" s="151"/>
      <c r="J792" s="310">
        <f t="shared" si="12"/>
        <v>2000</v>
      </c>
      <c r="K792" s="156" t="s">
        <v>1014</v>
      </c>
      <c r="L792" s="176"/>
    </row>
    <row r="793" spans="1:12">
      <c r="A793" s="219"/>
      <c r="B793" s="326" t="s">
        <v>1322</v>
      </c>
      <c r="C793" s="327"/>
      <c r="D793" s="327"/>
      <c r="E793" s="328"/>
      <c r="F793" s="151">
        <v>2000</v>
      </c>
      <c r="G793" s="151"/>
      <c r="H793" s="151">
        <v>2000</v>
      </c>
      <c r="I793" s="151"/>
      <c r="J793" s="310">
        <f t="shared" si="12"/>
        <v>2000</v>
      </c>
      <c r="K793" s="156" t="s">
        <v>1014</v>
      </c>
      <c r="L793" s="367"/>
    </row>
    <row r="794" spans="1:12">
      <c r="A794" s="219"/>
      <c r="B794" s="326"/>
      <c r="C794" s="327"/>
      <c r="D794" s="327"/>
      <c r="E794" s="328"/>
      <c r="F794" s="151"/>
      <c r="G794" s="151"/>
      <c r="H794" s="151"/>
      <c r="I794" s="151"/>
      <c r="J794" s="151">
        <f t="shared" si="12"/>
        <v>0</v>
      </c>
      <c r="K794" s="366"/>
      <c r="L794" s="367"/>
    </row>
    <row r="795" spans="1:12">
      <c r="A795" s="232"/>
      <c r="B795" s="326"/>
      <c r="C795" s="327"/>
      <c r="D795" s="327"/>
      <c r="E795" s="328"/>
      <c r="F795" s="151"/>
      <c r="G795" s="151"/>
      <c r="H795" s="151"/>
      <c r="I795" s="151"/>
      <c r="J795" s="151">
        <f t="shared" si="12"/>
        <v>0</v>
      </c>
      <c r="K795" s="378"/>
      <c r="L795" s="379"/>
    </row>
    <row r="796" spans="1:12" ht="15.75" thickBot="1">
      <c r="A796" s="235"/>
      <c r="B796" s="474"/>
      <c r="C796" s="440"/>
      <c r="D796" s="440"/>
      <c r="E796" s="441"/>
      <c r="F796" s="377"/>
      <c r="G796" s="377"/>
      <c r="H796" s="377"/>
      <c r="I796" s="377"/>
      <c r="J796" s="377">
        <f t="shared" si="12"/>
        <v>0</v>
      </c>
      <c r="K796" s="378"/>
      <c r="L796" s="379"/>
    </row>
    <row r="797" spans="1:12">
      <c r="A797" s="380"/>
      <c r="B797" s="381"/>
      <c r="C797" s="381"/>
      <c r="D797" s="381"/>
      <c r="E797" s="381"/>
      <c r="F797" s="382">
        <f>SUM(F14:F796)</f>
        <v>3054485</v>
      </c>
      <c r="G797" s="382">
        <f>SUM(G14:G796)</f>
        <v>37800</v>
      </c>
      <c r="H797" s="382">
        <f>SUM(H14:H796)</f>
        <v>3092285</v>
      </c>
      <c r="I797" s="382">
        <f>SUM(I14:I796)</f>
        <v>2950338</v>
      </c>
      <c r="J797" s="383">
        <f>SUM(J14:J796)</f>
        <v>141947</v>
      </c>
      <c r="K797" s="384"/>
      <c r="L797" s="385"/>
    </row>
    <row r="798" spans="1:12">
      <c r="A798" s="178"/>
      <c r="B798" s="498"/>
      <c r="C798" s="498"/>
      <c r="D798" s="498"/>
      <c r="E798" s="498"/>
      <c r="F798" s="239"/>
      <c r="G798" s="240" t="s">
        <v>836</v>
      </c>
      <c r="H798" s="240" t="s">
        <v>837</v>
      </c>
      <c r="I798" s="499" t="s">
        <v>838</v>
      </c>
      <c r="J798" s="499"/>
      <c r="K798" s="386"/>
      <c r="L798" s="387"/>
    </row>
    <row r="799" spans="1:12">
      <c r="A799" s="178"/>
      <c r="B799" s="498"/>
      <c r="C799" s="498"/>
      <c r="D799" s="498"/>
      <c r="E799" s="498"/>
      <c r="F799" s="241"/>
      <c r="G799" s="500"/>
      <c r="H799" s="500"/>
      <c r="I799" s="502"/>
      <c r="J799" s="502"/>
      <c r="K799" s="386"/>
      <c r="L799" s="387"/>
    </row>
    <row r="800" spans="1:12">
      <c r="A800" s="178"/>
      <c r="B800" s="498"/>
      <c r="C800" s="498"/>
      <c r="D800" s="498"/>
      <c r="E800" s="498"/>
      <c r="F800" s="241"/>
      <c r="G800" s="501"/>
      <c r="H800" s="501"/>
      <c r="I800" s="502"/>
      <c r="J800" s="502"/>
      <c r="K800" s="386"/>
      <c r="L800" s="387"/>
    </row>
    <row r="801" spans="1:12" ht="15.75" thickBot="1">
      <c r="A801" s="242"/>
      <c r="B801" s="495"/>
      <c r="C801" s="495"/>
      <c r="D801" s="495"/>
      <c r="E801" s="495"/>
      <c r="F801" s="243"/>
      <c r="G801" s="276" t="s">
        <v>1177</v>
      </c>
      <c r="H801" s="276" t="s">
        <v>1178</v>
      </c>
      <c r="I801" s="503" t="s">
        <v>1179</v>
      </c>
      <c r="J801" s="502"/>
      <c r="K801" s="319"/>
      <c r="L801" s="391"/>
    </row>
  </sheetData>
  <mergeCells count="538">
    <mergeCell ref="I799:J800"/>
    <mergeCell ref="B801:E801"/>
    <mergeCell ref="I801:J801"/>
    <mergeCell ref="B734:E734"/>
    <mergeCell ref="B760:E760"/>
    <mergeCell ref="B764:E764"/>
    <mergeCell ref="B766:E766"/>
    <mergeCell ref="B782:E782"/>
    <mergeCell ref="B787:E787"/>
    <mergeCell ref="B798:E798"/>
    <mergeCell ref="B799:E799"/>
    <mergeCell ref="B800:E800"/>
    <mergeCell ref="I798:J798"/>
    <mergeCell ref="G799:G800"/>
    <mergeCell ref="H799:H800"/>
    <mergeCell ref="B781:E781"/>
    <mergeCell ref="B796:E796"/>
    <mergeCell ref="B759:E759"/>
    <mergeCell ref="B762:E762"/>
    <mergeCell ref="B763:E763"/>
    <mergeCell ref="B654:E654"/>
    <mergeCell ref="B656:E656"/>
    <mergeCell ref="B686:E686"/>
    <mergeCell ref="B688:E688"/>
    <mergeCell ref="B698:E698"/>
    <mergeCell ref="B705:E705"/>
    <mergeCell ref="B585:E585"/>
    <mergeCell ref="B590:E590"/>
    <mergeCell ref="B597:E597"/>
    <mergeCell ref="B604:E604"/>
    <mergeCell ref="B612:E612"/>
    <mergeCell ref="B616:E616"/>
    <mergeCell ref="B684:E684"/>
    <mergeCell ref="B685:E685"/>
    <mergeCell ref="B615:E615"/>
    <mergeCell ref="B646:E646"/>
    <mergeCell ref="B625:E625"/>
    <mergeCell ref="B631:E631"/>
    <mergeCell ref="B647:E647"/>
    <mergeCell ref="B601:E601"/>
    <mergeCell ref="B602:E602"/>
    <mergeCell ref="B603:E603"/>
    <mergeCell ref="B614:E614"/>
    <mergeCell ref="B593:E593"/>
    <mergeCell ref="B444:E444"/>
    <mergeCell ref="B463:E463"/>
    <mergeCell ref="B477:E477"/>
    <mergeCell ref="B485:E485"/>
    <mergeCell ref="B514:E514"/>
    <mergeCell ref="B535:E535"/>
    <mergeCell ref="B349:E349"/>
    <mergeCell ref="B360:E360"/>
    <mergeCell ref="B364:E364"/>
    <mergeCell ref="B386:E386"/>
    <mergeCell ref="B390:E390"/>
    <mergeCell ref="B427:E427"/>
    <mergeCell ref="B531:E531"/>
    <mergeCell ref="B532:E532"/>
    <mergeCell ref="B533:E533"/>
    <mergeCell ref="B534:E534"/>
    <mergeCell ref="B511:E511"/>
    <mergeCell ref="B512:E512"/>
    <mergeCell ref="B513:E513"/>
    <mergeCell ref="B517:E517"/>
    <mergeCell ref="B518:E518"/>
    <mergeCell ref="B505:E505"/>
    <mergeCell ref="B506:E506"/>
    <mergeCell ref="B507:E507"/>
    <mergeCell ref="B720:E720"/>
    <mergeCell ref="B721:E721"/>
    <mergeCell ref="B722:E722"/>
    <mergeCell ref="B727:E727"/>
    <mergeCell ref="B729:E729"/>
    <mergeCell ref="B731:E731"/>
    <mergeCell ref="B704:E704"/>
    <mergeCell ref="B709:E709"/>
    <mergeCell ref="B710:E710"/>
    <mergeCell ref="B719:D719"/>
    <mergeCell ref="B594:E594"/>
    <mergeCell ref="B595:E595"/>
    <mergeCell ref="B596:E596"/>
    <mergeCell ref="B600:E600"/>
    <mergeCell ref="B587:E587"/>
    <mergeCell ref="B588:E588"/>
    <mergeCell ref="B589:E589"/>
    <mergeCell ref="B592:E592"/>
    <mergeCell ref="B577:E577"/>
    <mergeCell ref="B578:E578"/>
    <mergeCell ref="B579:E579"/>
    <mergeCell ref="B583:E583"/>
    <mergeCell ref="B584:E584"/>
    <mergeCell ref="B580:E580"/>
    <mergeCell ref="B570:E570"/>
    <mergeCell ref="B571:E571"/>
    <mergeCell ref="B574:E574"/>
    <mergeCell ref="B575:E575"/>
    <mergeCell ref="B576:E576"/>
    <mergeCell ref="B572:E572"/>
    <mergeCell ref="B564:E564"/>
    <mergeCell ref="B565:E565"/>
    <mergeCell ref="B566:E566"/>
    <mergeCell ref="B567:E567"/>
    <mergeCell ref="B568:E568"/>
    <mergeCell ref="B569:E569"/>
    <mergeCell ref="B556:E556"/>
    <mergeCell ref="B557:E557"/>
    <mergeCell ref="B562:E562"/>
    <mergeCell ref="B563:E563"/>
    <mergeCell ref="B558:E558"/>
    <mergeCell ref="B560:E560"/>
    <mergeCell ref="B550:E550"/>
    <mergeCell ref="B551:E551"/>
    <mergeCell ref="B552:E552"/>
    <mergeCell ref="B553:E553"/>
    <mergeCell ref="B554:E554"/>
    <mergeCell ref="B555:E555"/>
    <mergeCell ref="B544:E544"/>
    <mergeCell ref="B545:E545"/>
    <mergeCell ref="B546:E546"/>
    <mergeCell ref="B547:E547"/>
    <mergeCell ref="B548:E548"/>
    <mergeCell ref="B549:E549"/>
    <mergeCell ref="B538:E538"/>
    <mergeCell ref="B539:E539"/>
    <mergeCell ref="B540:E540"/>
    <mergeCell ref="B541:E541"/>
    <mergeCell ref="B542:E542"/>
    <mergeCell ref="B543:E543"/>
    <mergeCell ref="B537:E537"/>
    <mergeCell ref="B525:E525"/>
    <mergeCell ref="B526:E526"/>
    <mergeCell ref="B527:E527"/>
    <mergeCell ref="B528:E528"/>
    <mergeCell ref="B529:E529"/>
    <mergeCell ref="B530:E530"/>
    <mergeCell ref="B519:E519"/>
    <mergeCell ref="B520:E520"/>
    <mergeCell ref="B521:E521"/>
    <mergeCell ref="B522:E522"/>
    <mergeCell ref="B523:E523"/>
    <mergeCell ref="B524:E524"/>
    <mergeCell ref="B508:E508"/>
    <mergeCell ref="B509:E509"/>
    <mergeCell ref="B510:E510"/>
    <mergeCell ref="B499:E499"/>
    <mergeCell ref="B500:E500"/>
    <mergeCell ref="B501:E501"/>
    <mergeCell ref="B502:E502"/>
    <mergeCell ref="B503:E503"/>
    <mergeCell ref="B504:E504"/>
    <mergeCell ref="B493:E493"/>
    <mergeCell ref="B494:E494"/>
    <mergeCell ref="B495:E495"/>
    <mergeCell ref="B496:E496"/>
    <mergeCell ref="B497:E497"/>
    <mergeCell ref="B498:E498"/>
    <mergeCell ref="B480:E480"/>
    <mergeCell ref="B481:E481"/>
    <mergeCell ref="B482:E482"/>
    <mergeCell ref="B483:E483"/>
    <mergeCell ref="B484:E484"/>
    <mergeCell ref="B472:E472"/>
    <mergeCell ref="B473:E473"/>
    <mergeCell ref="B474:E474"/>
    <mergeCell ref="B475:E475"/>
    <mergeCell ref="B476:E476"/>
    <mergeCell ref="B466:E466"/>
    <mergeCell ref="B467:E467"/>
    <mergeCell ref="B468:E468"/>
    <mergeCell ref="B469:E469"/>
    <mergeCell ref="B470:E470"/>
    <mergeCell ref="B471:E471"/>
    <mergeCell ref="B459:E459"/>
    <mergeCell ref="B460:E460"/>
    <mergeCell ref="B461:E461"/>
    <mergeCell ref="B462:E462"/>
    <mergeCell ref="B465:E465"/>
    <mergeCell ref="B454:E454"/>
    <mergeCell ref="B455:E455"/>
    <mergeCell ref="B456:E456"/>
    <mergeCell ref="B457:E457"/>
    <mergeCell ref="B458:E458"/>
    <mergeCell ref="B438:E438"/>
    <mergeCell ref="B439:E439"/>
    <mergeCell ref="B440:E440"/>
    <mergeCell ref="B441:E441"/>
    <mergeCell ref="B442:E442"/>
    <mergeCell ref="B443:E443"/>
    <mergeCell ref="B432:E432"/>
    <mergeCell ref="B433:E433"/>
    <mergeCell ref="B434:E434"/>
    <mergeCell ref="B435:E435"/>
    <mergeCell ref="B436:E436"/>
    <mergeCell ref="B421:E421"/>
    <mergeCell ref="B422:E422"/>
    <mergeCell ref="B423:E423"/>
    <mergeCell ref="B424:E424"/>
    <mergeCell ref="B425:E425"/>
    <mergeCell ref="B426:E426"/>
    <mergeCell ref="B415:E415"/>
    <mergeCell ref="B416:E416"/>
    <mergeCell ref="B417:E417"/>
    <mergeCell ref="B418:E418"/>
    <mergeCell ref="B419:E419"/>
    <mergeCell ref="B420:E420"/>
    <mergeCell ref="B409:E409"/>
    <mergeCell ref="B410:E410"/>
    <mergeCell ref="B411:E411"/>
    <mergeCell ref="B412:E412"/>
    <mergeCell ref="B413:E413"/>
    <mergeCell ref="B414:E414"/>
    <mergeCell ref="B403:E403"/>
    <mergeCell ref="B404:E404"/>
    <mergeCell ref="B405:E405"/>
    <mergeCell ref="B406:E406"/>
    <mergeCell ref="B407:E407"/>
    <mergeCell ref="B408:E408"/>
    <mergeCell ref="B397:E397"/>
    <mergeCell ref="B398:E398"/>
    <mergeCell ref="B399:E399"/>
    <mergeCell ref="B400:E400"/>
    <mergeCell ref="B401:E401"/>
    <mergeCell ref="B402:E402"/>
    <mergeCell ref="B392:E392"/>
    <mergeCell ref="B393:E393"/>
    <mergeCell ref="B394:E394"/>
    <mergeCell ref="B395:E395"/>
    <mergeCell ref="B396:E396"/>
    <mergeCell ref="B381:E381"/>
    <mergeCell ref="B382:E382"/>
    <mergeCell ref="B383:E383"/>
    <mergeCell ref="B384:E384"/>
    <mergeCell ref="B385:E385"/>
    <mergeCell ref="B375:E375"/>
    <mergeCell ref="B376:E376"/>
    <mergeCell ref="B377:E377"/>
    <mergeCell ref="B378:E378"/>
    <mergeCell ref="B379:E379"/>
    <mergeCell ref="B380:E380"/>
    <mergeCell ref="B369:E369"/>
    <mergeCell ref="B370:E370"/>
    <mergeCell ref="B371:E371"/>
    <mergeCell ref="B372:E372"/>
    <mergeCell ref="B373:E373"/>
    <mergeCell ref="B374:E374"/>
    <mergeCell ref="B357:E357"/>
    <mergeCell ref="B358:E358"/>
    <mergeCell ref="B359:E359"/>
    <mergeCell ref="B368:E368"/>
    <mergeCell ref="B352:E352"/>
    <mergeCell ref="B353:E353"/>
    <mergeCell ref="B354:E354"/>
    <mergeCell ref="B355:E355"/>
    <mergeCell ref="B356:E356"/>
    <mergeCell ref="B343:E343"/>
    <mergeCell ref="B344:E344"/>
    <mergeCell ref="B345:E345"/>
    <mergeCell ref="B346:E346"/>
    <mergeCell ref="B347:E347"/>
    <mergeCell ref="B348:E348"/>
    <mergeCell ref="B337:E337"/>
    <mergeCell ref="B338:E338"/>
    <mergeCell ref="B339:E339"/>
    <mergeCell ref="B340:E340"/>
    <mergeCell ref="B341:E341"/>
    <mergeCell ref="B342:E342"/>
    <mergeCell ref="B331:E331"/>
    <mergeCell ref="B332:E332"/>
    <mergeCell ref="B333:E333"/>
    <mergeCell ref="B334:E334"/>
    <mergeCell ref="B335:E335"/>
    <mergeCell ref="B336:E336"/>
    <mergeCell ref="B325:E325"/>
    <mergeCell ref="B326:E326"/>
    <mergeCell ref="B327:E327"/>
    <mergeCell ref="B328:E328"/>
    <mergeCell ref="B329:E329"/>
    <mergeCell ref="B330:E330"/>
    <mergeCell ref="B316:E316"/>
    <mergeCell ref="B317:E317"/>
    <mergeCell ref="B322:E322"/>
    <mergeCell ref="B323:E323"/>
    <mergeCell ref="B324:E324"/>
    <mergeCell ref="B318:E318"/>
    <mergeCell ref="B310:E310"/>
    <mergeCell ref="B311:E311"/>
    <mergeCell ref="B312:E312"/>
    <mergeCell ref="B313:E313"/>
    <mergeCell ref="B314:E314"/>
    <mergeCell ref="B315:E315"/>
    <mergeCell ref="B304:E304"/>
    <mergeCell ref="B305:E305"/>
    <mergeCell ref="B306:E306"/>
    <mergeCell ref="B307:E307"/>
    <mergeCell ref="B308:E308"/>
    <mergeCell ref="B309:E309"/>
    <mergeCell ref="B298:E298"/>
    <mergeCell ref="B299:E299"/>
    <mergeCell ref="B300:E300"/>
    <mergeCell ref="B301:E301"/>
    <mergeCell ref="B302:E302"/>
    <mergeCell ref="B303:E303"/>
    <mergeCell ref="B292:E292"/>
    <mergeCell ref="B293:E293"/>
    <mergeCell ref="B294:E294"/>
    <mergeCell ref="B295:E295"/>
    <mergeCell ref="B296:E296"/>
    <mergeCell ref="B297:E297"/>
    <mergeCell ref="B287:E287"/>
    <mergeCell ref="B288:E288"/>
    <mergeCell ref="B289:E289"/>
    <mergeCell ref="B290:E290"/>
    <mergeCell ref="B291:E291"/>
    <mergeCell ref="B267:E267"/>
    <mergeCell ref="B268:E268"/>
    <mergeCell ref="B269:E269"/>
    <mergeCell ref="B270:E270"/>
    <mergeCell ref="B271:E271"/>
    <mergeCell ref="B285:E285"/>
    <mergeCell ref="B246:E246"/>
    <mergeCell ref="B247:E247"/>
    <mergeCell ref="B248:E248"/>
    <mergeCell ref="B250:E250"/>
    <mergeCell ref="B251:E251"/>
    <mergeCell ref="B255:E255"/>
    <mergeCell ref="B240:E240"/>
    <mergeCell ref="B241:E241"/>
    <mergeCell ref="B242:E242"/>
    <mergeCell ref="B243:E243"/>
    <mergeCell ref="B244:E244"/>
    <mergeCell ref="B245:E245"/>
    <mergeCell ref="B234:E234"/>
    <mergeCell ref="B235:E235"/>
    <mergeCell ref="B236:E236"/>
    <mergeCell ref="B237:E237"/>
    <mergeCell ref="B238:E238"/>
    <mergeCell ref="B239:E239"/>
    <mergeCell ref="B228:E228"/>
    <mergeCell ref="B229:E229"/>
    <mergeCell ref="B230:E230"/>
    <mergeCell ref="B231:E231"/>
    <mergeCell ref="B232:E232"/>
    <mergeCell ref="B233:E233"/>
    <mergeCell ref="B222:E222"/>
    <mergeCell ref="B223:E223"/>
    <mergeCell ref="B224:E224"/>
    <mergeCell ref="B225:E225"/>
    <mergeCell ref="B226:E226"/>
    <mergeCell ref="B227:E227"/>
    <mergeCell ref="B216:E216"/>
    <mergeCell ref="B217:E217"/>
    <mergeCell ref="B218:E218"/>
    <mergeCell ref="B219:E219"/>
    <mergeCell ref="B220:E220"/>
    <mergeCell ref="B221:E221"/>
    <mergeCell ref="B210:E210"/>
    <mergeCell ref="B211:E211"/>
    <mergeCell ref="B212:E212"/>
    <mergeCell ref="B213:E213"/>
    <mergeCell ref="B214:E214"/>
    <mergeCell ref="B215:E215"/>
    <mergeCell ref="B204:E204"/>
    <mergeCell ref="B205:E205"/>
    <mergeCell ref="B206:E206"/>
    <mergeCell ref="B207:E207"/>
    <mergeCell ref="B208:E208"/>
    <mergeCell ref="B209:E209"/>
    <mergeCell ref="B198:E198"/>
    <mergeCell ref="B199:E199"/>
    <mergeCell ref="B200:E200"/>
    <mergeCell ref="B201:E201"/>
    <mergeCell ref="B202:E202"/>
    <mergeCell ref="B203:E203"/>
    <mergeCell ref="B192:E192"/>
    <mergeCell ref="B193:E193"/>
    <mergeCell ref="B194:E194"/>
    <mergeCell ref="B195:E195"/>
    <mergeCell ref="B196:E196"/>
    <mergeCell ref="B197:E197"/>
    <mergeCell ref="B186:E186"/>
    <mergeCell ref="B187:E187"/>
    <mergeCell ref="B188:E188"/>
    <mergeCell ref="B189:E189"/>
    <mergeCell ref="B190:E190"/>
    <mergeCell ref="B191:E191"/>
    <mergeCell ref="B180:E180"/>
    <mergeCell ref="B181:E181"/>
    <mergeCell ref="B182:E182"/>
    <mergeCell ref="B183:E183"/>
    <mergeCell ref="B184:E184"/>
    <mergeCell ref="B185:E185"/>
    <mergeCell ref="B173:E173"/>
    <mergeCell ref="B174:E174"/>
    <mergeCell ref="B175:E175"/>
    <mergeCell ref="B176:E176"/>
    <mergeCell ref="B177:E177"/>
    <mergeCell ref="B179:E179"/>
    <mergeCell ref="B167:E167"/>
    <mergeCell ref="B168:E168"/>
    <mergeCell ref="B169:E169"/>
    <mergeCell ref="B170:E170"/>
    <mergeCell ref="B171:E171"/>
    <mergeCell ref="B172:E172"/>
    <mergeCell ref="B161:E161"/>
    <mergeCell ref="B162:E162"/>
    <mergeCell ref="B163:E163"/>
    <mergeCell ref="B164:E164"/>
    <mergeCell ref="B165:E165"/>
    <mergeCell ref="B166:E166"/>
    <mergeCell ref="B150:E150"/>
    <mergeCell ref="B151:E151"/>
    <mergeCell ref="B152:E152"/>
    <mergeCell ref="B153:E153"/>
    <mergeCell ref="B154:E154"/>
    <mergeCell ref="B160:E160"/>
    <mergeCell ref="B142:E142"/>
    <mergeCell ref="B143:E143"/>
    <mergeCell ref="B144:E144"/>
    <mergeCell ref="B145:E145"/>
    <mergeCell ref="B146:E146"/>
    <mergeCell ref="B149:E149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12:E112"/>
    <mergeCell ref="B113:E113"/>
    <mergeCell ref="B114:E114"/>
    <mergeCell ref="B115:E115"/>
    <mergeCell ref="B116:E116"/>
    <mergeCell ref="B117:E117"/>
    <mergeCell ref="B106:E106"/>
    <mergeCell ref="B107:E107"/>
    <mergeCell ref="B108:E108"/>
    <mergeCell ref="B109:E109"/>
    <mergeCell ref="B110:E110"/>
    <mergeCell ref="B111:E111"/>
    <mergeCell ref="B100:E100"/>
    <mergeCell ref="B101:E101"/>
    <mergeCell ref="B102:E102"/>
    <mergeCell ref="B103:E103"/>
    <mergeCell ref="B104:E104"/>
    <mergeCell ref="B105:E105"/>
    <mergeCell ref="B94:E94"/>
    <mergeCell ref="B95:E95"/>
    <mergeCell ref="B96:E96"/>
    <mergeCell ref="B97:E97"/>
    <mergeCell ref="B98:E98"/>
    <mergeCell ref="B99:E99"/>
    <mergeCell ref="B72:E72"/>
    <mergeCell ref="B73:E73"/>
    <mergeCell ref="B74:E74"/>
    <mergeCell ref="B75:E75"/>
    <mergeCell ref="B92:E92"/>
    <mergeCell ref="B93:E93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8:E18"/>
    <mergeCell ref="B19:E19"/>
    <mergeCell ref="H1:I2"/>
    <mergeCell ref="J1:L2"/>
    <mergeCell ref="H3:L3"/>
    <mergeCell ref="H4:L4"/>
    <mergeCell ref="B26:E26"/>
    <mergeCell ref="B27:E27"/>
    <mergeCell ref="B28:E28"/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L800"/>
  <sheetViews>
    <sheetView topLeftCell="A776" workbookViewId="0">
      <selection activeCell="K783" sqref="K783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448" t="s">
        <v>972</v>
      </c>
      <c r="I1" s="448"/>
      <c r="J1" s="448" t="s">
        <v>87</v>
      </c>
      <c r="K1" s="448"/>
      <c r="L1" s="448"/>
    </row>
    <row r="2" spans="1:12">
      <c r="A2" s="139"/>
      <c r="B2" s="140" t="s">
        <v>88</v>
      </c>
      <c r="C2" s="141"/>
      <c r="D2" s="142"/>
      <c r="E2" s="142"/>
      <c r="F2" s="142"/>
      <c r="G2" s="142"/>
      <c r="H2" s="448"/>
      <c r="I2" s="448"/>
      <c r="J2" s="448"/>
      <c r="K2" s="448"/>
      <c r="L2" s="448"/>
    </row>
    <row r="3" spans="1:12">
      <c r="A3" s="139"/>
      <c r="B3" s="140" t="s">
        <v>89</v>
      </c>
      <c r="C3" s="141"/>
      <c r="D3" s="142"/>
      <c r="E3" s="142"/>
      <c r="F3" s="142"/>
      <c r="G3" s="142"/>
      <c r="H3" s="449" t="s">
        <v>973</v>
      </c>
      <c r="I3" s="450"/>
      <c r="J3" s="450"/>
      <c r="K3" s="450"/>
      <c r="L3" s="451"/>
    </row>
    <row r="4" spans="1:12">
      <c r="A4" s="143"/>
      <c r="B4" s="144" t="s">
        <v>90</v>
      </c>
      <c r="C4" s="145"/>
      <c r="D4" s="142"/>
      <c r="E4" s="142"/>
      <c r="F4" s="142"/>
      <c r="G4" s="142"/>
      <c r="H4" s="452" t="s">
        <v>974</v>
      </c>
      <c r="I4" s="453"/>
      <c r="J4" s="453"/>
      <c r="K4" s="453"/>
      <c r="L4" s="454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73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74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74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74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74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74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5"/>
    </row>
    <row r="12" spans="1:12">
      <c r="A12" s="427" t="s">
        <v>91</v>
      </c>
      <c r="B12" s="429" t="s">
        <v>92</v>
      </c>
      <c r="C12" s="430"/>
      <c r="D12" s="430"/>
      <c r="E12" s="431"/>
      <c r="F12" s="435" t="s">
        <v>93</v>
      </c>
      <c r="G12" s="435"/>
      <c r="H12" s="149" t="s">
        <v>94</v>
      </c>
      <c r="I12" s="353" t="s">
        <v>95</v>
      </c>
      <c r="J12" s="436" t="s">
        <v>40</v>
      </c>
      <c r="K12" s="437" t="s">
        <v>481</v>
      </c>
      <c r="L12" s="438"/>
    </row>
    <row r="13" spans="1:12" ht="30">
      <c r="A13" s="428"/>
      <c r="B13" s="432"/>
      <c r="C13" s="433"/>
      <c r="D13" s="433"/>
      <c r="E13" s="434"/>
      <c r="F13" s="352" t="s">
        <v>85</v>
      </c>
      <c r="G13" s="149" t="s">
        <v>96</v>
      </c>
      <c r="H13" s="149" t="s">
        <v>85</v>
      </c>
      <c r="I13" s="353" t="s">
        <v>97</v>
      </c>
      <c r="J13" s="436"/>
      <c r="K13" s="155" t="s">
        <v>478</v>
      </c>
      <c r="L13" s="154" t="s">
        <v>479</v>
      </c>
    </row>
    <row r="14" spans="1:12">
      <c r="A14" s="177" t="s">
        <v>98</v>
      </c>
      <c r="B14" s="439" t="s">
        <v>99</v>
      </c>
      <c r="C14" s="440"/>
      <c r="D14" s="440"/>
      <c r="E14" s="441"/>
      <c r="F14" s="151">
        <v>31000</v>
      </c>
      <c r="G14" s="151"/>
      <c r="H14" s="161">
        <v>31000</v>
      </c>
      <c r="I14" s="151">
        <v>31000</v>
      </c>
      <c r="J14" s="151">
        <f>(H14-I14)</f>
        <v>0</v>
      </c>
      <c r="K14" s="156"/>
      <c r="L14" s="176"/>
    </row>
    <row r="15" spans="1:12">
      <c r="A15" s="178"/>
      <c r="B15" s="442" t="s">
        <v>100</v>
      </c>
      <c r="C15" s="443"/>
      <c r="D15" s="443"/>
      <c r="E15" s="444"/>
      <c r="F15" s="151"/>
      <c r="G15" s="151"/>
      <c r="H15" s="161"/>
      <c r="I15" s="151"/>
      <c r="J15" s="151">
        <f t="shared" ref="J15:J78" si="0">(H15-I15)</f>
        <v>0</v>
      </c>
      <c r="K15" s="156"/>
      <c r="L15" s="176"/>
    </row>
    <row r="16" spans="1:12">
      <c r="A16" s="178"/>
      <c r="B16" s="442" t="s">
        <v>101</v>
      </c>
      <c r="C16" s="443"/>
      <c r="D16" s="443"/>
      <c r="E16" s="444"/>
      <c r="F16" s="151">
        <v>100</v>
      </c>
      <c r="G16" s="151"/>
      <c r="H16" s="161">
        <v>100</v>
      </c>
      <c r="I16" s="151">
        <v>100</v>
      </c>
      <c r="J16" s="151">
        <f t="shared" si="0"/>
        <v>0</v>
      </c>
      <c r="K16" s="156"/>
      <c r="L16" s="176"/>
    </row>
    <row r="17" spans="1:12">
      <c r="A17" s="178"/>
      <c r="B17" s="442" t="s">
        <v>102</v>
      </c>
      <c r="C17" s="443"/>
      <c r="D17" s="443"/>
      <c r="E17" s="444"/>
      <c r="F17" s="151">
        <v>5000</v>
      </c>
      <c r="G17" s="151"/>
      <c r="H17" s="161">
        <v>5000</v>
      </c>
      <c r="I17" s="151"/>
      <c r="J17" s="310">
        <f t="shared" si="0"/>
        <v>5000</v>
      </c>
      <c r="K17" s="156" t="s">
        <v>1289</v>
      </c>
      <c r="L17" s="176"/>
    </row>
    <row r="18" spans="1:12">
      <c r="A18" s="178"/>
      <c r="B18" s="442" t="s">
        <v>103</v>
      </c>
      <c r="C18" s="443"/>
      <c r="D18" s="443"/>
      <c r="E18" s="444"/>
      <c r="F18" s="151"/>
      <c r="G18" s="151"/>
      <c r="H18" s="161"/>
      <c r="I18" s="151"/>
      <c r="J18" s="151">
        <f t="shared" si="0"/>
        <v>0</v>
      </c>
      <c r="K18" s="156"/>
      <c r="L18" s="176"/>
    </row>
    <row r="19" spans="1:12">
      <c r="A19" s="178"/>
      <c r="B19" s="445" t="s">
        <v>104</v>
      </c>
      <c r="C19" s="446"/>
      <c r="D19" s="446"/>
      <c r="E19" s="447"/>
      <c r="F19" s="151">
        <v>1200</v>
      </c>
      <c r="G19" s="151"/>
      <c r="H19" s="161">
        <v>1200</v>
      </c>
      <c r="I19" s="151"/>
      <c r="J19" s="310">
        <f t="shared" si="0"/>
        <v>1200</v>
      </c>
      <c r="K19" s="156" t="s">
        <v>1289</v>
      </c>
      <c r="L19" s="176"/>
    </row>
    <row r="20" spans="1:12">
      <c r="A20" s="178"/>
      <c r="B20" s="442" t="s">
        <v>105</v>
      </c>
      <c r="C20" s="443"/>
      <c r="D20" s="443"/>
      <c r="E20" s="444"/>
      <c r="F20" s="151"/>
      <c r="G20" s="151"/>
      <c r="H20" s="161"/>
      <c r="I20" s="151"/>
      <c r="J20" s="151">
        <f t="shared" si="0"/>
        <v>0</v>
      </c>
      <c r="K20" s="156"/>
      <c r="L20" s="176"/>
    </row>
    <row r="21" spans="1:12">
      <c r="A21" s="178"/>
      <c r="B21" s="442" t="s">
        <v>106</v>
      </c>
      <c r="C21" s="443"/>
      <c r="D21" s="443"/>
      <c r="E21" s="444"/>
      <c r="F21" s="151"/>
      <c r="G21" s="151"/>
      <c r="H21" s="161"/>
      <c r="I21" s="151"/>
      <c r="J21" s="151">
        <f t="shared" si="0"/>
        <v>0</v>
      </c>
      <c r="K21" s="156"/>
      <c r="L21" s="176"/>
    </row>
    <row r="22" spans="1:12">
      <c r="A22" s="178"/>
      <c r="B22" s="442" t="s">
        <v>107</v>
      </c>
      <c r="C22" s="443"/>
      <c r="D22" s="443"/>
      <c r="E22" s="444"/>
      <c r="F22" s="151"/>
      <c r="G22" s="151"/>
      <c r="H22" s="161"/>
      <c r="I22" s="151"/>
      <c r="J22" s="151">
        <f t="shared" si="0"/>
        <v>0</v>
      </c>
      <c r="K22" s="156"/>
      <c r="L22" s="176"/>
    </row>
    <row r="23" spans="1:12">
      <c r="A23" s="178"/>
      <c r="B23" s="442" t="s">
        <v>108</v>
      </c>
      <c r="C23" s="443"/>
      <c r="D23" s="443"/>
      <c r="E23" s="444"/>
      <c r="F23" s="151"/>
      <c r="G23" s="151"/>
      <c r="H23" s="161"/>
      <c r="I23" s="151"/>
      <c r="J23" s="151">
        <f t="shared" si="0"/>
        <v>0</v>
      </c>
      <c r="K23" s="156"/>
      <c r="L23" s="176"/>
    </row>
    <row r="24" spans="1:12">
      <c r="A24" s="178"/>
      <c r="B24" s="442" t="s">
        <v>109</v>
      </c>
      <c r="C24" s="443"/>
      <c r="D24" s="443"/>
      <c r="E24" s="444"/>
      <c r="F24" s="151"/>
      <c r="G24" s="151"/>
      <c r="H24" s="161"/>
      <c r="I24" s="151"/>
      <c r="J24" s="151">
        <f t="shared" si="0"/>
        <v>0</v>
      </c>
      <c r="K24" s="156"/>
      <c r="L24" s="176"/>
    </row>
    <row r="25" spans="1:12">
      <c r="A25" s="178"/>
      <c r="B25" s="442" t="s">
        <v>110</v>
      </c>
      <c r="C25" s="443"/>
      <c r="D25" s="443"/>
      <c r="E25" s="444"/>
      <c r="F25" s="151"/>
      <c r="G25" s="151"/>
      <c r="H25" s="161"/>
      <c r="I25" s="151"/>
      <c r="J25" s="151">
        <f t="shared" si="0"/>
        <v>0</v>
      </c>
      <c r="K25" s="156"/>
      <c r="L25" s="176"/>
    </row>
    <row r="26" spans="1:12">
      <c r="A26" s="178"/>
      <c r="B26" s="442" t="s">
        <v>111</v>
      </c>
      <c r="C26" s="443"/>
      <c r="D26" s="443"/>
      <c r="E26" s="444"/>
      <c r="F26" s="151"/>
      <c r="G26" s="151"/>
      <c r="H26" s="161"/>
      <c r="I26" s="151"/>
      <c r="J26" s="151">
        <f t="shared" si="0"/>
        <v>0</v>
      </c>
      <c r="K26" s="156"/>
      <c r="L26" s="176"/>
    </row>
    <row r="27" spans="1:12">
      <c r="A27" s="178"/>
      <c r="B27" s="442" t="s">
        <v>935</v>
      </c>
      <c r="C27" s="443"/>
      <c r="D27" s="443"/>
      <c r="E27" s="444"/>
      <c r="F27" s="151">
        <v>28000</v>
      </c>
      <c r="G27" s="151"/>
      <c r="H27" s="161">
        <v>28000</v>
      </c>
      <c r="I27" s="151">
        <v>19952</v>
      </c>
      <c r="J27" s="310">
        <f t="shared" si="0"/>
        <v>8048</v>
      </c>
      <c r="K27" s="156" t="s">
        <v>1290</v>
      </c>
      <c r="L27" s="176"/>
    </row>
    <row r="28" spans="1:12">
      <c r="A28" s="178"/>
      <c r="B28" s="442" t="s">
        <v>959</v>
      </c>
      <c r="C28" s="443"/>
      <c r="D28" s="443"/>
      <c r="E28" s="444"/>
      <c r="F28" s="151">
        <v>36000</v>
      </c>
      <c r="G28" s="151"/>
      <c r="H28" s="161">
        <v>36000</v>
      </c>
      <c r="I28" s="151">
        <v>26000</v>
      </c>
      <c r="J28" s="310">
        <f t="shared" si="0"/>
        <v>10000</v>
      </c>
      <c r="K28" s="156" t="s">
        <v>1291</v>
      </c>
      <c r="L28" s="176"/>
    </row>
    <row r="29" spans="1:12">
      <c r="A29" s="178"/>
      <c r="B29" s="442" t="s">
        <v>112</v>
      </c>
      <c r="C29" s="443"/>
      <c r="D29" s="443"/>
      <c r="E29" s="444"/>
      <c r="F29" s="151">
        <v>2800</v>
      </c>
      <c r="G29" s="151"/>
      <c r="H29" s="161">
        <v>2800</v>
      </c>
      <c r="I29" s="151">
        <v>1329</v>
      </c>
      <c r="J29" s="310">
        <f t="shared" si="0"/>
        <v>1471</v>
      </c>
      <c r="K29" s="156" t="s">
        <v>1290</v>
      </c>
      <c r="L29" s="176"/>
    </row>
    <row r="30" spans="1:12">
      <c r="A30" s="178"/>
      <c r="B30" s="442" t="s">
        <v>113</v>
      </c>
      <c r="C30" s="443"/>
      <c r="D30" s="443"/>
      <c r="E30" s="444"/>
      <c r="F30" s="151">
        <v>2800</v>
      </c>
      <c r="G30" s="151"/>
      <c r="H30" s="161">
        <v>2800</v>
      </c>
      <c r="I30" s="151">
        <v>1800</v>
      </c>
      <c r="J30" s="310">
        <f t="shared" si="0"/>
        <v>1000</v>
      </c>
      <c r="K30" s="156" t="s">
        <v>1290</v>
      </c>
      <c r="L30" s="176"/>
    </row>
    <row r="31" spans="1:12">
      <c r="A31" s="178"/>
      <c r="B31" s="455" t="s">
        <v>114</v>
      </c>
      <c r="C31" s="456"/>
      <c r="D31" s="456"/>
      <c r="E31" s="457"/>
      <c r="F31" s="151">
        <v>1200</v>
      </c>
      <c r="G31" s="151"/>
      <c r="H31" s="161">
        <v>1200</v>
      </c>
      <c r="I31" s="151">
        <v>1200</v>
      </c>
      <c r="J31" s="151">
        <f t="shared" si="0"/>
        <v>0</v>
      </c>
      <c r="K31" s="156"/>
      <c r="L31" s="176"/>
    </row>
    <row r="32" spans="1:12">
      <c r="A32" s="178"/>
      <c r="B32" s="455" t="s">
        <v>115</v>
      </c>
      <c r="C32" s="456"/>
      <c r="D32" s="456"/>
      <c r="E32" s="457"/>
      <c r="F32" s="151"/>
      <c r="G32" s="151"/>
      <c r="H32" s="161"/>
      <c r="I32" s="151"/>
      <c r="J32" s="151">
        <f t="shared" si="0"/>
        <v>0</v>
      </c>
      <c r="K32" s="156"/>
      <c r="L32" s="176"/>
    </row>
    <row r="33" spans="1:12">
      <c r="A33" s="178"/>
      <c r="B33" s="442" t="s">
        <v>116</v>
      </c>
      <c r="C33" s="443"/>
      <c r="D33" s="443"/>
      <c r="E33" s="444"/>
      <c r="F33" s="151"/>
      <c r="G33" s="151"/>
      <c r="H33" s="161"/>
      <c r="I33" s="151"/>
      <c r="J33" s="151">
        <f t="shared" si="0"/>
        <v>0</v>
      </c>
      <c r="K33" s="156"/>
      <c r="L33" s="176"/>
    </row>
    <row r="34" spans="1:12">
      <c r="A34" s="178"/>
      <c r="B34" s="442" t="s">
        <v>117</v>
      </c>
      <c r="C34" s="443"/>
      <c r="D34" s="443"/>
      <c r="E34" s="444"/>
      <c r="F34" s="151">
        <v>3000</v>
      </c>
      <c r="G34" s="151"/>
      <c r="H34" s="161">
        <v>3000</v>
      </c>
      <c r="I34" s="151">
        <v>1942</v>
      </c>
      <c r="J34" s="310">
        <f t="shared" si="0"/>
        <v>1058</v>
      </c>
      <c r="K34" s="156" t="s">
        <v>1014</v>
      </c>
      <c r="L34" s="176"/>
    </row>
    <row r="35" spans="1:12">
      <c r="A35" s="178"/>
      <c r="B35" s="442" t="s">
        <v>118</v>
      </c>
      <c r="C35" s="443"/>
      <c r="D35" s="443"/>
      <c r="E35" s="444"/>
      <c r="F35" s="151">
        <v>2800</v>
      </c>
      <c r="G35" s="151"/>
      <c r="H35" s="161">
        <v>2800</v>
      </c>
      <c r="I35" s="151">
        <v>2800</v>
      </c>
      <c r="J35" s="310">
        <f t="shared" si="0"/>
        <v>0</v>
      </c>
      <c r="K35" s="156"/>
      <c r="L35" s="176"/>
    </row>
    <row r="36" spans="1:12">
      <c r="A36" s="178"/>
      <c r="B36" s="442" t="s">
        <v>119</v>
      </c>
      <c r="C36" s="443"/>
      <c r="D36" s="443"/>
      <c r="E36" s="444"/>
      <c r="F36" s="151">
        <v>2000</v>
      </c>
      <c r="G36" s="151"/>
      <c r="H36" s="161">
        <v>2000</v>
      </c>
      <c r="I36" s="151"/>
      <c r="J36" s="310">
        <f t="shared" si="0"/>
        <v>2000</v>
      </c>
      <c r="K36" s="156" t="s">
        <v>1014</v>
      </c>
      <c r="L36" s="176"/>
    </row>
    <row r="37" spans="1:12">
      <c r="A37" s="178"/>
      <c r="B37" s="336" t="s">
        <v>120</v>
      </c>
      <c r="C37" s="327"/>
      <c r="D37" s="327"/>
      <c r="E37" s="328"/>
      <c r="F37" s="151">
        <v>4600</v>
      </c>
      <c r="G37" s="151"/>
      <c r="H37" s="161">
        <v>4600</v>
      </c>
      <c r="I37" s="151">
        <v>4600</v>
      </c>
      <c r="J37" s="310">
        <f t="shared" si="0"/>
        <v>0</v>
      </c>
      <c r="K37" s="156"/>
      <c r="L37" s="176"/>
    </row>
    <row r="38" spans="1:12">
      <c r="A38" s="178"/>
      <c r="B38" s="442" t="s">
        <v>121</v>
      </c>
      <c r="C38" s="443"/>
      <c r="D38" s="443"/>
      <c r="E38" s="444"/>
      <c r="F38" s="151"/>
      <c r="G38" s="151"/>
      <c r="H38" s="161"/>
      <c r="I38" s="151"/>
      <c r="J38" s="310">
        <f t="shared" si="0"/>
        <v>0</v>
      </c>
      <c r="K38" s="156"/>
      <c r="L38" s="176"/>
    </row>
    <row r="39" spans="1:12">
      <c r="A39" s="178"/>
      <c r="B39" s="442" t="s">
        <v>122</v>
      </c>
      <c r="C39" s="443"/>
      <c r="D39" s="443"/>
      <c r="E39" s="444"/>
      <c r="F39" s="151">
        <v>5100</v>
      </c>
      <c r="G39" s="151"/>
      <c r="H39" s="161">
        <v>5100</v>
      </c>
      <c r="I39" s="151">
        <v>4100</v>
      </c>
      <c r="J39" s="310">
        <f t="shared" si="0"/>
        <v>1000</v>
      </c>
      <c r="K39" s="156" t="s">
        <v>1290</v>
      </c>
      <c r="L39" s="176"/>
    </row>
    <row r="40" spans="1:12">
      <c r="A40" s="178"/>
      <c r="B40" s="442" t="s">
        <v>123</v>
      </c>
      <c r="C40" s="443"/>
      <c r="D40" s="443"/>
      <c r="E40" s="444"/>
      <c r="F40" s="151">
        <v>18200</v>
      </c>
      <c r="G40" s="151"/>
      <c r="H40" s="161">
        <v>18200</v>
      </c>
      <c r="I40" s="151">
        <v>18200</v>
      </c>
      <c r="J40" s="310">
        <f t="shared" si="0"/>
        <v>0</v>
      </c>
      <c r="K40" s="156"/>
      <c r="L40" s="176"/>
    </row>
    <row r="41" spans="1:12">
      <c r="A41" s="178"/>
      <c r="B41" s="442" t="s">
        <v>124</v>
      </c>
      <c r="C41" s="443"/>
      <c r="D41" s="443"/>
      <c r="E41" s="444"/>
      <c r="F41" s="151"/>
      <c r="G41" s="151"/>
      <c r="H41" s="161"/>
      <c r="I41" s="151"/>
      <c r="J41" s="151">
        <f t="shared" si="0"/>
        <v>0</v>
      </c>
      <c r="K41" s="156"/>
      <c r="L41" s="176"/>
    </row>
    <row r="42" spans="1:12">
      <c r="A42" s="178"/>
      <c r="B42" s="442" t="s">
        <v>125</v>
      </c>
      <c r="C42" s="443"/>
      <c r="D42" s="443"/>
      <c r="E42" s="444"/>
      <c r="F42" s="151"/>
      <c r="G42" s="151"/>
      <c r="H42" s="161"/>
      <c r="I42" s="151"/>
      <c r="J42" s="151">
        <f t="shared" si="0"/>
        <v>0</v>
      </c>
      <c r="K42" s="156"/>
      <c r="L42" s="176"/>
    </row>
    <row r="43" spans="1:12">
      <c r="A43" s="178"/>
      <c r="B43" s="442" t="s">
        <v>126</v>
      </c>
      <c r="C43" s="443"/>
      <c r="D43" s="443"/>
      <c r="E43" s="444"/>
      <c r="F43" s="151"/>
      <c r="G43" s="151"/>
      <c r="H43" s="161"/>
      <c r="I43" s="151"/>
      <c r="J43" s="151">
        <f t="shared" si="0"/>
        <v>0</v>
      </c>
      <c r="K43" s="156"/>
      <c r="L43" s="176"/>
    </row>
    <row r="44" spans="1:12">
      <c r="A44" s="178"/>
      <c r="B44" s="442" t="s">
        <v>127</v>
      </c>
      <c r="C44" s="443"/>
      <c r="D44" s="443"/>
      <c r="E44" s="444"/>
      <c r="F44" s="151"/>
      <c r="G44" s="151"/>
      <c r="H44" s="161"/>
      <c r="I44" s="151"/>
      <c r="J44" s="151">
        <f t="shared" si="0"/>
        <v>0</v>
      </c>
      <c r="K44" s="156"/>
      <c r="L44" s="176"/>
    </row>
    <row r="45" spans="1:12">
      <c r="A45" s="178"/>
      <c r="B45" s="442" t="s">
        <v>128</v>
      </c>
      <c r="C45" s="443"/>
      <c r="D45" s="443"/>
      <c r="E45" s="444"/>
      <c r="F45" s="151"/>
      <c r="G45" s="151"/>
      <c r="H45" s="161"/>
      <c r="I45" s="151"/>
      <c r="J45" s="151">
        <f t="shared" si="0"/>
        <v>0</v>
      </c>
      <c r="K45" s="156"/>
      <c r="L45" s="176"/>
    </row>
    <row r="46" spans="1:12">
      <c r="A46" s="178"/>
      <c r="B46" s="442" t="s">
        <v>129</v>
      </c>
      <c r="C46" s="443"/>
      <c r="D46" s="443"/>
      <c r="E46" s="444"/>
      <c r="F46" s="151">
        <v>450</v>
      </c>
      <c r="G46" s="151"/>
      <c r="H46" s="161">
        <v>450</v>
      </c>
      <c r="I46" s="151">
        <v>450</v>
      </c>
      <c r="J46" s="151">
        <f t="shared" si="0"/>
        <v>0</v>
      </c>
      <c r="K46" s="156"/>
      <c r="L46" s="176"/>
    </row>
    <row r="47" spans="1:12">
      <c r="A47" s="178"/>
      <c r="B47" s="336" t="s">
        <v>865</v>
      </c>
      <c r="C47" s="327"/>
      <c r="D47" s="327"/>
      <c r="E47" s="328"/>
      <c r="F47" s="151"/>
      <c r="G47" s="151"/>
      <c r="H47" s="161"/>
      <c r="I47" s="151"/>
      <c r="J47" s="151">
        <f t="shared" si="0"/>
        <v>0</v>
      </c>
      <c r="K47" s="156"/>
      <c r="L47" s="176"/>
    </row>
    <row r="48" spans="1:12">
      <c r="A48" s="178"/>
      <c r="B48" s="336" t="s">
        <v>903</v>
      </c>
      <c r="C48" s="327"/>
      <c r="D48" s="327"/>
      <c r="E48" s="328"/>
      <c r="F48" s="151"/>
      <c r="G48" s="151"/>
      <c r="H48" s="161"/>
      <c r="I48" s="151"/>
      <c r="J48" s="151">
        <f t="shared" si="0"/>
        <v>0</v>
      </c>
      <c r="K48" s="156"/>
      <c r="L48" s="176"/>
    </row>
    <row r="49" spans="1:12">
      <c r="A49" s="178"/>
      <c r="B49" s="442" t="s">
        <v>130</v>
      </c>
      <c r="C49" s="443"/>
      <c r="D49" s="443"/>
      <c r="E49" s="444"/>
      <c r="F49" s="151">
        <v>50</v>
      </c>
      <c r="G49" s="151"/>
      <c r="H49" s="161">
        <v>50</v>
      </c>
      <c r="I49" s="151">
        <v>50</v>
      </c>
      <c r="J49" s="151">
        <f t="shared" si="0"/>
        <v>0</v>
      </c>
      <c r="K49" s="156"/>
      <c r="L49" s="176"/>
    </row>
    <row r="50" spans="1:12">
      <c r="A50" s="178"/>
      <c r="B50" s="442" t="s">
        <v>131</v>
      </c>
      <c r="C50" s="443"/>
      <c r="D50" s="443"/>
      <c r="E50" s="444"/>
      <c r="F50" s="151">
        <v>5400</v>
      </c>
      <c r="G50" s="151"/>
      <c r="H50" s="161">
        <v>5400</v>
      </c>
      <c r="I50" s="151">
        <v>4795</v>
      </c>
      <c r="J50" s="310">
        <f t="shared" si="0"/>
        <v>605</v>
      </c>
      <c r="K50" s="156" t="s">
        <v>1292</v>
      </c>
      <c r="L50" s="176"/>
    </row>
    <row r="51" spans="1:12">
      <c r="A51" s="178"/>
      <c r="B51" s="442" t="s">
        <v>132</v>
      </c>
      <c r="C51" s="443"/>
      <c r="D51" s="443"/>
      <c r="E51" s="444"/>
      <c r="F51" s="151">
        <v>100</v>
      </c>
      <c r="G51" s="151"/>
      <c r="H51" s="161">
        <v>100</v>
      </c>
      <c r="I51" s="151"/>
      <c r="J51" s="310">
        <f t="shared" si="0"/>
        <v>100</v>
      </c>
      <c r="K51" s="156" t="s">
        <v>1014</v>
      </c>
      <c r="L51" s="176"/>
    </row>
    <row r="52" spans="1:12">
      <c r="A52" s="178"/>
      <c r="B52" s="442" t="s">
        <v>133</v>
      </c>
      <c r="C52" s="443"/>
      <c r="D52" s="443"/>
      <c r="E52" s="444"/>
      <c r="F52" s="151">
        <v>200</v>
      </c>
      <c r="G52" s="151"/>
      <c r="H52" s="161">
        <v>200</v>
      </c>
      <c r="I52" s="151">
        <v>200</v>
      </c>
      <c r="J52" s="151">
        <f t="shared" si="0"/>
        <v>0</v>
      </c>
      <c r="K52" s="156"/>
      <c r="L52" s="176"/>
    </row>
    <row r="53" spans="1:12">
      <c r="A53" s="178"/>
      <c r="B53" s="442" t="s">
        <v>134</v>
      </c>
      <c r="C53" s="443"/>
      <c r="D53" s="443"/>
      <c r="E53" s="444"/>
      <c r="F53" s="151">
        <v>500</v>
      </c>
      <c r="G53" s="151"/>
      <c r="H53" s="161">
        <v>500</v>
      </c>
      <c r="I53" s="151">
        <v>500</v>
      </c>
      <c r="J53" s="151">
        <f t="shared" si="0"/>
        <v>0</v>
      </c>
      <c r="K53" s="156"/>
      <c r="L53" s="176"/>
    </row>
    <row r="54" spans="1:12">
      <c r="A54" s="178"/>
      <c r="B54" s="458" t="s">
        <v>135</v>
      </c>
      <c r="C54" s="443"/>
      <c r="D54" s="443"/>
      <c r="E54" s="444"/>
      <c r="F54" s="151">
        <v>500</v>
      </c>
      <c r="G54" s="151"/>
      <c r="H54" s="161">
        <v>500</v>
      </c>
      <c r="I54" s="151">
        <v>500</v>
      </c>
      <c r="J54" s="151">
        <f t="shared" si="0"/>
        <v>0</v>
      </c>
      <c r="K54" s="156"/>
      <c r="L54" s="176"/>
    </row>
    <row r="55" spans="1:12">
      <c r="A55" s="178"/>
      <c r="B55" s="442" t="s">
        <v>136</v>
      </c>
      <c r="C55" s="443"/>
      <c r="D55" s="443"/>
      <c r="E55" s="444"/>
      <c r="F55" s="151"/>
      <c r="G55" s="151"/>
      <c r="H55" s="161"/>
      <c r="I55" s="151"/>
      <c r="J55" s="151">
        <f t="shared" si="0"/>
        <v>0</v>
      </c>
      <c r="K55" s="156"/>
      <c r="L55" s="176"/>
    </row>
    <row r="56" spans="1:12">
      <c r="A56" s="178"/>
      <c r="B56" s="442" t="s">
        <v>137</v>
      </c>
      <c r="C56" s="443"/>
      <c r="D56" s="443"/>
      <c r="E56" s="444"/>
      <c r="F56" s="151">
        <v>2500</v>
      </c>
      <c r="G56" s="151"/>
      <c r="H56" s="161">
        <v>2500</v>
      </c>
      <c r="I56" s="151">
        <v>2500</v>
      </c>
      <c r="J56" s="151">
        <f t="shared" si="0"/>
        <v>0</v>
      </c>
      <c r="K56" s="156"/>
      <c r="L56" s="176"/>
    </row>
    <row r="57" spans="1:12">
      <c r="A57" s="178"/>
      <c r="B57" s="442" t="s">
        <v>138</v>
      </c>
      <c r="C57" s="443"/>
      <c r="D57" s="443"/>
      <c r="E57" s="444"/>
      <c r="F57" s="151"/>
      <c r="G57" s="151"/>
      <c r="H57" s="161"/>
      <c r="I57" s="151"/>
      <c r="J57" s="151">
        <f t="shared" si="0"/>
        <v>0</v>
      </c>
      <c r="K57" s="156"/>
      <c r="L57" s="176"/>
    </row>
    <row r="58" spans="1:12">
      <c r="A58" s="178"/>
      <c r="B58" s="442" t="s">
        <v>139</v>
      </c>
      <c r="C58" s="443"/>
      <c r="D58" s="443"/>
      <c r="E58" s="444"/>
      <c r="F58" s="151"/>
      <c r="G58" s="151"/>
      <c r="H58" s="161"/>
      <c r="I58" s="151"/>
      <c r="J58" s="151">
        <f t="shared" si="0"/>
        <v>0</v>
      </c>
      <c r="K58" s="156"/>
      <c r="L58" s="176"/>
    </row>
    <row r="59" spans="1:12">
      <c r="A59" s="178"/>
      <c r="B59" s="442" t="s">
        <v>140</v>
      </c>
      <c r="C59" s="443"/>
      <c r="D59" s="443"/>
      <c r="E59" s="444"/>
      <c r="F59" s="151"/>
      <c r="G59" s="151"/>
      <c r="H59" s="161"/>
      <c r="I59" s="151"/>
      <c r="J59" s="151">
        <f t="shared" si="0"/>
        <v>0</v>
      </c>
      <c r="K59" s="156"/>
      <c r="L59" s="176"/>
    </row>
    <row r="60" spans="1:12">
      <c r="A60" s="178"/>
      <c r="B60" s="442" t="s">
        <v>141</v>
      </c>
      <c r="C60" s="443"/>
      <c r="D60" s="443"/>
      <c r="E60" s="444"/>
      <c r="F60" s="151"/>
      <c r="G60" s="151"/>
      <c r="H60" s="161"/>
      <c r="I60" s="151"/>
      <c r="J60" s="151">
        <f t="shared" si="0"/>
        <v>0</v>
      </c>
      <c r="K60" s="156"/>
      <c r="L60" s="176"/>
    </row>
    <row r="61" spans="1:12">
      <c r="A61" s="178"/>
      <c r="B61" s="442" t="s">
        <v>142</v>
      </c>
      <c r="C61" s="443"/>
      <c r="D61" s="443"/>
      <c r="E61" s="444"/>
      <c r="F61" s="151"/>
      <c r="G61" s="151"/>
      <c r="H61" s="161"/>
      <c r="I61" s="151"/>
      <c r="J61" s="151">
        <f t="shared" si="0"/>
        <v>0</v>
      </c>
      <c r="K61" s="156"/>
      <c r="L61" s="176"/>
    </row>
    <row r="62" spans="1:12">
      <c r="A62" s="178"/>
      <c r="B62" s="442" t="s">
        <v>143</v>
      </c>
      <c r="C62" s="443"/>
      <c r="D62" s="443"/>
      <c r="E62" s="444"/>
      <c r="F62" s="151">
        <v>8400</v>
      </c>
      <c r="G62" s="151"/>
      <c r="H62" s="161">
        <v>8400</v>
      </c>
      <c r="I62" s="151">
        <v>8400</v>
      </c>
      <c r="J62" s="151">
        <f t="shared" si="0"/>
        <v>0</v>
      </c>
      <c r="K62" s="156"/>
      <c r="L62" s="176"/>
    </row>
    <row r="63" spans="1:12">
      <c r="A63" s="178"/>
      <c r="B63" s="442" t="s">
        <v>144</v>
      </c>
      <c r="C63" s="443"/>
      <c r="D63" s="443"/>
      <c r="E63" s="444"/>
      <c r="F63" s="151">
        <v>2000</v>
      </c>
      <c r="G63" s="151"/>
      <c r="H63" s="161">
        <v>2000</v>
      </c>
      <c r="I63" s="151">
        <v>1782</v>
      </c>
      <c r="J63" s="308">
        <f t="shared" si="0"/>
        <v>218</v>
      </c>
      <c r="K63" s="156"/>
      <c r="L63" s="176" t="s">
        <v>1219</v>
      </c>
    </row>
    <row r="64" spans="1:12">
      <c r="A64" s="178"/>
      <c r="B64" s="442" t="s">
        <v>145</v>
      </c>
      <c r="C64" s="443"/>
      <c r="D64" s="443"/>
      <c r="E64" s="444"/>
      <c r="F64" s="151"/>
      <c r="G64" s="151"/>
      <c r="H64" s="161"/>
      <c r="I64" s="151"/>
      <c r="J64" s="151">
        <f t="shared" si="0"/>
        <v>0</v>
      </c>
      <c r="K64" s="156"/>
      <c r="L64" s="176"/>
    </row>
    <row r="65" spans="1:12">
      <c r="A65" s="178"/>
      <c r="B65" s="442" t="s">
        <v>146</v>
      </c>
      <c r="C65" s="443"/>
      <c r="D65" s="443"/>
      <c r="E65" s="444"/>
      <c r="F65" s="151">
        <v>3600</v>
      </c>
      <c r="G65" s="151"/>
      <c r="H65" s="161">
        <v>3600</v>
      </c>
      <c r="I65" s="151">
        <v>2400</v>
      </c>
      <c r="J65" s="308">
        <f t="shared" si="0"/>
        <v>1200</v>
      </c>
      <c r="K65" s="156"/>
      <c r="L65" s="176" t="s">
        <v>1219</v>
      </c>
    </row>
    <row r="66" spans="1:12">
      <c r="A66" s="179"/>
      <c r="B66" s="442" t="s">
        <v>147</v>
      </c>
      <c r="C66" s="443"/>
      <c r="D66" s="443"/>
      <c r="E66" s="444"/>
      <c r="F66" s="151">
        <v>1000</v>
      </c>
      <c r="G66" s="151"/>
      <c r="H66" s="161">
        <v>1000</v>
      </c>
      <c r="I66" s="151">
        <v>1000</v>
      </c>
      <c r="J66" s="151">
        <f t="shared" si="0"/>
        <v>0</v>
      </c>
      <c r="K66" s="156"/>
      <c r="L66" s="176"/>
    </row>
    <row r="67" spans="1:12">
      <c r="A67" s="178"/>
      <c r="B67" s="442" t="s">
        <v>148</v>
      </c>
      <c r="C67" s="443"/>
      <c r="D67" s="443"/>
      <c r="E67" s="444"/>
      <c r="F67" s="151"/>
      <c r="G67" s="151"/>
      <c r="H67" s="161"/>
      <c r="I67" s="151"/>
      <c r="J67" s="151">
        <f t="shared" si="0"/>
        <v>0</v>
      </c>
      <c r="K67" s="156"/>
      <c r="L67" s="176"/>
    </row>
    <row r="68" spans="1:12">
      <c r="A68" s="178"/>
      <c r="B68" s="442" t="s">
        <v>149</v>
      </c>
      <c r="C68" s="443"/>
      <c r="D68" s="443"/>
      <c r="E68" s="444"/>
      <c r="F68" s="151"/>
      <c r="G68" s="151"/>
      <c r="H68" s="161"/>
      <c r="I68" s="151"/>
      <c r="J68" s="151">
        <f t="shared" si="0"/>
        <v>0</v>
      </c>
      <c r="K68" s="156"/>
      <c r="L68" s="176"/>
    </row>
    <row r="69" spans="1:12">
      <c r="A69" s="178"/>
      <c r="B69" s="442" t="s">
        <v>150</v>
      </c>
      <c r="C69" s="443"/>
      <c r="D69" s="443"/>
      <c r="E69" s="444"/>
      <c r="F69" s="151"/>
      <c r="G69" s="151"/>
      <c r="H69" s="161"/>
      <c r="I69" s="151"/>
      <c r="J69" s="151">
        <f t="shared" si="0"/>
        <v>0</v>
      </c>
      <c r="K69" s="156"/>
      <c r="L69" s="176"/>
    </row>
    <row r="70" spans="1:12">
      <c r="A70" s="178"/>
      <c r="B70" s="336" t="s">
        <v>482</v>
      </c>
      <c r="C70" s="327"/>
      <c r="D70" s="327"/>
      <c r="E70" s="328"/>
      <c r="F70" s="151"/>
      <c r="G70" s="151"/>
      <c r="H70" s="161"/>
      <c r="I70" s="151"/>
      <c r="J70" s="151">
        <f t="shared" si="0"/>
        <v>0</v>
      </c>
      <c r="K70" s="156"/>
      <c r="L70" s="176"/>
    </row>
    <row r="71" spans="1:12">
      <c r="A71" s="179"/>
      <c r="B71" s="442" t="s">
        <v>151</v>
      </c>
      <c r="C71" s="443"/>
      <c r="D71" s="443"/>
      <c r="E71" s="444"/>
      <c r="F71" s="151">
        <v>3200</v>
      </c>
      <c r="G71" s="151"/>
      <c r="H71" s="161">
        <v>3200</v>
      </c>
      <c r="I71" s="151">
        <v>3200</v>
      </c>
      <c r="J71" s="151">
        <f t="shared" si="0"/>
        <v>0</v>
      </c>
      <c r="K71" s="156"/>
      <c r="L71" s="176"/>
    </row>
    <row r="72" spans="1:12">
      <c r="A72" s="178"/>
      <c r="B72" s="442" t="s">
        <v>152</v>
      </c>
      <c r="C72" s="443"/>
      <c r="D72" s="443"/>
      <c r="E72" s="444"/>
      <c r="F72" s="151">
        <v>1000</v>
      </c>
      <c r="G72" s="151"/>
      <c r="H72" s="161">
        <v>1000</v>
      </c>
      <c r="I72" s="151">
        <v>1000</v>
      </c>
      <c r="J72" s="151">
        <f t="shared" si="0"/>
        <v>0</v>
      </c>
      <c r="K72" s="156"/>
      <c r="L72" s="176"/>
    </row>
    <row r="73" spans="1:12">
      <c r="A73" s="178"/>
      <c r="B73" s="442" t="s">
        <v>153</v>
      </c>
      <c r="C73" s="443"/>
      <c r="D73" s="443"/>
      <c r="E73" s="444"/>
      <c r="F73" s="151">
        <v>3200</v>
      </c>
      <c r="G73" s="151"/>
      <c r="H73" s="161">
        <v>3200</v>
      </c>
      <c r="I73" s="151">
        <v>1771</v>
      </c>
      <c r="J73" s="310">
        <f t="shared" si="0"/>
        <v>1429</v>
      </c>
      <c r="K73" s="156" t="s">
        <v>1014</v>
      </c>
      <c r="L73" s="176"/>
    </row>
    <row r="74" spans="1:12">
      <c r="A74" s="178"/>
      <c r="B74" s="442" t="s">
        <v>843</v>
      </c>
      <c r="C74" s="443"/>
      <c r="D74" s="443"/>
      <c r="E74" s="444"/>
      <c r="F74" s="151">
        <v>300</v>
      </c>
      <c r="G74" s="151"/>
      <c r="H74" s="161">
        <v>300</v>
      </c>
      <c r="I74" s="151">
        <v>300</v>
      </c>
      <c r="J74" s="151">
        <f t="shared" si="0"/>
        <v>0</v>
      </c>
      <c r="K74" s="156"/>
      <c r="L74" s="176"/>
    </row>
    <row r="75" spans="1:12">
      <c r="A75" s="178"/>
      <c r="B75" s="442" t="s">
        <v>154</v>
      </c>
      <c r="C75" s="443"/>
      <c r="D75" s="443"/>
      <c r="E75" s="444"/>
      <c r="F75" s="151"/>
      <c r="G75" s="151"/>
      <c r="H75" s="161"/>
      <c r="I75" s="151"/>
      <c r="J75" s="151">
        <f t="shared" si="0"/>
        <v>0</v>
      </c>
      <c r="K75" s="156"/>
      <c r="L75" s="176"/>
    </row>
    <row r="76" spans="1:12">
      <c r="A76" s="178"/>
      <c r="B76" s="336" t="s">
        <v>955</v>
      </c>
      <c r="C76" s="327"/>
      <c r="D76" s="327"/>
      <c r="E76" s="328"/>
      <c r="F76" s="151">
        <v>450</v>
      </c>
      <c r="G76" s="151"/>
      <c r="H76" s="161">
        <v>450</v>
      </c>
      <c r="I76" s="151">
        <v>450</v>
      </c>
      <c r="J76" s="151">
        <f t="shared" si="0"/>
        <v>0</v>
      </c>
      <c r="K76" s="156"/>
      <c r="L76" s="176"/>
    </row>
    <row r="77" spans="1:12">
      <c r="A77" s="178"/>
      <c r="B77" s="336" t="s">
        <v>483</v>
      </c>
      <c r="C77" s="327"/>
      <c r="D77" s="327"/>
      <c r="E77" s="328"/>
      <c r="F77" s="151"/>
      <c r="G77" s="151"/>
      <c r="H77" s="161"/>
      <c r="I77" s="151"/>
      <c r="J77" s="151">
        <f t="shared" si="0"/>
        <v>0</v>
      </c>
      <c r="K77" s="156"/>
      <c r="L77" s="176"/>
    </row>
    <row r="78" spans="1:12">
      <c r="A78" s="178"/>
      <c r="B78" s="336" t="s">
        <v>844</v>
      </c>
      <c r="C78" s="327"/>
      <c r="D78" s="327"/>
      <c r="E78" s="328"/>
      <c r="F78" s="151"/>
      <c r="G78" s="151"/>
      <c r="H78" s="161"/>
      <c r="I78" s="151"/>
      <c r="J78" s="151">
        <f t="shared" si="0"/>
        <v>0</v>
      </c>
      <c r="K78" s="156"/>
      <c r="L78" s="176"/>
    </row>
    <row r="79" spans="1:12">
      <c r="A79" s="178"/>
      <c r="B79" s="336" t="s">
        <v>845</v>
      </c>
      <c r="C79" s="327"/>
      <c r="D79" s="327"/>
      <c r="E79" s="328"/>
      <c r="F79" s="151"/>
      <c r="G79" s="151"/>
      <c r="H79" s="161"/>
      <c r="I79" s="161"/>
      <c r="J79" s="151">
        <f t="shared" ref="J79:J142" si="1">(H79-I79)</f>
        <v>0</v>
      </c>
      <c r="K79" s="156"/>
      <c r="L79" s="176"/>
    </row>
    <row r="80" spans="1:12">
      <c r="A80" s="178"/>
      <c r="B80" s="336" t="s">
        <v>846</v>
      </c>
      <c r="C80" s="327"/>
      <c r="D80" s="327"/>
      <c r="E80" s="328"/>
      <c r="F80" s="151"/>
      <c r="G80" s="151"/>
      <c r="H80" s="161"/>
      <c r="I80" s="151"/>
      <c r="J80" s="151">
        <f t="shared" si="1"/>
        <v>0</v>
      </c>
      <c r="K80" s="156"/>
      <c r="L80" s="176"/>
    </row>
    <row r="81" spans="1:12">
      <c r="A81" s="178"/>
      <c r="B81" s="336" t="s">
        <v>847</v>
      </c>
      <c r="C81" s="327"/>
      <c r="D81" s="327"/>
      <c r="E81" s="328"/>
      <c r="F81" s="151"/>
      <c r="G81" s="151"/>
      <c r="H81" s="161"/>
      <c r="I81" s="151"/>
      <c r="J81" s="151">
        <f t="shared" si="1"/>
        <v>0</v>
      </c>
      <c r="K81" s="156"/>
      <c r="L81" s="176"/>
    </row>
    <row r="82" spans="1:12">
      <c r="A82" s="178"/>
      <c r="B82" s="336" t="s">
        <v>848</v>
      </c>
      <c r="C82" s="327"/>
      <c r="D82" s="327"/>
      <c r="E82" s="328"/>
      <c r="F82" s="151"/>
      <c r="G82" s="151"/>
      <c r="H82" s="161"/>
      <c r="I82" s="151"/>
      <c r="J82" s="151">
        <f t="shared" si="1"/>
        <v>0</v>
      </c>
      <c r="K82" s="156"/>
      <c r="L82" s="176"/>
    </row>
    <row r="83" spans="1:12">
      <c r="A83" s="178"/>
      <c r="B83" s="336" t="s">
        <v>811</v>
      </c>
      <c r="C83" s="327"/>
      <c r="D83" s="327"/>
      <c r="E83" s="328"/>
      <c r="F83" s="151">
        <v>300</v>
      </c>
      <c r="G83" s="151"/>
      <c r="H83" s="161">
        <v>300</v>
      </c>
      <c r="I83" s="151">
        <v>300</v>
      </c>
      <c r="J83" s="151">
        <f t="shared" si="1"/>
        <v>0</v>
      </c>
      <c r="K83" s="156"/>
      <c r="L83" s="176"/>
    </row>
    <row r="84" spans="1:12">
      <c r="A84" s="178"/>
      <c r="B84" s="345" t="s">
        <v>1046</v>
      </c>
      <c r="C84" s="327"/>
      <c r="D84" s="327"/>
      <c r="E84" s="328"/>
      <c r="F84" s="151"/>
      <c r="G84" s="151"/>
      <c r="H84" s="161"/>
      <c r="I84" s="151"/>
      <c r="J84" s="151">
        <f t="shared" si="1"/>
        <v>0</v>
      </c>
      <c r="K84" s="156"/>
      <c r="L84" s="176"/>
    </row>
    <row r="85" spans="1:12">
      <c r="A85" s="178"/>
      <c r="B85" s="345" t="s">
        <v>1047</v>
      </c>
      <c r="C85" s="327"/>
      <c r="D85" s="327"/>
      <c r="E85" s="328"/>
      <c r="F85" s="151"/>
      <c r="G85" s="151"/>
      <c r="H85" s="161"/>
      <c r="I85" s="151"/>
      <c r="J85" s="151">
        <f t="shared" si="1"/>
        <v>0</v>
      </c>
      <c r="K85" s="156"/>
      <c r="L85" s="176"/>
    </row>
    <row r="86" spans="1:12">
      <c r="A86" s="178"/>
      <c r="B86" s="345" t="s">
        <v>1048</v>
      </c>
      <c r="C86" s="327"/>
      <c r="D86" s="327"/>
      <c r="E86" s="328"/>
      <c r="F86" s="151"/>
      <c r="G86" s="151"/>
      <c r="H86" s="161"/>
      <c r="I86" s="151"/>
      <c r="J86" s="151">
        <f t="shared" si="1"/>
        <v>0</v>
      </c>
      <c r="K86" s="156"/>
      <c r="L86" s="176"/>
    </row>
    <row r="87" spans="1:12">
      <c r="A87" s="178"/>
      <c r="B87" s="345" t="s">
        <v>1049</v>
      </c>
      <c r="C87" s="327"/>
      <c r="D87" s="327"/>
      <c r="E87" s="328"/>
      <c r="F87" s="151"/>
      <c r="G87" s="151"/>
      <c r="H87" s="161"/>
      <c r="I87" s="151"/>
      <c r="J87" s="151">
        <f t="shared" si="1"/>
        <v>0</v>
      </c>
      <c r="K87" s="156"/>
      <c r="L87" s="176"/>
    </row>
    <row r="88" spans="1:12">
      <c r="A88" s="178"/>
      <c r="B88" s="345" t="s">
        <v>1050</v>
      </c>
      <c r="C88" s="327"/>
      <c r="D88" s="327"/>
      <c r="E88" s="328"/>
      <c r="F88" s="151"/>
      <c r="G88" s="151"/>
      <c r="H88" s="161"/>
      <c r="I88" s="151"/>
      <c r="J88" s="151">
        <f t="shared" si="1"/>
        <v>0</v>
      </c>
      <c r="K88" s="363"/>
      <c r="L88" s="176"/>
    </row>
    <row r="89" spans="1:12">
      <c r="A89" s="178"/>
      <c r="B89" s="345" t="s">
        <v>1051</v>
      </c>
      <c r="C89" s="327"/>
      <c r="D89" s="327"/>
      <c r="E89" s="328"/>
      <c r="F89" s="151"/>
      <c r="G89" s="151"/>
      <c r="H89" s="161"/>
      <c r="I89" s="151"/>
      <c r="J89" s="151">
        <f t="shared" si="1"/>
        <v>0</v>
      </c>
      <c r="K89" s="156"/>
      <c r="L89" s="176"/>
    </row>
    <row r="90" spans="1:12">
      <c r="A90" s="178"/>
      <c r="B90" s="345" t="s">
        <v>1052</v>
      </c>
      <c r="C90" s="327"/>
      <c r="D90" s="327"/>
      <c r="E90" s="328"/>
      <c r="F90" s="151"/>
      <c r="G90" s="151"/>
      <c r="H90" s="161"/>
      <c r="I90" s="151"/>
      <c r="J90" s="151">
        <f t="shared" si="1"/>
        <v>0</v>
      </c>
      <c r="K90" s="156"/>
      <c r="L90" s="176"/>
    </row>
    <row r="91" spans="1:12">
      <c r="A91" s="178"/>
      <c r="B91" s="345" t="s">
        <v>1053</v>
      </c>
      <c r="C91" s="327"/>
      <c r="D91" s="327"/>
      <c r="E91" s="328"/>
      <c r="F91" s="151"/>
      <c r="G91" s="151"/>
      <c r="H91" s="161"/>
      <c r="I91" s="151"/>
      <c r="J91" s="151">
        <f t="shared" si="1"/>
        <v>0</v>
      </c>
      <c r="K91" s="156"/>
      <c r="L91" s="176"/>
    </row>
    <row r="92" spans="1:12">
      <c r="A92" s="178"/>
      <c r="B92" s="458" t="s">
        <v>1135</v>
      </c>
      <c r="C92" s="443"/>
      <c r="D92" s="443"/>
      <c r="E92" s="444"/>
      <c r="F92" s="151"/>
      <c r="G92" s="151"/>
      <c r="H92" s="161"/>
      <c r="I92" s="151"/>
      <c r="J92" s="151">
        <f t="shared" si="1"/>
        <v>0</v>
      </c>
      <c r="K92" s="156"/>
      <c r="L92" s="176"/>
    </row>
    <row r="93" spans="1:12">
      <c r="A93" s="178"/>
      <c r="B93" s="458" t="s">
        <v>1136</v>
      </c>
      <c r="C93" s="443"/>
      <c r="D93" s="443"/>
      <c r="E93" s="444"/>
      <c r="F93" s="151"/>
      <c r="G93" s="151"/>
      <c r="H93" s="161"/>
      <c r="I93" s="151"/>
      <c r="J93" s="151">
        <f t="shared" si="1"/>
        <v>0</v>
      </c>
      <c r="K93" s="156"/>
      <c r="L93" s="176"/>
    </row>
    <row r="94" spans="1:12">
      <c r="A94" s="178"/>
      <c r="B94" s="459"/>
      <c r="C94" s="460"/>
      <c r="D94" s="460"/>
      <c r="E94" s="461"/>
      <c r="F94" s="151"/>
      <c r="G94" s="151"/>
      <c r="H94" s="161"/>
      <c r="I94" s="151"/>
      <c r="J94" s="151">
        <f t="shared" si="1"/>
        <v>0</v>
      </c>
      <c r="K94" s="156"/>
      <c r="L94" s="176"/>
    </row>
    <row r="95" spans="1:12">
      <c r="A95" s="177" t="s">
        <v>181</v>
      </c>
      <c r="B95" s="442" t="s">
        <v>182</v>
      </c>
      <c r="C95" s="443"/>
      <c r="D95" s="443"/>
      <c r="E95" s="444"/>
      <c r="F95" s="151"/>
      <c r="G95" s="151"/>
      <c r="H95" s="161"/>
      <c r="I95" s="151"/>
      <c r="J95" s="151">
        <f t="shared" si="1"/>
        <v>0</v>
      </c>
      <c r="K95" s="156"/>
      <c r="L95" s="176"/>
    </row>
    <row r="96" spans="1:12">
      <c r="A96" s="178"/>
      <c r="B96" s="442" t="s">
        <v>183</v>
      </c>
      <c r="C96" s="443"/>
      <c r="D96" s="443"/>
      <c r="E96" s="444"/>
      <c r="F96" s="151">
        <v>3000</v>
      </c>
      <c r="G96" s="151"/>
      <c r="H96" s="161">
        <v>3000</v>
      </c>
      <c r="I96" s="151">
        <v>3000</v>
      </c>
      <c r="J96" s="151">
        <f t="shared" si="1"/>
        <v>0</v>
      </c>
      <c r="K96" s="156"/>
      <c r="L96" s="176"/>
    </row>
    <row r="97" spans="1:12">
      <c r="A97" s="178"/>
      <c r="B97" s="442" t="s">
        <v>184</v>
      </c>
      <c r="C97" s="443"/>
      <c r="D97" s="443"/>
      <c r="E97" s="444"/>
      <c r="F97" s="151">
        <v>320</v>
      </c>
      <c r="G97" s="151"/>
      <c r="H97" s="161">
        <v>320</v>
      </c>
      <c r="I97" s="151">
        <v>320</v>
      </c>
      <c r="J97" s="308">
        <f t="shared" si="1"/>
        <v>0</v>
      </c>
      <c r="K97" s="156"/>
      <c r="L97" s="176"/>
    </row>
    <row r="98" spans="1:12">
      <c r="A98" s="178"/>
      <c r="B98" s="442" t="s">
        <v>185</v>
      </c>
      <c r="C98" s="443"/>
      <c r="D98" s="443"/>
      <c r="E98" s="444"/>
      <c r="F98" s="151"/>
      <c r="G98" s="151"/>
      <c r="H98" s="161"/>
      <c r="I98" s="151"/>
      <c r="J98" s="308">
        <f t="shared" si="1"/>
        <v>0</v>
      </c>
      <c r="K98" s="156"/>
      <c r="L98" s="176"/>
    </row>
    <row r="99" spans="1:12">
      <c r="A99" s="178"/>
      <c r="B99" s="442" t="s">
        <v>186</v>
      </c>
      <c r="C99" s="443"/>
      <c r="D99" s="443"/>
      <c r="E99" s="444"/>
      <c r="F99" s="151"/>
      <c r="G99" s="151"/>
      <c r="H99" s="161"/>
      <c r="I99" s="151"/>
      <c r="J99" s="308">
        <f t="shared" si="1"/>
        <v>0</v>
      </c>
      <c r="K99" s="156"/>
      <c r="L99" s="176"/>
    </row>
    <row r="100" spans="1:12">
      <c r="A100" s="178"/>
      <c r="B100" s="442" t="s">
        <v>187</v>
      </c>
      <c r="C100" s="443"/>
      <c r="D100" s="443"/>
      <c r="E100" s="444"/>
      <c r="F100" s="151">
        <v>10800</v>
      </c>
      <c r="G100" s="151"/>
      <c r="H100" s="161">
        <v>10800</v>
      </c>
      <c r="I100" s="151">
        <v>10570</v>
      </c>
      <c r="J100" s="308">
        <f t="shared" si="1"/>
        <v>230</v>
      </c>
      <c r="K100" s="156"/>
      <c r="L100" s="176" t="s">
        <v>1118</v>
      </c>
    </row>
    <row r="101" spans="1:12">
      <c r="A101" s="178"/>
      <c r="B101" s="442" t="s">
        <v>188</v>
      </c>
      <c r="C101" s="443"/>
      <c r="D101" s="443"/>
      <c r="E101" s="444"/>
      <c r="F101" s="151"/>
      <c r="G101" s="151"/>
      <c r="H101" s="161"/>
      <c r="I101" s="151"/>
      <c r="J101" s="308">
        <f t="shared" si="1"/>
        <v>0</v>
      </c>
      <c r="K101" s="156"/>
      <c r="L101" s="176"/>
    </row>
    <row r="102" spans="1:12">
      <c r="A102" s="178"/>
      <c r="B102" s="442" t="s">
        <v>189</v>
      </c>
      <c r="C102" s="443"/>
      <c r="D102" s="443"/>
      <c r="E102" s="444"/>
      <c r="F102" s="151">
        <v>7500</v>
      </c>
      <c r="G102" s="151">
        <v>2000</v>
      </c>
      <c r="H102" s="161">
        <v>9500</v>
      </c>
      <c r="I102" s="151">
        <v>3137</v>
      </c>
      <c r="J102" s="308">
        <f t="shared" si="1"/>
        <v>6363</v>
      </c>
      <c r="K102" s="156"/>
      <c r="L102" s="176" t="s">
        <v>1118</v>
      </c>
    </row>
    <row r="103" spans="1:12">
      <c r="A103" s="178"/>
      <c r="B103" s="442" t="s">
        <v>190</v>
      </c>
      <c r="C103" s="443"/>
      <c r="D103" s="443"/>
      <c r="E103" s="444"/>
      <c r="F103" s="151"/>
      <c r="G103" s="151"/>
      <c r="H103" s="161"/>
      <c r="I103" s="151"/>
      <c r="J103" s="151">
        <f t="shared" si="1"/>
        <v>0</v>
      </c>
      <c r="K103" s="156"/>
      <c r="L103" s="176"/>
    </row>
    <row r="104" spans="1:12">
      <c r="A104" s="178"/>
      <c r="B104" s="442" t="s">
        <v>191</v>
      </c>
      <c r="C104" s="443"/>
      <c r="D104" s="443"/>
      <c r="E104" s="444"/>
      <c r="F104" s="151">
        <v>1800</v>
      </c>
      <c r="G104" s="151"/>
      <c r="H104" s="161">
        <v>1800</v>
      </c>
      <c r="I104" s="151">
        <v>1800</v>
      </c>
      <c r="J104" s="151">
        <f t="shared" si="1"/>
        <v>0</v>
      </c>
      <c r="K104" s="156"/>
      <c r="L104" s="176"/>
    </row>
    <row r="105" spans="1:12">
      <c r="A105" s="178"/>
      <c r="B105" s="442" t="s">
        <v>192</v>
      </c>
      <c r="C105" s="443"/>
      <c r="D105" s="443"/>
      <c r="E105" s="444"/>
      <c r="F105" s="151"/>
      <c r="G105" s="151"/>
      <c r="H105" s="161"/>
      <c r="I105" s="151"/>
      <c r="J105" s="151">
        <f t="shared" si="1"/>
        <v>0</v>
      </c>
      <c r="K105" s="156"/>
      <c r="L105" s="176"/>
    </row>
    <row r="106" spans="1:12">
      <c r="A106" s="178"/>
      <c r="B106" s="458" t="s">
        <v>1234</v>
      </c>
      <c r="C106" s="443"/>
      <c r="D106" s="443"/>
      <c r="E106" s="444"/>
      <c r="F106" s="151"/>
      <c r="G106" s="151"/>
      <c r="H106" s="161"/>
      <c r="I106" s="151"/>
      <c r="J106" s="151">
        <f t="shared" si="1"/>
        <v>0</v>
      </c>
      <c r="K106" s="156"/>
      <c r="L106" s="176"/>
    </row>
    <row r="107" spans="1:12">
      <c r="A107" s="178"/>
      <c r="B107" s="458" t="s">
        <v>1181</v>
      </c>
      <c r="C107" s="443"/>
      <c r="D107" s="443"/>
      <c r="E107" s="444"/>
      <c r="F107" s="151"/>
      <c r="G107" s="151"/>
      <c r="H107" s="161"/>
      <c r="I107" s="151"/>
      <c r="J107" s="151">
        <f t="shared" si="1"/>
        <v>0</v>
      </c>
      <c r="K107" s="156"/>
      <c r="L107" s="176"/>
    </row>
    <row r="108" spans="1:12">
      <c r="A108" s="178"/>
      <c r="B108" s="458" t="s">
        <v>1235</v>
      </c>
      <c r="C108" s="443"/>
      <c r="D108" s="443"/>
      <c r="E108" s="444"/>
      <c r="F108" s="151"/>
      <c r="G108" s="151"/>
      <c r="H108" s="161"/>
      <c r="I108" s="151"/>
      <c r="J108" s="151">
        <f t="shared" si="1"/>
        <v>0</v>
      </c>
      <c r="K108" s="156"/>
      <c r="L108" s="176"/>
    </row>
    <row r="109" spans="1:12">
      <c r="A109" s="178"/>
      <c r="B109" s="442" t="s">
        <v>196</v>
      </c>
      <c r="C109" s="443"/>
      <c r="D109" s="443"/>
      <c r="E109" s="444"/>
      <c r="F109" s="151"/>
      <c r="G109" s="151"/>
      <c r="H109" s="161"/>
      <c r="I109" s="151"/>
      <c r="J109" s="151">
        <f t="shared" si="1"/>
        <v>0</v>
      </c>
      <c r="K109" s="156"/>
      <c r="L109" s="176"/>
    </row>
    <row r="110" spans="1:12">
      <c r="A110" s="178"/>
      <c r="B110" s="442" t="s">
        <v>197</v>
      </c>
      <c r="C110" s="443"/>
      <c r="D110" s="443"/>
      <c r="E110" s="444"/>
      <c r="F110" s="151"/>
      <c r="G110" s="151"/>
      <c r="H110" s="161"/>
      <c r="I110" s="151"/>
      <c r="J110" s="151">
        <f t="shared" si="1"/>
        <v>0</v>
      </c>
      <c r="K110" s="156"/>
      <c r="L110" s="176"/>
    </row>
    <row r="111" spans="1:12">
      <c r="A111" s="178"/>
      <c r="B111" s="442" t="s">
        <v>198</v>
      </c>
      <c r="C111" s="443"/>
      <c r="D111" s="443"/>
      <c r="E111" s="444"/>
      <c r="F111" s="151">
        <v>1750</v>
      </c>
      <c r="G111" s="151"/>
      <c r="H111" s="161">
        <v>1750</v>
      </c>
      <c r="I111" s="151">
        <v>1750</v>
      </c>
      <c r="J111" s="151">
        <f t="shared" si="1"/>
        <v>0</v>
      </c>
      <c r="K111" s="156"/>
      <c r="L111" s="176"/>
    </row>
    <row r="112" spans="1:12">
      <c r="A112" s="178"/>
      <c r="B112" s="442" t="s">
        <v>199</v>
      </c>
      <c r="C112" s="443"/>
      <c r="D112" s="443"/>
      <c r="E112" s="444"/>
      <c r="F112" s="151">
        <v>1000</v>
      </c>
      <c r="G112" s="151"/>
      <c r="H112" s="161">
        <v>1000</v>
      </c>
      <c r="I112" s="151">
        <v>1000</v>
      </c>
      <c r="J112" s="151">
        <f t="shared" si="1"/>
        <v>0</v>
      </c>
      <c r="K112" s="156"/>
      <c r="L112" s="176"/>
    </row>
    <row r="113" spans="1:12">
      <c r="A113" s="178"/>
      <c r="B113" s="442" t="s">
        <v>200</v>
      </c>
      <c r="C113" s="443"/>
      <c r="D113" s="443"/>
      <c r="E113" s="444"/>
      <c r="F113" s="151">
        <v>2500</v>
      </c>
      <c r="G113" s="151"/>
      <c r="H113" s="161">
        <v>2500</v>
      </c>
      <c r="I113" s="151">
        <v>2500</v>
      </c>
      <c r="J113" s="151">
        <f t="shared" si="1"/>
        <v>0</v>
      </c>
      <c r="K113" s="156"/>
      <c r="L113" s="176"/>
    </row>
    <row r="114" spans="1:12">
      <c r="A114" s="178"/>
      <c r="B114" s="442" t="s">
        <v>201</v>
      </c>
      <c r="C114" s="443"/>
      <c r="D114" s="443"/>
      <c r="E114" s="444"/>
      <c r="F114" s="151">
        <v>2000</v>
      </c>
      <c r="G114" s="151"/>
      <c r="H114" s="161">
        <v>2000</v>
      </c>
      <c r="I114" s="151">
        <v>2000</v>
      </c>
      <c r="J114" s="151">
        <f t="shared" si="1"/>
        <v>0</v>
      </c>
      <c r="K114" s="156"/>
      <c r="L114" s="176"/>
    </row>
    <row r="115" spans="1:12">
      <c r="A115" s="178"/>
      <c r="B115" s="442" t="s">
        <v>202</v>
      </c>
      <c r="C115" s="443"/>
      <c r="D115" s="443"/>
      <c r="E115" s="444"/>
      <c r="F115" s="151">
        <v>11500</v>
      </c>
      <c r="G115" s="151"/>
      <c r="H115" s="161">
        <v>11500</v>
      </c>
      <c r="I115" s="151">
        <v>9600</v>
      </c>
      <c r="J115" s="308">
        <f t="shared" si="1"/>
        <v>1900</v>
      </c>
      <c r="K115" s="156"/>
      <c r="L115" s="176" t="s">
        <v>1118</v>
      </c>
    </row>
    <row r="116" spans="1:12">
      <c r="A116" s="178"/>
      <c r="B116" s="442" t="s">
        <v>203</v>
      </c>
      <c r="C116" s="443"/>
      <c r="D116" s="443"/>
      <c r="E116" s="444"/>
      <c r="F116" s="151"/>
      <c r="G116" s="151"/>
      <c r="H116" s="161"/>
      <c r="I116" s="151"/>
      <c r="J116" s="151">
        <f t="shared" si="1"/>
        <v>0</v>
      </c>
      <c r="K116" s="156"/>
      <c r="L116" s="176"/>
    </row>
    <row r="117" spans="1:12">
      <c r="A117" s="178"/>
      <c r="B117" s="442" t="s">
        <v>204</v>
      </c>
      <c r="C117" s="443"/>
      <c r="D117" s="443"/>
      <c r="E117" s="444"/>
      <c r="F117" s="151"/>
      <c r="G117" s="151"/>
      <c r="H117" s="161"/>
      <c r="I117" s="151"/>
      <c r="J117" s="151">
        <f t="shared" si="1"/>
        <v>0</v>
      </c>
      <c r="K117" s="156"/>
      <c r="L117" s="176"/>
    </row>
    <row r="118" spans="1:12">
      <c r="A118" s="178"/>
      <c r="B118" s="442" t="s">
        <v>205</v>
      </c>
      <c r="C118" s="443"/>
      <c r="D118" s="443"/>
      <c r="E118" s="444"/>
      <c r="F118" s="151">
        <v>52000</v>
      </c>
      <c r="G118" s="151"/>
      <c r="H118" s="161">
        <v>52000</v>
      </c>
      <c r="I118" s="151">
        <v>52000</v>
      </c>
      <c r="J118" s="151">
        <f t="shared" si="1"/>
        <v>0</v>
      </c>
      <c r="K118" s="156"/>
      <c r="L118" s="176"/>
    </row>
    <row r="119" spans="1:12">
      <c r="A119" s="178"/>
      <c r="B119" s="442" t="s">
        <v>206</v>
      </c>
      <c r="C119" s="443"/>
      <c r="D119" s="443"/>
      <c r="E119" s="444"/>
      <c r="F119" s="151"/>
      <c r="G119" s="151"/>
      <c r="H119" s="161"/>
      <c r="I119" s="151"/>
      <c r="J119" s="151">
        <f t="shared" si="1"/>
        <v>0</v>
      </c>
      <c r="K119" s="156"/>
      <c r="L119" s="176"/>
    </row>
    <row r="120" spans="1:12">
      <c r="A120" s="178"/>
      <c r="B120" s="442" t="s">
        <v>207</v>
      </c>
      <c r="C120" s="443"/>
      <c r="D120" s="443"/>
      <c r="E120" s="444"/>
      <c r="F120" s="151"/>
      <c r="G120" s="151"/>
      <c r="H120" s="161"/>
      <c r="I120" s="151"/>
      <c r="J120" s="151">
        <f t="shared" si="1"/>
        <v>0</v>
      </c>
      <c r="K120" s="156"/>
      <c r="L120" s="176"/>
    </row>
    <row r="121" spans="1:12">
      <c r="A121" s="178"/>
      <c r="B121" s="442" t="s">
        <v>208</v>
      </c>
      <c r="C121" s="443"/>
      <c r="D121" s="443"/>
      <c r="E121" s="444"/>
      <c r="F121" s="151"/>
      <c r="G121" s="151"/>
      <c r="H121" s="161"/>
      <c r="I121" s="151"/>
      <c r="J121" s="151">
        <f t="shared" si="1"/>
        <v>0</v>
      </c>
      <c r="K121" s="156"/>
      <c r="L121" s="176"/>
    </row>
    <row r="122" spans="1:12">
      <c r="A122" s="178"/>
      <c r="B122" s="442" t="s">
        <v>209</v>
      </c>
      <c r="C122" s="443"/>
      <c r="D122" s="443"/>
      <c r="E122" s="444"/>
      <c r="F122" s="151"/>
      <c r="G122" s="151"/>
      <c r="H122" s="161"/>
      <c r="I122" s="151"/>
      <c r="J122" s="151">
        <f t="shared" si="1"/>
        <v>0</v>
      </c>
      <c r="K122" s="156"/>
      <c r="L122" s="176"/>
    </row>
    <row r="123" spans="1:12">
      <c r="A123" s="178"/>
      <c r="B123" s="442" t="s">
        <v>210</v>
      </c>
      <c r="C123" s="443"/>
      <c r="D123" s="443"/>
      <c r="E123" s="444"/>
      <c r="F123" s="151"/>
      <c r="G123" s="151"/>
      <c r="H123" s="161"/>
      <c r="I123" s="151"/>
      <c r="J123" s="151">
        <f t="shared" si="1"/>
        <v>0</v>
      </c>
      <c r="K123" s="156"/>
      <c r="L123" s="176"/>
    </row>
    <row r="124" spans="1:12">
      <c r="A124" s="178"/>
      <c r="B124" s="442" t="s">
        <v>211</v>
      </c>
      <c r="C124" s="443"/>
      <c r="D124" s="443"/>
      <c r="E124" s="444"/>
      <c r="F124" s="151">
        <v>1750</v>
      </c>
      <c r="G124" s="151"/>
      <c r="H124" s="161">
        <v>1750</v>
      </c>
      <c r="I124" s="151">
        <v>1750</v>
      </c>
      <c r="J124" s="151">
        <f t="shared" si="1"/>
        <v>0</v>
      </c>
      <c r="K124" s="156"/>
      <c r="L124" s="176"/>
    </row>
    <row r="125" spans="1:12">
      <c r="A125" s="178"/>
      <c r="B125" s="458" t="s">
        <v>1086</v>
      </c>
      <c r="C125" s="443"/>
      <c r="D125" s="443"/>
      <c r="E125" s="444"/>
      <c r="F125" s="151"/>
      <c r="G125" s="151"/>
      <c r="H125" s="161"/>
      <c r="I125" s="151"/>
      <c r="J125" s="151">
        <f t="shared" si="1"/>
        <v>0</v>
      </c>
      <c r="K125" s="156"/>
      <c r="L125" s="176"/>
    </row>
    <row r="126" spans="1:12">
      <c r="A126" s="178"/>
      <c r="B126" s="442" t="s">
        <v>212</v>
      </c>
      <c r="C126" s="443"/>
      <c r="D126" s="443"/>
      <c r="E126" s="444"/>
      <c r="F126" s="151"/>
      <c r="G126" s="151"/>
      <c r="H126" s="161"/>
      <c r="I126" s="151"/>
      <c r="J126" s="151">
        <f t="shared" si="1"/>
        <v>0</v>
      </c>
      <c r="K126" s="156"/>
      <c r="L126" s="176"/>
    </row>
    <row r="127" spans="1:12">
      <c r="A127" s="178"/>
      <c r="B127" s="442" t="s">
        <v>213</v>
      </c>
      <c r="C127" s="443"/>
      <c r="D127" s="443"/>
      <c r="E127" s="444"/>
      <c r="F127" s="151"/>
      <c r="G127" s="151"/>
      <c r="H127" s="161"/>
      <c r="I127" s="151"/>
      <c r="J127" s="151">
        <f t="shared" si="1"/>
        <v>0</v>
      </c>
      <c r="K127" s="156"/>
      <c r="L127" s="176"/>
    </row>
    <row r="128" spans="1:12">
      <c r="A128" s="178"/>
      <c r="B128" s="442" t="s">
        <v>484</v>
      </c>
      <c r="C128" s="443"/>
      <c r="D128" s="443"/>
      <c r="E128" s="444"/>
      <c r="F128" s="151"/>
      <c r="G128" s="151"/>
      <c r="H128" s="161"/>
      <c r="I128" s="151"/>
      <c r="J128" s="151">
        <f t="shared" si="1"/>
        <v>0</v>
      </c>
      <c r="K128" s="156"/>
      <c r="L128" s="176"/>
    </row>
    <row r="129" spans="1:12">
      <c r="A129" s="178"/>
      <c r="B129" s="442" t="s">
        <v>214</v>
      </c>
      <c r="C129" s="443"/>
      <c r="D129" s="443"/>
      <c r="E129" s="444"/>
      <c r="F129" s="151"/>
      <c r="G129" s="151"/>
      <c r="H129" s="161"/>
      <c r="I129" s="151"/>
      <c r="J129" s="151">
        <f t="shared" si="1"/>
        <v>0</v>
      </c>
      <c r="K129" s="156"/>
      <c r="L129" s="176"/>
    </row>
    <row r="130" spans="1:12">
      <c r="A130" s="178"/>
      <c r="B130" s="442" t="s">
        <v>215</v>
      </c>
      <c r="C130" s="443"/>
      <c r="D130" s="443"/>
      <c r="E130" s="444"/>
      <c r="F130" s="151"/>
      <c r="G130" s="151"/>
      <c r="H130" s="161"/>
      <c r="I130" s="151"/>
      <c r="J130" s="151">
        <f t="shared" si="1"/>
        <v>0</v>
      </c>
      <c r="K130" s="156"/>
      <c r="L130" s="176"/>
    </row>
    <row r="131" spans="1:12">
      <c r="A131" s="178"/>
      <c r="B131" s="442" t="s">
        <v>216</v>
      </c>
      <c r="C131" s="443"/>
      <c r="D131" s="443"/>
      <c r="E131" s="444"/>
      <c r="F131" s="151">
        <v>1000</v>
      </c>
      <c r="G131" s="151"/>
      <c r="H131" s="161">
        <v>1000</v>
      </c>
      <c r="I131" s="151">
        <v>1000</v>
      </c>
      <c r="J131" s="151">
        <f t="shared" si="1"/>
        <v>0</v>
      </c>
      <c r="K131" s="156"/>
      <c r="L131" s="176"/>
    </row>
    <row r="132" spans="1:12">
      <c r="A132" s="178"/>
      <c r="B132" s="442" t="s">
        <v>217</v>
      </c>
      <c r="C132" s="443"/>
      <c r="D132" s="443"/>
      <c r="E132" s="444"/>
      <c r="F132" s="151">
        <v>6500</v>
      </c>
      <c r="G132" s="151"/>
      <c r="H132" s="161">
        <v>6500</v>
      </c>
      <c r="I132" s="151">
        <v>5300</v>
      </c>
      <c r="J132" s="308">
        <f t="shared" si="1"/>
        <v>1200</v>
      </c>
      <c r="K132" s="156"/>
      <c r="L132" s="176" t="s">
        <v>1118</v>
      </c>
    </row>
    <row r="133" spans="1:12">
      <c r="A133" s="178"/>
      <c r="B133" s="442" t="s">
        <v>218</v>
      </c>
      <c r="C133" s="443"/>
      <c r="D133" s="443"/>
      <c r="E133" s="444"/>
      <c r="F133" s="151">
        <v>3500</v>
      </c>
      <c r="G133" s="151"/>
      <c r="H133" s="161">
        <v>3500</v>
      </c>
      <c r="I133" s="151">
        <v>2280</v>
      </c>
      <c r="J133" s="308">
        <f t="shared" si="1"/>
        <v>1220</v>
      </c>
      <c r="K133" s="156"/>
      <c r="L133" s="176" t="s">
        <v>1118</v>
      </c>
    </row>
    <row r="134" spans="1:12">
      <c r="A134" s="178"/>
      <c r="B134" s="442" t="s">
        <v>219</v>
      </c>
      <c r="C134" s="443"/>
      <c r="D134" s="443"/>
      <c r="E134" s="444"/>
      <c r="F134" s="151"/>
      <c r="G134" s="151"/>
      <c r="H134" s="161"/>
      <c r="I134" s="151"/>
      <c r="J134" s="151">
        <f t="shared" si="1"/>
        <v>0</v>
      </c>
      <c r="K134" s="156"/>
      <c r="L134" s="176"/>
    </row>
    <row r="135" spans="1:12">
      <c r="A135" s="178"/>
      <c r="B135" s="442" t="s">
        <v>220</v>
      </c>
      <c r="C135" s="443"/>
      <c r="D135" s="443"/>
      <c r="E135" s="444"/>
      <c r="F135" s="151"/>
      <c r="G135" s="151"/>
      <c r="H135" s="161"/>
      <c r="I135" s="151"/>
      <c r="J135" s="151">
        <f t="shared" si="1"/>
        <v>0</v>
      </c>
      <c r="K135" s="156"/>
      <c r="L135" s="176"/>
    </row>
    <row r="136" spans="1:12">
      <c r="A136" s="178"/>
      <c r="B136" s="442" t="s">
        <v>221</v>
      </c>
      <c r="C136" s="443"/>
      <c r="D136" s="443"/>
      <c r="E136" s="444"/>
      <c r="F136" s="151"/>
      <c r="G136" s="151"/>
      <c r="H136" s="161"/>
      <c r="I136" s="151"/>
      <c r="J136" s="151">
        <f t="shared" si="1"/>
        <v>0</v>
      </c>
      <c r="K136" s="156"/>
      <c r="L136" s="176"/>
    </row>
    <row r="137" spans="1:12">
      <c r="A137" s="178"/>
      <c r="B137" s="442" t="s">
        <v>222</v>
      </c>
      <c r="C137" s="443"/>
      <c r="D137" s="443"/>
      <c r="E137" s="444"/>
      <c r="F137" s="151"/>
      <c r="G137" s="151"/>
      <c r="H137" s="161"/>
      <c r="I137" s="151"/>
      <c r="J137" s="151">
        <f t="shared" si="1"/>
        <v>0</v>
      </c>
      <c r="K137" s="156"/>
      <c r="L137" s="176"/>
    </row>
    <row r="138" spans="1:12">
      <c r="A138" s="178"/>
      <c r="B138" s="442" t="s">
        <v>223</v>
      </c>
      <c r="C138" s="443"/>
      <c r="D138" s="443"/>
      <c r="E138" s="444"/>
      <c r="F138" s="151"/>
      <c r="G138" s="151"/>
      <c r="H138" s="161"/>
      <c r="I138" s="151"/>
      <c r="J138" s="151">
        <f t="shared" si="1"/>
        <v>0</v>
      </c>
      <c r="K138" s="156"/>
      <c r="L138" s="176"/>
    </row>
    <row r="139" spans="1:12">
      <c r="A139" s="178"/>
      <c r="B139" s="442" t="s">
        <v>224</v>
      </c>
      <c r="C139" s="443"/>
      <c r="D139" s="443"/>
      <c r="E139" s="444"/>
      <c r="F139" s="151"/>
      <c r="G139" s="151"/>
      <c r="H139" s="161"/>
      <c r="I139" s="151"/>
      <c r="J139" s="151">
        <f t="shared" si="1"/>
        <v>0</v>
      </c>
      <c r="K139" s="156"/>
      <c r="L139" s="176"/>
    </row>
    <row r="140" spans="1:12">
      <c r="A140" s="178"/>
      <c r="B140" s="442" t="s">
        <v>225</v>
      </c>
      <c r="C140" s="443"/>
      <c r="D140" s="443"/>
      <c r="E140" s="444"/>
      <c r="F140" s="151"/>
      <c r="G140" s="151"/>
      <c r="H140" s="161"/>
      <c r="I140" s="151"/>
      <c r="J140" s="151">
        <f t="shared" si="1"/>
        <v>0</v>
      </c>
      <c r="K140" s="156"/>
      <c r="L140" s="176"/>
    </row>
    <row r="141" spans="1:12">
      <c r="A141" s="178"/>
      <c r="B141" s="442" t="s">
        <v>226</v>
      </c>
      <c r="C141" s="443"/>
      <c r="D141" s="443"/>
      <c r="E141" s="444"/>
      <c r="F141" s="151"/>
      <c r="G141" s="151"/>
      <c r="H141" s="161"/>
      <c r="I141" s="151"/>
      <c r="J141" s="151">
        <f t="shared" si="1"/>
        <v>0</v>
      </c>
      <c r="K141" s="156"/>
      <c r="L141" s="176"/>
    </row>
    <row r="142" spans="1:12">
      <c r="A142" s="178"/>
      <c r="B142" s="442" t="s">
        <v>227</v>
      </c>
      <c r="C142" s="443"/>
      <c r="D142" s="443"/>
      <c r="E142" s="444"/>
      <c r="F142" s="151">
        <v>2200</v>
      </c>
      <c r="G142" s="151"/>
      <c r="H142" s="161">
        <v>2200</v>
      </c>
      <c r="I142" s="151">
        <v>2200</v>
      </c>
      <c r="J142" s="151">
        <f t="shared" si="1"/>
        <v>0</v>
      </c>
      <c r="K142" s="156"/>
      <c r="L142" s="176"/>
    </row>
    <row r="143" spans="1:12">
      <c r="A143" s="178"/>
      <c r="B143" s="442" t="s">
        <v>228</v>
      </c>
      <c r="C143" s="443"/>
      <c r="D143" s="443"/>
      <c r="E143" s="444"/>
      <c r="F143" s="151"/>
      <c r="G143" s="151"/>
      <c r="H143" s="161"/>
      <c r="I143" s="151"/>
      <c r="J143" s="151">
        <f t="shared" ref="J143:J207" si="2">(H143-I143)</f>
        <v>0</v>
      </c>
      <c r="K143" s="156"/>
      <c r="L143" s="176"/>
    </row>
    <row r="144" spans="1:12">
      <c r="A144" s="178"/>
      <c r="B144" s="442" t="s">
        <v>229</v>
      </c>
      <c r="C144" s="443"/>
      <c r="D144" s="443"/>
      <c r="E144" s="444"/>
      <c r="F144" s="151">
        <v>33300</v>
      </c>
      <c r="G144" s="151"/>
      <c r="H144" s="161">
        <v>33300</v>
      </c>
      <c r="I144" s="151">
        <v>33300</v>
      </c>
      <c r="J144" s="151">
        <f t="shared" si="2"/>
        <v>0</v>
      </c>
      <c r="K144" s="156"/>
      <c r="L144" s="176"/>
    </row>
    <row r="145" spans="1:12">
      <c r="A145" s="178"/>
      <c r="B145" s="442" t="s">
        <v>230</v>
      </c>
      <c r="C145" s="443"/>
      <c r="D145" s="443"/>
      <c r="E145" s="444"/>
      <c r="F145" s="151">
        <v>60000</v>
      </c>
      <c r="G145" s="151"/>
      <c r="H145" s="161">
        <v>60000</v>
      </c>
      <c r="I145" s="151">
        <v>60000</v>
      </c>
      <c r="J145" s="151">
        <f t="shared" si="2"/>
        <v>0</v>
      </c>
      <c r="K145" s="156"/>
      <c r="L145" s="176"/>
    </row>
    <row r="146" spans="1:12">
      <c r="A146" s="178"/>
      <c r="B146" s="442" t="s">
        <v>231</v>
      </c>
      <c r="C146" s="443"/>
      <c r="D146" s="443"/>
      <c r="E146" s="444"/>
      <c r="F146" s="151">
        <v>5000</v>
      </c>
      <c r="G146" s="151">
        <v>25500</v>
      </c>
      <c r="H146" s="161">
        <v>30500</v>
      </c>
      <c r="I146" s="151">
        <v>6000</v>
      </c>
      <c r="J146" s="308">
        <f t="shared" si="2"/>
        <v>24500</v>
      </c>
      <c r="K146" s="156"/>
      <c r="L146" s="176" t="s">
        <v>1118</v>
      </c>
    </row>
    <row r="147" spans="1:12">
      <c r="A147" s="178"/>
      <c r="B147" s="180" t="s">
        <v>232</v>
      </c>
      <c r="C147" s="181"/>
      <c r="D147" s="181"/>
      <c r="E147" s="182"/>
      <c r="F147" s="151">
        <v>25000</v>
      </c>
      <c r="G147" s="151"/>
      <c r="H147" s="161">
        <v>25000</v>
      </c>
      <c r="I147" s="151">
        <v>17300</v>
      </c>
      <c r="J147" s="308">
        <f t="shared" si="2"/>
        <v>7700</v>
      </c>
      <c r="K147" s="156"/>
      <c r="L147" s="176" t="s">
        <v>1118</v>
      </c>
    </row>
    <row r="148" spans="1:12">
      <c r="A148" s="178"/>
      <c r="B148" s="180" t="s">
        <v>233</v>
      </c>
      <c r="C148" s="181"/>
      <c r="D148" s="181"/>
      <c r="E148" s="182"/>
      <c r="F148" s="151">
        <v>17300</v>
      </c>
      <c r="G148" s="151"/>
      <c r="H148" s="161">
        <v>17300</v>
      </c>
      <c r="I148" s="151">
        <v>12700</v>
      </c>
      <c r="J148" s="308">
        <f t="shared" si="2"/>
        <v>4600</v>
      </c>
      <c r="K148" s="156"/>
      <c r="L148" s="176" t="s">
        <v>1118</v>
      </c>
    </row>
    <row r="149" spans="1:12">
      <c r="A149" s="178"/>
      <c r="B149" s="458" t="s">
        <v>1250</v>
      </c>
      <c r="C149" s="443"/>
      <c r="D149" s="443"/>
      <c r="E149" s="444"/>
      <c r="F149" s="151"/>
      <c r="G149" s="151"/>
      <c r="H149" s="161"/>
      <c r="I149" s="151"/>
      <c r="J149" s="151">
        <f t="shared" si="2"/>
        <v>0</v>
      </c>
      <c r="K149" s="156"/>
      <c r="L149" s="176"/>
    </row>
    <row r="150" spans="1:12">
      <c r="A150" s="178"/>
      <c r="B150" s="442" t="s">
        <v>978</v>
      </c>
      <c r="C150" s="443"/>
      <c r="D150" s="443"/>
      <c r="E150" s="444"/>
      <c r="F150" s="151"/>
      <c r="G150" s="151"/>
      <c r="H150" s="161"/>
      <c r="I150" s="151"/>
      <c r="J150" s="151">
        <f t="shared" si="2"/>
        <v>0</v>
      </c>
      <c r="K150" s="156"/>
      <c r="L150" s="176"/>
    </row>
    <row r="151" spans="1:12">
      <c r="A151" s="178"/>
      <c r="B151" s="442" t="s">
        <v>485</v>
      </c>
      <c r="C151" s="443"/>
      <c r="D151" s="443"/>
      <c r="E151" s="444"/>
      <c r="F151" s="151"/>
      <c r="G151" s="151"/>
      <c r="H151" s="161"/>
      <c r="I151" s="151"/>
      <c r="J151" s="151">
        <f t="shared" si="2"/>
        <v>0</v>
      </c>
      <c r="K151" s="156"/>
      <c r="L151" s="176"/>
    </row>
    <row r="152" spans="1:12">
      <c r="A152" s="183"/>
      <c r="B152" s="458" t="s">
        <v>1251</v>
      </c>
      <c r="C152" s="443"/>
      <c r="D152" s="443"/>
      <c r="E152" s="444"/>
      <c r="F152" s="151">
        <v>100</v>
      </c>
      <c r="G152" s="151"/>
      <c r="H152" s="161">
        <v>100</v>
      </c>
      <c r="I152" s="151">
        <v>100</v>
      </c>
      <c r="J152" s="151">
        <f t="shared" si="2"/>
        <v>0</v>
      </c>
      <c r="K152" s="156"/>
      <c r="L152" s="176"/>
    </row>
    <row r="153" spans="1:12">
      <c r="A153" s="183"/>
      <c r="B153" s="458" t="s">
        <v>1252</v>
      </c>
      <c r="C153" s="443"/>
      <c r="D153" s="443"/>
      <c r="E153" s="444"/>
      <c r="F153" s="151">
        <v>200</v>
      </c>
      <c r="G153" s="151"/>
      <c r="H153" s="161">
        <v>200</v>
      </c>
      <c r="I153" s="151">
        <v>200</v>
      </c>
      <c r="J153" s="151">
        <f t="shared" si="2"/>
        <v>0</v>
      </c>
      <c r="K153" s="156"/>
      <c r="L153" s="176"/>
    </row>
    <row r="154" spans="1:12">
      <c r="A154" s="183"/>
      <c r="B154" s="442" t="s">
        <v>850</v>
      </c>
      <c r="C154" s="443"/>
      <c r="D154" s="443"/>
      <c r="E154" s="444"/>
      <c r="F154" s="151">
        <v>2100</v>
      </c>
      <c r="G154" s="151"/>
      <c r="H154" s="161">
        <v>2100</v>
      </c>
      <c r="I154" s="151">
        <v>2100</v>
      </c>
      <c r="J154" s="151">
        <f t="shared" si="2"/>
        <v>0</v>
      </c>
      <c r="K154" s="156"/>
      <c r="L154" s="176"/>
    </row>
    <row r="155" spans="1:12">
      <c r="A155" s="183"/>
      <c r="B155" s="336" t="s">
        <v>486</v>
      </c>
      <c r="C155" s="327"/>
      <c r="D155" s="327"/>
      <c r="E155" s="328"/>
      <c r="F155" s="151"/>
      <c r="G155" s="151"/>
      <c r="H155" s="161"/>
      <c r="I155" s="151"/>
      <c r="J155" s="151">
        <f t="shared" si="2"/>
        <v>0</v>
      </c>
      <c r="K155" s="156"/>
      <c r="L155" s="176"/>
    </row>
    <row r="156" spans="1:12">
      <c r="A156" s="183"/>
      <c r="B156" s="336" t="s">
        <v>487</v>
      </c>
      <c r="C156" s="327"/>
      <c r="D156" s="327"/>
      <c r="E156" s="328"/>
      <c r="F156" s="151"/>
      <c r="G156" s="151"/>
      <c r="H156" s="161"/>
      <c r="I156" s="151"/>
      <c r="J156" s="151">
        <f t="shared" si="2"/>
        <v>0</v>
      </c>
      <c r="K156" s="156"/>
      <c r="L156" s="176"/>
    </row>
    <row r="157" spans="1:12">
      <c r="A157" s="183"/>
      <c r="B157" s="336" t="s">
        <v>960</v>
      </c>
      <c r="C157" s="327"/>
      <c r="D157" s="327"/>
      <c r="E157" s="328"/>
      <c r="F157" s="151"/>
      <c r="G157" s="151"/>
      <c r="H157" s="161"/>
      <c r="I157" s="151"/>
      <c r="J157" s="151">
        <f t="shared" si="2"/>
        <v>0</v>
      </c>
      <c r="K157" s="156"/>
      <c r="L157" s="176"/>
    </row>
    <row r="158" spans="1:12">
      <c r="A158" s="183"/>
      <c r="B158" s="336" t="s">
        <v>961</v>
      </c>
      <c r="C158" s="327"/>
      <c r="D158" s="327"/>
      <c r="E158" s="328"/>
      <c r="F158" s="151"/>
      <c r="G158" s="151"/>
      <c r="H158" s="161"/>
      <c r="I158" s="151"/>
      <c r="J158" s="151">
        <f t="shared" si="2"/>
        <v>0</v>
      </c>
      <c r="K158" s="156"/>
      <c r="L158" s="176"/>
    </row>
    <row r="159" spans="1:12">
      <c r="A159" s="183"/>
      <c r="B159" s="345" t="s">
        <v>1271</v>
      </c>
      <c r="C159" s="327"/>
      <c r="D159" s="327"/>
      <c r="E159" s="328"/>
      <c r="F159" s="151"/>
      <c r="G159" s="151"/>
      <c r="H159" s="161"/>
      <c r="I159" s="151"/>
      <c r="J159" s="151"/>
      <c r="K159" s="156"/>
      <c r="L159" s="176"/>
    </row>
    <row r="160" spans="1:12">
      <c r="A160" s="184"/>
      <c r="B160" s="459"/>
      <c r="C160" s="460"/>
      <c r="D160" s="460"/>
      <c r="E160" s="461"/>
      <c r="F160" s="151"/>
      <c r="G160" s="151"/>
      <c r="H160" s="161"/>
      <c r="I160" s="151"/>
      <c r="J160" s="151">
        <f t="shared" si="2"/>
        <v>0</v>
      </c>
      <c r="K160" s="156"/>
      <c r="L160" s="176"/>
    </row>
    <row r="161" spans="1:12">
      <c r="A161" s="177" t="s">
        <v>488</v>
      </c>
      <c r="B161" s="442" t="s">
        <v>489</v>
      </c>
      <c r="C161" s="443"/>
      <c r="D161" s="443"/>
      <c r="E161" s="444"/>
      <c r="F161" s="151"/>
      <c r="G161" s="151"/>
      <c r="H161" s="161"/>
      <c r="I161" s="151"/>
      <c r="J161" s="151">
        <f t="shared" si="2"/>
        <v>0</v>
      </c>
      <c r="K161" s="156"/>
      <c r="L161" s="176"/>
    </row>
    <row r="162" spans="1:12">
      <c r="A162" s="177"/>
      <c r="B162" s="459"/>
      <c r="C162" s="460"/>
      <c r="D162" s="460"/>
      <c r="E162" s="461"/>
      <c r="F162" s="151"/>
      <c r="G162" s="151"/>
      <c r="H162" s="161"/>
      <c r="I162" s="151"/>
      <c r="J162" s="151">
        <f t="shared" si="2"/>
        <v>0</v>
      </c>
      <c r="K162" s="156"/>
      <c r="L162" s="176"/>
    </row>
    <row r="163" spans="1:12">
      <c r="A163" s="177" t="s">
        <v>460</v>
      </c>
      <c r="B163" s="442" t="s">
        <v>459</v>
      </c>
      <c r="C163" s="443"/>
      <c r="D163" s="443"/>
      <c r="E163" s="444"/>
      <c r="F163" s="151">
        <v>220</v>
      </c>
      <c r="G163" s="151"/>
      <c r="H163" s="161">
        <v>220</v>
      </c>
      <c r="I163" s="151">
        <v>220</v>
      </c>
      <c r="J163" s="151">
        <f t="shared" si="2"/>
        <v>0</v>
      </c>
      <c r="K163" s="156"/>
      <c r="L163" s="176"/>
    </row>
    <row r="164" spans="1:12">
      <c r="A164" s="177"/>
      <c r="B164" s="442" t="s">
        <v>458</v>
      </c>
      <c r="C164" s="443"/>
      <c r="D164" s="443"/>
      <c r="E164" s="444"/>
      <c r="F164" s="151">
        <v>100</v>
      </c>
      <c r="G164" s="151"/>
      <c r="H164" s="161">
        <v>100</v>
      </c>
      <c r="I164" s="151">
        <v>100</v>
      </c>
      <c r="J164" s="151">
        <f t="shared" si="2"/>
        <v>0</v>
      </c>
      <c r="K164" s="156"/>
      <c r="L164" s="176"/>
    </row>
    <row r="165" spans="1:12">
      <c r="A165" s="177"/>
      <c r="B165" s="459"/>
      <c r="C165" s="460"/>
      <c r="D165" s="460"/>
      <c r="E165" s="461"/>
      <c r="F165" s="151"/>
      <c r="G165" s="151"/>
      <c r="H165" s="161"/>
      <c r="I165" s="151"/>
      <c r="J165" s="151">
        <f t="shared" si="2"/>
        <v>0</v>
      </c>
      <c r="K165" s="156"/>
      <c r="L165" s="176"/>
    </row>
    <row r="166" spans="1:12">
      <c r="A166" s="177" t="s">
        <v>490</v>
      </c>
      <c r="B166" s="442" t="s">
        <v>491</v>
      </c>
      <c r="C166" s="443"/>
      <c r="D166" s="443"/>
      <c r="E166" s="444"/>
      <c r="F166" s="151"/>
      <c r="G166" s="151"/>
      <c r="H166" s="161"/>
      <c r="I166" s="151"/>
      <c r="J166" s="151">
        <f t="shared" si="2"/>
        <v>0</v>
      </c>
      <c r="K166" s="156"/>
      <c r="L166" s="176"/>
    </row>
    <row r="167" spans="1:12">
      <c r="A167" s="178"/>
      <c r="B167" s="442" t="s">
        <v>492</v>
      </c>
      <c r="C167" s="443"/>
      <c r="D167" s="443"/>
      <c r="E167" s="444"/>
      <c r="F167" s="151">
        <v>7000</v>
      </c>
      <c r="G167" s="151"/>
      <c r="H167" s="161">
        <v>7000</v>
      </c>
      <c r="I167" s="151">
        <v>7000</v>
      </c>
      <c r="J167" s="151">
        <f t="shared" si="2"/>
        <v>0</v>
      </c>
      <c r="K167" s="156"/>
      <c r="L167" s="176"/>
    </row>
    <row r="168" spans="1:12">
      <c r="A168" s="178"/>
      <c r="B168" s="442" t="s">
        <v>493</v>
      </c>
      <c r="C168" s="443"/>
      <c r="D168" s="443"/>
      <c r="E168" s="444"/>
      <c r="F168" s="151"/>
      <c r="G168" s="151"/>
      <c r="H168" s="161"/>
      <c r="I168" s="151"/>
      <c r="J168" s="151">
        <f t="shared" si="2"/>
        <v>0</v>
      </c>
      <c r="K168" s="156"/>
      <c r="L168" s="176"/>
    </row>
    <row r="169" spans="1:12">
      <c r="A169" s="178"/>
      <c r="B169" s="442" t="s">
        <v>494</v>
      </c>
      <c r="C169" s="443"/>
      <c r="D169" s="443"/>
      <c r="E169" s="444"/>
      <c r="F169" s="151"/>
      <c r="G169" s="151"/>
      <c r="H169" s="161"/>
      <c r="I169" s="151"/>
      <c r="J169" s="151">
        <f t="shared" si="2"/>
        <v>0</v>
      </c>
      <c r="K169" s="156"/>
      <c r="L169" s="176"/>
    </row>
    <row r="170" spans="1:12">
      <c r="A170" s="178"/>
      <c r="B170" s="442" t="s">
        <v>495</v>
      </c>
      <c r="C170" s="443"/>
      <c r="D170" s="443"/>
      <c r="E170" s="444"/>
      <c r="F170" s="151">
        <v>800</v>
      </c>
      <c r="G170" s="151"/>
      <c r="H170" s="161">
        <v>800</v>
      </c>
      <c r="I170" s="151">
        <v>800</v>
      </c>
      <c r="J170" s="151">
        <f t="shared" si="2"/>
        <v>0</v>
      </c>
      <c r="K170" s="156"/>
      <c r="L170" s="176"/>
    </row>
    <row r="171" spans="1:12">
      <c r="A171" s="178"/>
      <c r="B171" s="442" t="s">
        <v>496</v>
      </c>
      <c r="C171" s="443"/>
      <c r="D171" s="443"/>
      <c r="E171" s="444"/>
      <c r="F171" s="151"/>
      <c r="G171" s="151"/>
      <c r="H171" s="161"/>
      <c r="I171" s="151"/>
      <c r="J171" s="151">
        <f t="shared" si="2"/>
        <v>0</v>
      </c>
      <c r="K171" s="156"/>
      <c r="L171" s="176"/>
    </row>
    <row r="172" spans="1:12">
      <c r="A172" s="178"/>
      <c r="B172" s="442" t="s">
        <v>497</v>
      </c>
      <c r="C172" s="443"/>
      <c r="D172" s="443"/>
      <c r="E172" s="444"/>
      <c r="F172" s="151">
        <v>2500</v>
      </c>
      <c r="G172" s="151"/>
      <c r="H172" s="161">
        <v>2500</v>
      </c>
      <c r="I172" s="151">
        <v>2500</v>
      </c>
      <c r="J172" s="151">
        <f t="shared" si="2"/>
        <v>0</v>
      </c>
      <c r="K172" s="156"/>
      <c r="L172" s="176"/>
    </row>
    <row r="173" spans="1:12">
      <c r="A173" s="178"/>
      <c r="B173" s="442" t="s">
        <v>498</v>
      </c>
      <c r="C173" s="443"/>
      <c r="D173" s="443"/>
      <c r="E173" s="444"/>
      <c r="F173" s="151"/>
      <c r="G173" s="151"/>
      <c r="H173" s="161"/>
      <c r="I173" s="151"/>
      <c r="J173" s="151">
        <f t="shared" si="2"/>
        <v>0</v>
      </c>
      <c r="K173" s="156"/>
      <c r="L173" s="176"/>
    </row>
    <row r="174" spans="1:12">
      <c r="A174" s="178"/>
      <c r="B174" s="458" t="s">
        <v>1017</v>
      </c>
      <c r="C174" s="443"/>
      <c r="D174" s="443"/>
      <c r="E174" s="444"/>
      <c r="F174" s="151"/>
      <c r="G174" s="151"/>
      <c r="H174" s="161"/>
      <c r="I174" s="151"/>
      <c r="J174" s="151">
        <f t="shared" si="2"/>
        <v>0</v>
      </c>
      <c r="K174" s="156"/>
      <c r="L174" s="176"/>
    </row>
    <row r="175" spans="1:12">
      <c r="A175" s="178"/>
      <c r="B175" s="442" t="s">
        <v>499</v>
      </c>
      <c r="C175" s="443"/>
      <c r="D175" s="443"/>
      <c r="E175" s="444"/>
      <c r="F175" s="151"/>
      <c r="G175" s="151"/>
      <c r="H175" s="161"/>
      <c r="I175" s="151"/>
      <c r="J175" s="151">
        <f t="shared" si="2"/>
        <v>0</v>
      </c>
      <c r="K175" s="156"/>
      <c r="L175" s="176"/>
    </row>
    <row r="176" spans="1:12">
      <c r="A176" s="178"/>
      <c r="B176" s="442" t="s">
        <v>500</v>
      </c>
      <c r="C176" s="443"/>
      <c r="D176" s="443"/>
      <c r="E176" s="444"/>
      <c r="F176" s="151"/>
      <c r="G176" s="151"/>
      <c r="H176" s="161"/>
      <c r="I176" s="151"/>
      <c r="J176" s="151">
        <f t="shared" si="2"/>
        <v>0</v>
      </c>
      <c r="K176" s="156"/>
      <c r="L176" s="176"/>
    </row>
    <row r="177" spans="1:12">
      <c r="A177" s="178"/>
      <c r="B177" s="442" t="s">
        <v>501</v>
      </c>
      <c r="C177" s="443"/>
      <c r="D177" s="443"/>
      <c r="E177" s="444"/>
      <c r="F177" s="151">
        <v>6000</v>
      </c>
      <c r="G177" s="151"/>
      <c r="H177" s="161">
        <v>6000</v>
      </c>
      <c r="I177" s="151">
        <v>6000</v>
      </c>
      <c r="J177" s="151">
        <f t="shared" si="2"/>
        <v>0</v>
      </c>
      <c r="K177" s="156"/>
      <c r="L177" s="176"/>
    </row>
    <row r="178" spans="1:12">
      <c r="A178" s="178"/>
      <c r="B178" s="336" t="s">
        <v>502</v>
      </c>
      <c r="C178" s="327"/>
      <c r="D178" s="327"/>
      <c r="E178" s="328"/>
      <c r="F178" s="151"/>
      <c r="G178" s="151"/>
      <c r="H178" s="161"/>
      <c r="I178" s="151"/>
      <c r="J178" s="151">
        <f t="shared" si="2"/>
        <v>0</v>
      </c>
      <c r="K178" s="156"/>
      <c r="L178" s="176"/>
    </row>
    <row r="179" spans="1:12">
      <c r="A179" s="178"/>
      <c r="B179" s="442"/>
      <c r="C179" s="443"/>
      <c r="D179" s="443"/>
      <c r="E179" s="444"/>
      <c r="F179" s="151"/>
      <c r="G179" s="151"/>
      <c r="H179" s="161"/>
      <c r="I179" s="151"/>
      <c r="J179" s="151">
        <f t="shared" si="2"/>
        <v>0</v>
      </c>
      <c r="K179" s="156"/>
      <c r="L179" s="176"/>
    </row>
    <row r="180" spans="1:12">
      <c r="A180" s="177" t="s">
        <v>234</v>
      </c>
      <c r="B180" s="442" t="s">
        <v>235</v>
      </c>
      <c r="C180" s="443"/>
      <c r="D180" s="443"/>
      <c r="E180" s="444"/>
      <c r="F180" s="151">
        <v>5400</v>
      </c>
      <c r="G180" s="151"/>
      <c r="H180" s="161">
        <v>5400</v>
      </c>
      <c r="I180" s="151">
        <v>5400</v>
      </c>
      <c r="J180" s="151">
        <f t="shared" si="2"/>
        <v>0</v>
      </c>
      <c r="K180" s="156"/>
      <c r="L180" s="176"/>
    </row>
    <row r="181" spans="1:12">
      <c r="A181" s="178"/>
      <c r="B181" s="442" t="s">
        <v>236</v>
      </c>
      <c r="C181" s="443"/>
      <c r="D181" s="443"/>
      <c r="E181" s="444"/>
      <c r="F181" s="151"/>
      <c r="G181" s="151"/>
      <c r="H181" s="161"/>
      <c r="I181" s="151"/>
      <c r="J181" s="151">
        <f t="shared" si="2"/>
        <v>0</v>
      </c>
      <c r="K181" s="156"/>
      <c r="L181" s="176"/>
    </row>
    <row r="182" spans="1:12">
      <c r="A182" s="178"/>
      <c r="B182" s="442" t="s">
        <v>1137</v>
      </c>
      <c r="C182" s="443"/>
      <c r="D182" s="443"/>
      <c r="E182" s="444"/>
      <c r="F182" s="151">
        <v>17920</v>
      </c>
      <c r="G182" s="151"/>
      <c r="H182" s="161">
        <v>17920</v>
      </c>
      <c r="I182" s="151">
        <v>17920</v>
      </c>
      <c r="J182" s="151">
        <f t="shared" si="2"/>
        <v>0</v>
      </c>
      <c r="K182" s="156"/>
      <c r="L182" s="176"/>
    </row>
    <row r="183" spans="1:12">
      <c r="A183" s="178"/>
      <c r="B183" s="442" t="s">
        <v>893</v>
      </c>
      <c r="C183" s="443"/>
      <c r="D183" s="443"/>
      <c r="E183" s="444"/>
      <c r="F183" s="151">
        <v>17120</v>
      </c>
      <c r="G183" s="151"/>
      <c r="H183" s="161">
        <v>17120</v>
      </c>
      <c r="I183" s="151">
        <v>17120</v>
      </c>
      <c r="J183" s="151">
        <f t="shared" si="2"/>
        <v>0</v>
      </c>
      <c r="K183" s="156"/>
      <c r="L183" s="176"/>
    </row>
    <row r="184" spans="1:12">
      <c r="A184" s="178"/>
      <c r="B184" s="442" t="s">
        <v>962</v>
      </c>
      <c r="C184" s="443"/>
      <c r="D184" s="443"/>
      <c r="E184" s="444"/>
      <c r="F184" s="151">
        <v>9760</v>
      </c>
      <c r="G184" s="151"/>
      <c r="H184" s="161">
        <v>9760</v>
      </c>
      <c r="I184" s="151">
        <v>9760</v>
      </c>
      <c r="J184" s="151">
        <f t="shared" si="2"/>
        <v>0</v>
      </c>
      <c r="K184" s="156"/>
      <c r="L184" s="176"/>
    </row>
    <row r="185" spans="1:12">
      <c r="A185" s="178"/>
      <c r="B185" s="442" t="s">
        <v>899</v>
      </c>
      <c r="C185" s="443"/>
      <c r="D185" s="443"/>
      <c r="E185" s="444"/>
      <c r="F185" s="151"/>
      <c r="G185" s="151"/>
      <c r="H185" s="161"/>
      <c r="I185" s="151"/>
      <c r="J185" s="151">
        <f t="shared" si="2"/>
        <v>0</v>
      </c>
      <c r="K185" s="156"/>
      <c r="L185" s="176"/>
    </row>
    <row r="186" spans="1:12">
      <c r="A186" s="178"/>
      <c r="B186" s="442" t="s">
        <v>894</v>
      </c>
      <c r="C186" s="443"/>
      <c r="D186" s="443"/>
      <c r="E186" s="444"/>
      <c r="F186" s="151">
        <v>80</v>
      </c>
      <c r="G186" s="151"/>
      <c r="H186" s="161">
        <v>80</v>
      </c>
      <c r="I186" s="151">
        <v>80</v>
      </c>
      <c r="J186" s="151">
        <f t="shared" si="2"/>
        <v>0</v>
      </c>
      <c r="K186" s="156"/>
      <c r="L186" s="176"/>
    </row>
    <row r="187" spans="1:12">
      <c r="A187" s="178"/>
      <c r="B187" s="442" t="s">
        <v>237</v>
      </c>
      <c r="C187" s="443"/>
      <c r="D187" s="443"/>
      <c r="E187" s="444"/>
      <c r="F187" s="151">
        <v>3300</v>
      </c>
      <c r="G187" s="151"/>
      <c r="H187" s="161">
        <v>3300</v>
      </c>
      <c r="I187" s="151">
        <v>3300</v>
      </c>
      <c r="J187" s="151">
        <f t="shared" si="2"/>
        <v>0</v>
      </c>
      <c r="K187" s="156"/>
      <c r="L187" s="176"/>
    </row>
    <row r="188" spans="1:12">
      <c r="A188" s="178"/>
      <c r="B188" s="442" t="s">
        <v>1138</v>
      </c>
      <c r="C188" s="443"/>
      <c r="D188" s="443"/>
      <c r="E188" s="444"/>
      <c r="F188" s="151"/>
      <c r="G188" s="151"/>
      <c r="H188" s="161"/>
      <c r="I188" s="151"/>
      <c r="J188" s="151">
        <f t="shared" si="2"/>
        <v>0</v>
      </c>
      <c r="K188" s="156"/>
      <c r="L188" s="176"/>
    </row>
    <row r="189" spans="1:12">
      <c r="A189" s="178"/>
      <c r="B189" s="442" t="s">
        <v>938</v>
      </c>
      <c r="C189" s="443"/>
      <c r="D189" s="443"/>
      <c r="E189" s="444"/>
      <c r="F189" s="151"/>
      <c r="G189" s="151"/>
      <c r="H189" s="161"/>
      <c r="I189" s="151"/>
      <c r="J189" s="151">
        <f t="shared" si="2"/>
        <v>0</v>
      </c>
      <c r="K189" s="156"/>
      <c r="L189" s="176"/>
    </row>
    <row r="190" spans="1:12">
      <c r="A190" s="178"/>
      <c r="B190" s="442" t="s">
        <v>238</v>
      </c>
      <c r="C190" s="443"/>
      <c r="D190" s="443"/>
      <c r="E190" s="444"/>
      <c r="F190" s="151"/>
      <c r="G190" s="151"/>
      <c r="H190" s="161"/>
      <c r="I190" s="151"/>
      <c r="J190" s="151">
        <f t="shared" si="2"/>
        <v>0</v>
      </c>
      <c r="K190" s="156"/>
      <c r="L190" s="176"/>
    </row>
    <row r="191" spans="1:12">
      <c r="A191" s="178"/>
      <c r="B191" s="442" t="s">
        <v>239</v>
      </c>
      <c r="C191" s="443"/>
      <c r="D191" s="443"/>
      <c r="E191" s="444"/>
      <c r="F191" s="151">
        <v>13200</v>
      </c>
      <c r="G191" s="151"/>
      <c r="H191" s="161">
        <v>13200</v>
      </c>
      <c r="I191" s="151">
        <v>13200</v>
      </c>
      <c r="J191" s="151">
        <f t="shared" si="2"/>
        <v>0</v>
      </c>
      <c r="K191" s="156"/>
      <c r="L191" s="176"/>
    </row>
    <row r="192" spans="1:12">
      <c r="A192" s="178"/>
      <c r="B192" s="442" t="s">
        <v>240</v>
      </c>
      <c r="C192" s="443"/>
      <c r="D192" s="443"/>
      <c r="E192" s="444"/>
      <c r="F192" s="151"/>
      <c r="G192" s="151"/>
      <c r="H192" s="161"/>
      <c r="I192" s="151"/>
      <c r="J192" s="151">
        <f t="shared" si="2"/>
        <v>0</v>
      </c>
      <c r="K192" s="156"/>
      <c r="L192" s="176"/>
    </row>
    <row r="193" spans="1:12">
      <c r="A193" s="178"/>
      <c r="B193" s="442" t="s">
        <v>241</v>
      </c>
      <c r="C193" s="443"/>
      <c r="D193" s="443"/>
      <c r="E193" s="444"/>
      <c r="F193" s="151"/>
      <c r="G193" s="151"/>
      <c r="H193" s="161"/>
      <c r="I193" s="151"/>
      <c r="J193" s="151">
        <f t="shared" si="2"/>
        <v>0</v>
      </c>
      <c r="K193" s="156"/>
      <c r="L193" s="176"/>
    </row>
    <row r="194" spans="1:12">
      <c r="A194" s="178"/>
      <c r="B194" s="442" t="s">
        <v>242</v>
      </c>
      <c r="C194" s="443"/>
      <c r="D194" s="443"/>
      <c r="E194" s="444"/>
      <c r="F194" s="151"/>
      <c r="G194" s="151"/>
      <c r="H194" s="161"/>
      <c r="I194" s="151"/>
      <c r="J194" s="151">
        <f t="shared" si="2"/>
        <v>0</v>
      </c>
      <c r="K194" s="156"/>
      <c r="L194" s="176"/>
    </row>
    <row r="195" spans="1:12">
      <c r="A195" s="178"/>
      <c r="B195" s="458" t="s">
        <v>1064</v>
      </c>
      <c r="C195" s="443"/>
      <c r="D195" s="443"/>
      <c r="E195" s="444"/>
      <c r="F195" s="151"/>
      <c r="G195" s="151"/>
      <c r="H195" s="161"/>
      <c r="I195" s="151"/>
      <c r="J195" s="151">
        <f t="shared" si="2"/>
        <v>0</v>
      </c>
      <c r="K195" s="156"/>
      <c r="L195" s="176"/>
    </row>
    <row r="196" spans="1:12">
      <c r="A196" s="178"/>
      <c r="B196" s="458" t="s">
        <v>243</v>
      </c>
      <c r="C196" s="443"/>
      <c r="D196" s="443"/>
      <c r="E196" s="444"/>
      <c r="F196" s="151">
        <v>600</v>
      </c>
      <c r="G196" s="151"/>
      <c r="H196" s="161">
        <v>600</v>
      </c>
      <c r="I196" s="151">
        <v>600</v>
      </c>
      <c r="J196" s="151">
        <f t="shared" si="2"/>
        <v>0</v>
      </c>
      <c r="K196" s="156"/>
      <c r="L196" s="176"/>
    </row>
    <row r="197" spans="1:12">
      <c r="A197" s="178"/>
      <c r="B197" s="442" t="s">
        <v>939</v>
      </c>
      <c r="C197" s="443"/>
      <c r="D197" s="443"/>
      <c r="E197" s="444"/>
      <c r="F197" s="151"/>
      <c r="G197" s="151"/>
      <c r="H197" s="161"/>
      <c r="I197" s="151"/>
      <c r="J197" s="151">
        <f t="shared" si="2"/>
        <v>0</v>
      </c>
      <c r="K197" s="156"/>
      <c r="L197" s="176"/>
    </row>
    <row r="198" spans="1:12">
      <c r="A198" s="178"/>
      <c r="B198" s="442" t="s">
        <v>244</v>
      </c>
      <c r="C198" s="443"/>
      <c r="D198" s="443"/>
      <c r="E198" s="444"/>
      <c r="F198" s="151"/>
      <c r="G198" s="151"/>
      <c r="H198" s="161"/>
      <c r="I198" s="151"/>
      <c r="J198" s="151">
        <f t="shared" si="2"/>
        <v>0</v>
      </c>
      <c r="K198" s="156"/>
      <c r="L198" s="176"/>
    </row>
    <row r="199" spans="1:12">
      <c r="A199" s="178"/>
      <c r="B199" s="442" t="s">
        <v>245</v>
      </c>
      <c r="C199" s="443"/>
      <c r="D199" s="443"/>
      <c r="E199" s="444"/>
      <c r="F199" s="151"/>
      <c r="G199" s="151"/>
      <c r="H199" s="161"/>
      <c r="I199" s="151"/>
      <c r="J199" s="151">
        <f t="shared" si="2"/>
        <v>0</v>
      </c>
      <c r="K199" s="156"/>
      <c r="L199" s="176"/>
    </row>
    <row r="200" spans="1:12">
      <c r="A200" s="178"/>
      <c r="B200" s="442" t="s">
        <v>246</v>
      </c>
      <c r="C200" s="443"/>
      <c r="D200" s="443"/>
      <c r="E200" s="444"/>
      <c r="F200" s="151"/>
      <c r="G200" s="151"/>
      <c r="H200" s="161"/>
      <c r="I200" s="151"/>
      <c r="J200" s="151">
        <f t="shared" si="2"/>
        <v>0</v>
      </c>
      <c r="K200" s="156"/>
      <c r="L200" s="176"/>
    </row>
    <row r="201" spans="1:12">
      <c r="A201" s="178"/>
      <c r="B201" s="442" t="s">
        <v>247</v>
      </c>
      <c r="C201" s="443"/>
      <c r="D201" s="443"/>
      <c r="E201" s="444"/>
      <c r="F201" s="151"/>
      <c r="G201" s="151"/>
      <c r="H201" s="161"/>
      <c r="I201" s="151"/>
      <c r="J201" s="151">
        <f t="shared" si="2"/>
        <v>0</v>
      </c>
      <c r="K201" s="156"/>
      <c r="L201" s="176"/>
    </row>
    <row r="202" spans="1:12">
      <c r="A202" s="178"/>
      <c r="B202" s="442" t="s">
        <v>248</v>
      </c>
      <c r="C202" s="443"/>
      <c r="D202" s="443"/>
      <c r="E202" s="444"/>
      <c r="F202" s="151"/>
      <c r="G202" s="151"/>
      <c r="H202" s="161"/>
      <c r="I202" s="151"/>
      <c r="J202" s="151">
        <f t="shared" si="2"/>
        <v>0</v>
      </c>
      <c r="K202" s="156"/>
      <c r="L202" s="176"/>
    </row>
    <row r="203" spans="1:12">
      <c r="A203" s="178"/>
      <c r="B203" s="442" t="s">
        <v>249</v>
      </c>
      <c r="C203" s="443"/>
      <c r="D203" s="443"/>
      <c r="E203" s="444"/>
      <c r="F203" s="151"/>
      <c r="G203" s="151"/>
      <c r="H203" s="161"/>
      <c r="I203" s="151"/>
      <c r="J203" s="151">
        <f t="shared" si="2"/>
        <v>0</v>
      </c>
      <c r="K203" s="156"/>
      <c r="L203" s="176"/>
    </row>
    <row r="204" spans="1:12">
      <c r="A204" s="178"/>
      <c r="B204" s="442" t="s">
        <v>250</v>
      </c>
      <c r="C204" s="443"/>
      <c r="D204" s="443"/>
      <c r="E204" s="444"/>
      <c r="F204" s="151"/>
      <c r="G204" s="151"/>
      <c r="H204" s="161"/>
      <c r="I204" s="151"/>
      <c r="J204" s="151">
        <f t="shared" si="2"/>
        <v>0</v>
      </c>
      <c r="K204" s="156"/>
      <c r="L204" s="176"/>
    </row>
    <row r="205" spans="1:12">
      <c r="A205" s="178"/>
      <c r="B205" s="442" t="s">
        <v>251</v>
      </c>
      <c r="C205" s="443"/>
      <c r="D205" s="443"/>
      <c r="E205" s="444"/>
      <c r="F205" s="151"/>
      <c r="G205" s="151"/>
      <c r="H205" s="161"/>
      <c r="I205" s="151"/>
      <c r="J205" s="151">
        <f t="shared" si="2"/>
        <v>0</v>
      </c>
      <c r="K205" s="156"/>
      <c r="L205" s="176"/>
    </row>
    <row r="206" spans="1:12">
      <c r="A206" s="178"/>
      <c r="B206" s="442" t="s">
        <v>252</v>
      </c>
      <c r="C206" s="443"/>
      <c r="D206" s="443"/>
      <c r="E206" s="444"/>
      <c r="F206" s="151"/>
      <c r="G206" s="151"/>
      <c r="H206" s="161"/>
      <c r="I206" s="151"/>
      <c r="J206" s="151">
        <f t="shared" si="2"/>
        <v>0</v>
      </c>
      <c r="K206" s="156"/>
      <c r="L206" s="176"/>
    </row>
    <row r="207" spans="1:12">
      <c r="A207" s="178"/>
      <c r="B207" s="442" t="s">
        <v>253</v>
      </c>
      <c r="C207" s="443"/>
      <c r="D207" s="443"/>
      <c r="E207" s="444"/>
      <c r="F207" s="151">
        <v>600</v>
      </c>
      <c r="G207" s="151"/>
      <c r="H207" s="161">
        <v>600</v>
      </c>
      <c r="I207" s="151">
        <v>600</v>
      </c>
      <c r="J207" s="151">
        <f t="shared" si="2"/>
        <v>0</v>
      </c>
      <c r="K207" s="156"/>
      <c r="L207" s="176"/>
    </row>
    <row r="208" spans="1:12">
      <c r="A208" s="178"/>
      <c r="B208" s="458" t="s">
        <v>254</v>
      </c>
      <c r="C208" s="443"/>
      <c r="D208" s="443"/>
      <c r="E208" s="444"/>
      <c r="F208" s="151">
        <v>1500</v>
      </c>
      <c r="G208" s="151"/>
      <c r="H208" s="161">
        <v>1500</v>
      </c>
      <c r="I208" s="151">
        <v>1500</v>
      </c>
      <c r="J208" s="151">
        <f t="shared" ref="J208:J272" si="3">(H208-I208)</f>
        <v>0</v>
      </c>
      <c r="K208" s="156"/>
      <c r="L208" s="176"/>
    </row>
    <row r="209" spans="1:12">
      <c r="A209" s="178"/>
      <c r="B209" s="442" t="s">
        <v>255</v>
      </c>
      <c r="C209" s="443"/>
      <c r="D209" s="443"/>
      <c r="E209" s="444"/>
      <c r="F209" s="151"/>
      <c r="G209" s="151"/>
      <c r="H209" s="161"/>
      <c r="I209" s="151"/>
      <c r="J209" s="151">
        <f t="shared" si="3"/>
        <v>0</v>
      </c>
      <c r="K209" s="156"/>
      <c r="L209" s="176"/>
    </row>
    <row r="210" spans="1:12">
      <c r="A210" s="178"/>
      <c r="B210" s="442" t="s">
        <v>256</v>
      </c>
      <c r="C210" s="443"/>
      <c r="D210" s="443"/>
      <c r="E210" s="444"/>
      <c r="F210" s="151"/>
      <c r="G210" s="151"/>
      <c r="H210" s="161"/>
      <c r="I210" s="151"/>
      <c r="J210" s="151">
        <f t="shared" si="3"/>
        <v>0</v>
      </c>
      <c r="K210" s="156"/>
      <c r="L210" s="176"/>
    </row>
    <row r="211" spans="1:12">
      <c r="A211" s="178"/>
      <c r="B211" s="442" t="s">
        <v>257</v>
      </c>
      <c r="C211" s="443"/>
      <c r="D211" s="443"/>
      <c r="E211" s="444"/>
      <c r="F211" s="151">
        <v>300</v>
      </c>
      <c r="G211" s="151"/>
      <c r="H211" s="161">
        <v>300</v>
      </c>
      <c r="I211" s="151">
        <v>300</v>
      </c>
      <c r="J211" s="151">
        <f t="shared" si="3"/>
        <v>0</v>
      </c>
      <c r="K211" s="156"/>
      <c r="L211" s="176"/>
    </row>
    <row r="212" spans="1:12">
      <c r="A212" s="178"/>
      <c r="B212" s="442" t="s">
        <v>258</v>
      </c>
      <c r="C212" s="443"/>
      <c r="D212" s="443"/>
      <c r="E212" s="444"/>
      <c r="F212" s="151">
        <v>5500</v>
      </c>
      <c r="G212" s="151"/>
      <c r="H212" s="161">
        <v>5500</v>
      </c>
      <c r="I212" s="151">
        <v>5500</v>
      </c>
      <c r="J212" s="151">
        <f t="shared" si="3"/>
        <v>0</v>
      </c>
      <c r="K212" s="156"/>
      <c r="L212" s="176"/>
    </row>
    <row r="213" spans="1:12">
      <c r="A213" s="178"/>
      <c r="B213" s="442" t="s">
        <v>259</v>
      </c>
      <c r="C213" s="443"/>
      <c r="D213" s="443"/>
      <c r="E213" s="444"/>
      <c r="F213" s="151">
        <v>600</v>
      </c>
      <c r="G213" s="151"/>
      <c r="H213" s="161">
        <v>600</v>
      </c>
      <c r="I213" s="151">
        <v>600</v>
      </c>
      <c r="J213" s="151">
        <f t="shared" si="3"/>
        <v>0</v>
      </c>
      <c r="K213" s="156"/>
      <c r="L213" s="176"/>
    </row>
    <row r="214" spans="1:12">
      <c r="A214" s="178"/>
      <c r="B214" s="442" t="s">
        <v>260</v>
      </c>
      <c r="C214" s="443"/>
      <c r="D214" s="443"/>
      <c r="E214" s="444"/>
      <c r="F214" s="151">
        <v>900</v>
      </c>
      <c r="G214" s="185"/>
      <c r="H214" s="161">
        <v>900</v>
      </c>
      <c r="I214" s="151">
        <v>900</v>
      </c>
      <c r="J214" s="151">
        <f t="shared" si="3"/>
        <v>0</v>
      </c>
      <c r="K214" s="156"/>
      <c r="L214" s="176"/>
    </row>
    <row r="215" spans="1:12">
      <c r="A215" s="178"/>
      <c r="B215" s="442" t="s">
        <v>261</v>
      </c>
      <c r="C215" s="443"/>
      <c r="D215" s="443"/>
      <c r="E215" s="444"/>
      <c r="F215" s="151"/>
      <c r="G215" s="185"/>
      <c r="H215" s="161"/>
      <c r="I215" s="151"/>
      <c r="J215" s="151">
        <f t="shared" si="3"/>
        <v>0</v>
      </c>
      <c r="K215" s="156"/>
      <c r="L215" s="176"/>
    </row>
    <row r="216" spans="1:12">
      <c r="A216" s="178"/>
      <c r="B216" s="442" t="s">
        <v>262</v>
      </c>
      <c r="C216" s="443"/>
      <c r="D216" s="443"/>
      <c r="E216" s="444"/>
      <c r="F216" s="151">
        <v>300</v>
      </c>
      <c r="G216" s="151"/>
      <c r="H216" s="161">
        <v>300</v>
      </c>
      <c r="I216" s="151">
        <v>300</v>
      </c>
      <c r="J216" s="151">
        <f t="shared" si="3"/>
        <v>0</v>
      </c>
      <c r="K216" s="156"/>
      <c r="L216" s="176"/>
    </row>
    <row r="217" spans="1:12">
      <c r="A217" s="178"/>
      <c r="B217" s="442" t="s">
        <v>263</v>
      </c>
      <c r="C217" s="443"/>
      <c r="D217" s="443"/>
      <c r="E217" s="444"/>
      <c r="F217" s="151"/>
      <c r="G217" s="151"/>
      <c r="H217" s="161"/>
      <c r="I217" s="151"/>
      <c r="J217" s="151">
        <f t="shared" si="3"/>
        <v>0</v>
      </c>
      <c r="K217" s="156"/>
      <c r="L217" s="176"/>
    </row>
    <row r="218" spans="1:12">
      <c r="A218" s="178"/>
      <c r="B218" s="442" t="s">
        <v>264</v>
      </c>
      <c r="C218" s="443"/>
      <c r="D218" s="443"/>
      <c r="E218" s="444"/>
      <c r="F218" s="151"/>
      <c r="G218" s="151"/>
      <c r="H218" s="161"/>
      <c r="I218" s="151"/>
      <c r="J218" s="151">
        <f t="shared" si="3"/>
        <v>0</v>
      </c>
      <c r="K218" s="156"/>
      <c r="L218" s="176"/>
    </row>
    <row r="219" spans="1:12">
      <c r="A219" s="178"/>
      <c r="B219" s="442" t="s">
        <v>265</v>
      </c>
      <c r="C219" s="443"/>
      <c r="D219" s="443"/>
      <c r="E219" s="444"/>
      <c r="F219" s="151">
        <v>1200</v>
      </c>
      <c r="G219" s="151"/>
      <c r="H219" s="161">
        <v>1200</v>
      </c>
      <c r="I219" s="151">
        <v>1200</v>
      </c>
      <c r="J219" s="151">
        <f t="shared" si="3"/>
        <v>0</v>
      </c>
      <c r="K219" s="156"/>
      <c r="L219" s="176"/>
    </row>
    <row r="220" spans="1:12">
      <c r="A220" s="178"/>
      <c r="B220" s="442" t="s">
        <v>266</v>
      </c>
      <c r="C220" s="443"/>
      <c r="D220" s="443"/>
      <c r="E220" s="444"/>
      <c r="F220" s="151"/>
      <c r="G220" s="151"/>
      <c r="H220" s="161"/>
      <c r="I220" s="151"/>
      <c r="J220" s="151">
        <f t="shared" si="3"/>
        <v>0</v>
      </c>
      <c r="K220" s="156"/>
      <c r="L220" s="176"/>
    </row>
    <row r="221" spans="1:12">
      <c r="A221" s="178"/>
      <c r="B221" s="442" t="s">
        <v>503</v>
      </c>
      <c r="C221" s="443"/>
      <c r="D221" s="443"/>
      <c r="E221" s="444"/>
      <c r="F221" s="151"/>
      <c r="G221" s="151"/>
      <c r="H221" s="161"/>
      <c r="I221" s="151"/>
      <c r="J221" s="151">
        <f t="shared" si="3"/>
        <v>0</v>
      </c>
      <c r="K221" s="156"/>
      <c r="L221" s="176"/>
    </row>
    <row r="222" spans="1:12">
      <c r="A222" s="178"/>
      <c r="B222" s="442" t="s">
        <v>267</v>
      </c>
      <c r="C222" s="443"/>
      <c r="D222" s="443"/>
      <c r="E222" s="444"/>
      <c r="F222" s="151">
        <v>73500</v>
      </c>
      <c r="G222" s="185"/>
      <c r="H222" s="161">
        <v>73500</v>
      </c>
      <c r="I222" s="151">
        <v>73500</v>
      </c>
      <c r="J222" s="151">
        <f t="shared" si="3"/>
        <v>0</v>
      </c>
      <c r="K222" s="156"/>
      <c r="L222" s="176"/>
    </row>
    <row r="223" spans="1:12">
      <c r="A223" s="178"/>
      <c r="B223" s="442" t="s">
        <v>268</v>
      </c>
      <c r="C223" s="443"/>
      <c r="D223" s="443"/>
      <c r="E223" s="444"/>
      <c r="F223" s="151">
        <v>155000</v>
      </c>
      <c r="G223" s="185"/>
      <c r="H223" s="161">
        <v>155000</v>
      </c>
      <c r="I223" s="151">
        <v>155000</v>
      </c>
      <c r="J223" s="151">
        <f t="shared" si="3"/>
        <v>0</v>
      </c>
      <c r="K223" s="156"/>
      <c r="L223" s="176"/>
    </row>
    <row r="224" spans="1:12">
      <c r="A224" s="178"/>
      <c r="B224" s="442" t="s">
        <v>1139</v>
      </c>
      <c r="C224" s="443"/>
      <c r="D224" s="443"/>
      <c r="E224" s="444"/>
      <c r="F224" s="151"/>
      <c r="G224" s="185"/>
      <c r="H224" s="161"/>
      <c r="I224" s="151"/>
      <c r="J224" s="151">
        <f t="shared" si="3"/>
        <v>0</v>
      </c>
      <c r="K224" s="156"/>
      <c r="L224" s="176"/>
    </row>
    <row r="225" spans="1:12">
      <c r="A225" s="178"/>
      <c r="B225" s="442" t="s">
        <v>269</v>
      </c>
      <c r="C225" s="443"/>
      <c r="D225" s="443"/>
      <c r="E225" s="444"/>
      <c r="F225" s="151">
        <v>3600</v>
      </c>
      <c r="G225" s="185"/>
      <c r="H225" s="161">
        <v>3600</v>
      </c>
      <c r="I225" s="151">
        <v>3600</v>
      </c>
      <c r="J225" s="151">
        <f t="shared" si="3"/>
        <v>0</v>
      </c>
      <c r="K225" s="156"/>
      <c r="L225" s="176"/>
    </row>
    <row r="226" spans="1:12">
      <c r="A226" s="178"/>
      <c r="B226" s="442" t="s">
        <v>270</v>
      </c>
      <c r="C226" s="443"/>
      <c r="D226" s="443"/>
      <c r="E226" s="444"/>
      <c r="F226" s="151">
        <v>12000</v>
      </c>
      <c r="G226" s="185"/>
      <c r="H226" s="161">
        <v>12000</v>
      </c>
      <c r="I226" s="151">
        <v>12000</v>
      </c>
      <c r="J226" s="151">
        <f t="shared" si="3"/>
        <v>0</v>
      </c>
      <c r="K226" s="156"/>
      <c r="L226" s="176"/>
    </row>
    <row r="227" spans="1:12">
      <c r="A227" s="178"/>
      <c r="B227" s="442" t="s">
        <v>271</v>
      </c>
      <c r="C227" s="443"/>
      <c r="D227" s="443"/>
      <c r="E227" s="444"/>
      <c r="F227" s="151">
        <v>19200</v>
      </c>
      <c r="G227" s="185"/>
      <c r="H227" s="161">
        <v>19200</v>
      </c>
      <c r="I227" s="151">
        <v>19200</v>
      </c>
      <c r="J227" s="151">
        <f t="shared" si="3"/>
        <v>0</v>
      </c>
      <c r="K227" s="156"/>
      <c r="L227" s="176"/>
    </row>
    <row r="228" spans="1:12">
      <c r="A228" s="178"/>
      <c r="B228" s="442" t="s">
        <v>272</v>
      </c>
      <c r="C228" s="443"/>
      <c r="D228" s="443"/>
      <c r="E228" s="444"/>
      <c r="F228" s="151">
        <v>21600</v>
      </c>
      <c r="G228" s="185"/>
      <c r="H228" s="161">
        <v>21600</v>
      </c>
      <c r="I228" s="151">
        <v>21600</v>
      </c>
      <c r="J228" s="151">
        <f t="shared" si="3"/>
        <v>0</v>
      </c>
      <c r="K228" s="156"/>
      <c r="L228" s="176"/>
    </row>
    <row r="229" spans="1:12">
      <c r="A229" s="178"/>
      <c r="B229" s="442" t="s">
        <v>273</v>
      </c>
      <c r="C229" s="443"/>
      <c r="D229" s="443"/>
      <c r="E229" s="444"/>
      <c r="F229" s="151">
        <v>700</v>
      </c>
      <c r="G229" s="151"/>
      <c r="H229" s="161">
        <v>700</v>
      </c>
      <c r="I229" s="151">
        <v>700</v>
      </c>
      <c r="J229" s="151">
        <f t="shared" si="3"/>
        <v>0</v>
      </c>
      <c r="K229" s="156"/>
      <c r="L229" s="176"/>
    </row>
    <row r="230" spans="1:12">
      <c r="A230" s="178"/>
      <c r="B230" s="442" t="s">
        <v>274</v>
      </c>
      <c r="C230" s="443"/>
      <c r="D230" s="443"/>
      <c r="E230" s="444"/>
      <c r="F230" s="151">
        <v>600</v>
      </c>
      <c r="G230" s="151"/>
      <c r="H230" s="161">
        <v>600</v>
      </c>
      <c r="I230" s="151">
        <v>600</v>
      </c>
      <c r="J230" s="151">
        <f t="shared" si="3"/>
        <v>0</v>
      </c>
      <c r="K230" s="156"/>
      <c r="L230" s="176"/>
    </row>
    <row r="231" spans="1:12">
      <c r="A231" s="178"/>
      <c r="B231" s="442" t="s">
        <v>275</v>
      </c>
      <c r="C231" s="443"/>
      <c r="D231" s="443"/>
      <c r="E231" s="444"/>
      <c r="F231" s="151">
        <v>320</v>
      </c>
      <c r="G231" s="151"/>
      <c r="H231" s="161">
        <v>320</v>
      </c>
      <c r="I231" s="151">
        <v>320</v>
      </c>
      <c r="J231" s="151">
        <f t="shared" si="3"/>
        <v>0</v>
      </c>
      <c r="K231" s="156"/>
      <c r="L231" s="176"/>
    </row>
    <row r="232" spans="1:12">
      <c r="A232" s="178"/>
      <c r="B232" s="442" t="s">
        <v>276</v>
      </c>
      <c r="C232" s="443"/>
      <c r="D232" s="443"/>
      <c r="E232" s="444"/>
      <c r="F232" s="151"/>
      <c r="G232" s="151"/>
      <c r="H232" s="161"/>
      <c r="I232" s="151"/>
      <c r="J232" s="151">
        <f t="shared" si="3"/>
        <v>0</v>
      </c>
      <c r="K232" s="156"/>
      <c r="L232" s="176"/>
    </row>
    <row r="233" spans="1:12">
      <c r="A233" s="178"/>
      <c r="B233" s="458" t="s">
        <v>277</v>
      </c>
      <c r="C233" s="443"/>
      <c r="D233" s="443"/>
      <c r="E233" s="444"/>
      <c r="F233" s="151">
        <v>480</v>
      </c>
      <c r="G233" s="151"/>
      <c r="H233" s="161">
        <v>480</v>
      </c>
      <c r="I233" s="151">
        <v>480</v>
      </c>
      <c r="J233" s="151">
        <f t="shared" si="3"/>
        <v>0</v>
      </c>
      <c r="K233" s="156"/>
      <c r="L233" s="176"/>
    </row>
    <row r="234" spans="1:12">
      <c r="A234" s="178"/>
      <c r="B234" s="442" t="s">
        <v>278</v>
      </c>
      <c r="C234" s="443"/>
      <c r="D234" s="443"/>
      <c r="E234" s="444"/>
      <c r="F234" s="151">
        <v>549</v>
      </c>
      <c r="G234" s="151"/>
      <c r="H234" s="161">
        <v>549</v>
      </c>
      <c r="I234" s="151">
        <v>549</v>
      </c>
      <c r="J234" s="151">
        <f t="shared" si="3"/>
        <v>0</v>
      </c>
      <c r="K234" s="156"/>
      <c r="L234" s="176"/>
    </row>
    <row r="235" spans="1:12">
      <c r="A235" s="178"/>
      <c r="B235" s="442" t="s">
        <v>279</v>
      </c>
      <c r="C235" s="443"/>
      <c r="D235" s="443"/>
      <c r="E235" s="444"/>
      <c r="F235" s="151"/>
      <c r="G235" s="151"/>
      <c r="H235" s="161"/>
      <c r="I235" s="151"/>
      <c r="J235" s="151">
        <f t="shared" si="3"/>
        <v>0</v>
      </c>
      <c r="K235" s="156"/>
      <c r="L235" s="176"/>
    </row>
    <row r="236" spans="1:12">
      <c r="A236" s="178"/>
      <c r="B236" s="442" t="s">
        <v>280</v>
      </c>
      <c r="C236" s="443"/>
      <c r="D236" s="443"/>
      <c r="E236" s="444"/>
      <c r="F236" s="161">
        <v>24000</v>
      </c>
      <c r="G236" s="151"/>
      <c r="H236" s="161">
        <v>24000</v>
      </c>
      <c r="I236" s="151">
        <v>24000</v>
      </c>
      <c r="J236" s="151">
        <f t="shared" si="3"/>
        <v>0</v>
      </c>
      <c r="K236" s="156"/>
      <c r="L236" s="176"/>
    </row>
    <row r="237" spans="1:12">
      <c r="A237" s="178"/>
      <c r="B237" s="442" t="s">
        <v>281</v>
      </c>
      <c r="C237" s="443"/>
      <c r="D237" s="443"/>
      <c r="E237" s="444"/>
      <c r="F237" s="151">
        <v>155700</v>
      </c>
      <c r="G237" s="151"/>
      <c r="H237" s="161">
        <v>155700</v>
      </c>
      <c r="I237" s="151">
        <v>155700</v>
      </c>
      <c r="J237" s="151">
        <f t="shared" si="3"/>
        <v>0</v>
      </c>
      <c r="K237" s="156"/>
      <c r="L237" s="176"/>
    </row>
    <row r="238" spans="1:12">
      <c r="A238" s="178"/>
      <c r="B238" s="442" t="s">
        <v>940</v>
      </c>
      <c r="C238" s="443"/>
      <c r="D238" s="443"/>
      <c r="E238" s="444"/>
      <c r="F238" s="151">
        <v>22600</v>
      </c>
      <c r="G238" s="151"/>
      <c r="H238" s="161">
        <v>22600</v>
      </c>
      <c r="I238" s="151">
        <v>22600</v>
      </c>
      <c r="J238" s="151">
        <f t="shared" si="3"/>
        <v>0</v>
      </c>
      <c r="K238" s="156"/>
      <c r="L238" s="176"/>
    </row>
    <row r="239" spans="1:12">
      <c r="A239" s="178"/>
      <c r="B239" s="442" t="s">
        <v>461</v>
      </c>
      <c r="C239" s="443"/>
      <c r="D239" s="443"/>
      <c r="E239" s="444"/>
      <c r="F239" s="151"/>
      <c r="G239" s="151"/>
      <c r="H239" s="161"/>
      <c r="I239" s="151"/>
      <c r="J239" s="151">
        <f t="shared" si="3"/>
        <v>0</v>
      </c>
      <c r="K239" s="156"/>
      <c r="L239" s="176"/>
    </row>
    <row r="240" spans="1:12">
      <c r="A240" s="178"/>
      <c r="B240" s="458" t="s">
        <v>1254</v>
      </c>
      <c r="C240" s="443"/>
      <c r="D240" s="443"/>
      <c r="E240" s="444"/>
      <c r="F240" s="151"/>
      <c r="G240" s="151"/>
      <c r="H240" s="161"/>
      <c r="I240" s="151"/>
      <c r="J240" s="151">
        <f t="shared" si="3"/>
        <v>0</v>
      </c>
      <c r="K240" s="156"/>
      <c r="L240" s="176"/>
    </row>
    <row r="241" spans="1:12">
      <c r="A241" s="178"/>
      <c r="B241" s="442" t="s">
        <v>283</v>
      </c>
      <c r="C241" s="443"/>
      <c r="D241" s="443"/>
      <c r="E241" s="444"/>
      <c r="F241" s="151">
        <v>500</v>
      </c>
      <c r="G241" s="151"/>
      <c r="H241" s="161">
        <v>500</v>
      </c>
      <c r="I241" s="151">
        <v>500</v>
      </c>
      <c r="J241" s="151">
        <f t="shared" si="3"/>
        <v>0</v>
      </c>
      <c r="K241" s="156"/>
      <c r="L241" s="176"/>
    </row>
    <row r="242" spans="1:12">
      <c r="A242" s="178"/>
      <c r="B242" s="442" t="s">
        <v>284</v>
      </c>
      <c r="C242" s="443"/>
      <c r="D242" s="443"/>
      <c r="E242" s="444"/>
      <c r="F242" s="151"/>
      <c r="G242" s="151"/>
      <c r="H242" s="161"/>
      <c r="I242" s="151"/>
      <c r="J242" s="151">
        <f t="shared" si="3"/>
        <v>0</v>
      </c>
      <c r="K242" s="156"/>
      <c r="L242" s="176"/>
    </row>
    <row r="243" spans="1:12">
      <c r="A243" s="178"/>
      <c r="B243" s="442" t="s">
        <v>285</v>
      </c>
      <c r="C243" s="443"/>
      <c r="D243" s="443"/>
      <c r="E243" s="444"/>
      <c r="F243" s="151">
        <v>3700</v>
      </c>
      <c r="G243" s="151"/>
      <c r="H243" s="161">
        <v>3700</v>
      </c>
      <c r="I243" s="151">
        <v>3700</v>
      </c>
      <c r="J243" s="151">
        <f t="shared" si="3"/>
        <v>0</v>
      </c>
      <c r="K243" s="156"/>
      <c r="L243" s="176"/>
    </row>
    <row r="244" spans="1:12">
      <c r="A244" s="178"/>
      <c r="B244" s="442" t="s">
        <v>286</v>
      </c>
      <c r="C244" s="443"/>
      <c r="D244" s="443"/>
      <c r="E244" s="444"/>
      <c r="F244" s="151"/>
      <c r="G244" s="151"/>
      <c r="H244" s="161"/>
      <c r="I244" s="151"/>
      <c r="J244" s="151">
        <f t="shared" si="3"/>
        <v>0</v>
      </c>
      <c r="K244" s="156"/>
      <c r="L244" s="176"/>
    </row>
    <row r="245" spans="1:12">
      <c r="A245" s="178"/>
      <c r="B245" s="442" t="s">
        <v>287</v>
      </c>
      <c r="C245" s="443"/>
      <c r="D245" s="443"/>
      <c r="E245" s="444"/>
      <c r="F245" s="151">
        <v>23760</v>
      </c>
      <c r="G245" s="151"/>
      <c r="H245" s="161">
        <v>23760</v>
      </c>
      <c r="I245" s="151">
        <v>23760</v>
      </c>
      <c r="J245" s="151">
        <f t="shared" si="3"/>
        <v>0</v>
      </c>
      <c r="K245" s="156"/>
      <c r="L245" s="176"/>
    </row>
    <row r="246" spans="1:12">
      <c r="A246" s="178"/>
      <c r="B246" s="442" t="s">
        <v>288</v>
      </c>
      <c r="C246" s="443"/>
      <c r="D246" s="443"/>
      <c r="E246" s="444"/>
      <c r="F246" s="151">
        <v>1200</v>
      </c>
      <c r="G246" s="151"/>
      <c r="H246" s="161">
        <v>1200</v>
      </c>
      <c r="I246" s="151">
        <v>1200</v>
      </c>
      <c r="J246" s="151">
        <f t="shared" si="3"/>
        <v>0</v>
      </c>
      <c r="K246" s="156"/>
      <c r="L246" s="176"/>
    </row>
    <row r="247" spans="1:12">
      <c r="A247" s="178"/>
      <c r="B247" s="442" t="s">
        <v>289</v>
      </c>
      <c r="C247" s="443"/>
      <c r="D247" s="443"/>
      <c r="E247" s="444"/>
      <c r="F247" s="151">
        <v>23800</v>
      </c>
      <c r="G247" s="151"/>
      <c r="H247" s="161">
        <v>23800</v>
      </c>
      <c r="I247" s="151">
        <v>23800</v>
      </c>
      <c r="J247" s="151">
        <f t="shared" si="3"/>
        <v>0</v>
      </c>
      <c r="K247" s="156"/>
      <c r="L247" s="176"/>
    </row>
    <row r="248" spans="1:12">
      <c r="A248" s="178"/>
      <c r="B248" s="442" t="s">
        <v>290</v>
      </c>
      <c r="C248" s="443"/>
      <c r="D248" s="443"/>
      <c r="E248" s="444"/>
      <c r="F248" s="151"/>
      <c r="G248" s="151"/>
      <c r="H248" s="161"/>
      <c r="I248" s="151"/>
      <c r="J248" s="151">
        <f t="shared" si="3"/>
        <v>0</v>
      </c>
      <c r="K248" s="156"/>
      <c r="L248" s="176"/>
    </row>
    <row r="249" spans="1:12">
      <c r="A249" s="178"/>
      <c r="B249" s="336" t="s">
        <v>504</v>
      </c>
      <c r="C249" s="327"/>
      <c r="D249" s="327"/>
      <c r="E249" s="328"/>
      <c r="F249" s="151"/>
      <c r="G249" s="151"/>
      <c r="H249" s="161"/>
      <c r="I249" s="151"/>
      <c r="J249" s="151">
        <f t="shared" si="3"/>
        <v>0</v>
      </c>
      <c r="K249" s="156"/>
      <c r="L249" s="176"/>
    </row>
    <row r="250" spans="1:12">
      <c r="A250" s="178"/>
      <c r="B250" s="442" t="s">
        <v>897</v>
      </c>
      <c r="C250" s="443"/>
      <c r="D250" s="443"/>
      <c r="E250" s="444"/>
      <c r="F250" s="151"/>
      <c r="G250" s="151"/>
      <c r="H250" s="161"/>
      <c r="I250" s="151"/>
      <c r="J250" s="151">
        <f t="shared" si="3"/>
        <v>0</v>
      </c>
      <c r="K250" s="156"/>
      <c r="L250" s="176"/>
    </row>
    <row r="251" spans="1:12">
      <c r="A251" s="178"/>
      <c r="B251" s="442" t="s">
        <v>898</v>
      </c>
      <c r="C251" s="443"/>
      <c r="D251" s="443"/>
      <c r="E251" s="444"/>
      <c r="F251" s="151"/>
      <c r="G251" s="151"/>
      <c r="H251" s="161"/>
      <c r="I251" s="151"/>
      <c r="J251" s="151">
        <f t="shared" si="3"/>
        <v>0</v>
      </c>
      <c r="K251" s="156"/>
      <c r="L251" s="176"/>
    </row>
    <row r="252" spans="1:12">
      <c r="A252" s="178"/>
      <c r="B252" s="336" t="s">
        <v>505</v>
      </c>
      <c r="C252" s="327"/>
      <c r="D252" s="327"/>
      <c r="E252" s="328"/>
      <c r="F252" s="151">
        <v>5800</v>
      </c>
      <c r="G252" s="151"/>
      <c r="H252" s="161">
        <v>5800</v>
      </c>
      <c r="I252" s="151">
        <v>5800</v>
      </c>
      <c r="J252" s="151">
        <f t="shared" si="3"/>
        <v>0</v>
      </c>
      <c r="K252" s="156"/>
      <c r="L252" s="176"/>
    </row>
    <row r="253" spans="1:12">
      <c r="A253" s="178"/>
      <c r="B253" s="336" t="s">
        <v>506</v>
      </c>
      <c r="C253" s="327"/>
      <c r="D253" s="327"/>
      <c r="E253" s="328"/>
      <c r="F253" s="151">
        <v>6300</v>
      </c>
      <c r="G253" s="151"/>
      <c r="H253" s="161">
        <v>6300</v>
      </c>
      <c r="I253" s="151">
        <v>6300</v>
      </c>
      <c r="J253" s="151">
        <f t="shared" si="3"/>
        <v>0</v>
      </c>
      <c r="K253" s="156"/>
      <c r="L253" s="176"/>
    </row>
    <row r="254" spans="1:12">
      <c r="A254" s="178"/>
      <c r="B254" s="336" t="s">
        <v>507</v>
      </c>
      <c r="C254" s="327"/>
      <c r="D254" s="327"/>
      <c r="E254" s="328"/>
      <c r="F254" s="151">
        <v>5700</v>
      </c>
      <c r="G254" s="151"/>
      <c r="H254" s="161">
        <v>5700</v>
      </c>
      <c r="I254" s="151">
        <v>5700</v>
      </c>
      <c r="J254" s="151">
        <f t="shared" si="3"/>
        <v>0</v>
      </c>
      <c r="K254" s="156"/>
      <c r="L254" s="176"/>
    </row>
    <row r="255" spans="1:12">
      <c r="A255" s="178"/>
      <c r="B255" s="442" t="s">
        <v>941</v>
      </c>
      <c r="C255" s="443"/>
      <c r="D255" s="443"/>
      <c r="E255" s="444"/>
      <c r="F255" s="151">
        <v>1500</v>
      </c>
      <c r="G255" s="151"/>
      <c r="H255" s="161">
        <v>1500</v>
      </c>
      <c r="I255" s="151">
        <v>1500</v>
      </c>
      <c r="J255" s="151">
        <f t="shared" si="3"/>
        <v>0</v>
      </c>
      <c r="K255" s="156"/>
      <c r="L255" s="176"/>
    </row>
    <row r="256" spans="1:12">
      <c r="A256" s="178"/>
      <c r="B256" s="336" t="s">
        <v>963</v>
      </c>
      <c r="C256" s="327"/>
      <c r="D256" s="327"/>
      <c r="E256" s="328"/>
      <c r="F256" s="151"/>
      <c r="G256" s="151"/>
      <c r="H256" s="161"/>
      <c r="I256" s="151"/>
      <c r="J256" s="151">
        <f t="shared" si="3"/>
        <v>0</v>
      </c>
      <c r="K256" s="156"/>
      <c r="L256" s="176"/>
    </row>
    <row r="257" spans="1:12">
      <c r="A257" s="178"/>
      <c r="B257" s="336" t="s">
        <v>964</v>
      </c>
      <c r="C257" s="327"/>
      <c r="D257" s="327"/>
      <c r="E257" s="328"/>
      <c r="F257" s="151"/>
      <c r="G257" s="151"/>
      <c r="H257" s="161"/>
      <c r="I257" s="151"/>
      <c r="J257" s="151">
        <f t="shared" si="3"/>
        <v>0</v>
      </c>
      <c r="K257" s="156"/>
      <c r="L257" s="176"/>
    </row>
    <row r="258" spans="1:12">
      <c r="A258" s="178"/>
      <c r="B258" s="345" t="s">
        <v>1005</v>
      </c>
      <c r="C258" s="327"/>
      <c r="D258" s="327"/>
      <c r="E258" s="328"/>
      <c r="F258" s="151"/>
      <c r="G258" s="151"/>
      <c r="H258" s="161"/>
      <c r="I258" s="151"/>
      <c r="J258" s="151">
        <f t="shared" si="3"/>
        <v>0</v>
      </c>
      <c r="K258" s="156"/>
      <c r="L258" s="176"/>
    </row>
    <row r="259" spans="1:12">
      <c r="A259" s="178"/>
      <c r="B259" s="345" t="s">
        <v>1006</v>
      </c>
      <c r="C259" s="327"/>
      <c r="D259" s="327"/>
      <c r="E259" s="328"/>
      <c r="F259" s="151"/>
      <c r="G259" s="151"/>
      <c r="H259" s="161"/>
      <c r="I259" s="151"/>
      <c r="J259" s="151">
        <f t="shared" si="3"/>
        <v>0</v>
      </c>
      <c r="K259" s="156"/>
      <c r="L259" s="176"/>
    </row>
    <row r="260" spans="1:12">
      <c r="A260" s="178"/>
      <c r="B260" s="345" t="s">
        <v>1087</v>
      </c>
      <c r="C260" s="327"/>
      <c r="D260" s="327"/>
      <c r="E260" s="328"/>
      <c r="F260" s="151">
        <v>9900</v>
      </c>
      <c r="G260" s="151"/>
      <c r="H260" s="161">
        <v>9900</v>
      </c>
      <c r="I260" s="151">
        <v>9900</v>
      </c>
      <c r="J260" s="151">
        <f t="shared" si="3"/>
        <v>0</v>
      </c>
      <c r="K260" s="156"/>
      <c r="L260" s="176"/>
    </row>
    <row r="261" spans="1:12">
      <c r="A261" s="178"/>
      <c r="B261" s="345" t="s">
        <v>1088</v>
      </c>
      <c r="C261" s="327"/>
      <c r="D261" s="327"/>
      <c r="E261" s="328"/>
      <c r="F261" s="151">
        <v>3900</v>
      </c>
      <c r="G261" s="151"/>
      <c r="H261" s="161">
        <v>3900</v>
      </c>
      <c r="I261" s="151">
        <v>3900</v>
      </c>
      <c r="J261" s="151">
        <f t="shared" si="3"/>
        <v>0</v>
      </c>
      <c r="K261" s="156"/>
      <c r="L261" s="176"/>
    </row>
    <row r="262" spans="1:12">
      <c r="A262" s="178"/>
      <c r="B262" s="345" t="s">
        <v>1089</v>
      </c>
      <c r="C262" s="327"/>
      <c r="D262" s="327"/>
      <c r="E262" s="328"/>
      <c r="F262" s="151"/>
      <c r="G262" s="151"/>
      <c r="H262" s="161"/>
      <c r="I262" s="151"/>
      <c r="J262" s="151">
        <f t="shared" si="3"/>
        <v>0</v>
      </c>
      <c r="K262" s="156"/>
      <c r="L262" s="176"/>
    </row>
    <row r="263" spans="1:12">
      <c r="A263" s="178"/>
      <c r="B263" s="345" t="s">
        <v>1272</v>
      </c>
      <c r="C263" s="327"/>
      <c r="D263" s="327"/>
      <c r="E263" s="328"/>
      <c r="F263" s="151">
        <v>1400</v>
      </c>
      <c r="G263" s="151"/>
      <c r="H263" s="161">
        <v>1400</v>
      </c>
      <c r="I263" s="151">
        <v>1400</v>
      </c>
      <c r="J263" s="151">
        <f t="shared" si="3"/>
        <v>0</v>
      </c>
      <c r="K263" s="156"/>
      <c r="L263" s="176"/>
    </row>
    <row r="264" spans="1:12">
      <c r="A264" s="178"/>
      <c r="B264" s="345" t="s">
        <v>1091</v>
      </c>
      <c r="C264" s="327"/>
      <c r="D264" s="327"/>
      <c r="E264" s="328"/>
      <c r="F264" s="151">
        <v>300</v>
      </c>
      <c r="G264" s="151"/>
      <c r="H264" s="161">
        <v>300</v>
      </c>
      <c r="I264" s="151">
        <v>300</v>
      </c>
      <c r="J264" s="151">
        <f t="shared" si="3"/>
        <v>0</v>
      </c>
      <c r="K264" s="156"/>
      <c r="L264" s="176"/>
    </row>
    <row r="265" spans="1:12">
      <c r="A265" s="178"/>
      <c r="B265" s="345" t="s">
        <v>1092</v>
      </c>
      <c r="C265" s="327"/>
      <c r="D265" s="327"/>
      <c r="E265" s="328"/>
      <c r="F265" s="151">
        <v>600</v>
      </c>
      <c r="G265" s="151"/>
      <c r="H265" s="161">
        <v>600</v>
      </c>
      <c r="I265" s="151">
        <v>600</v>
      </c>
      <c r="J265" s="151">
        <f t="shared" si="3"/>
        <v>0</v>
      </c>
      <c r="K265" s="156"/>
      <c r="L265" s="176"/>
    </row>
    <row r="266" spans="1:12">
      <c r="A266" s="178"/>
      <c r="B266" s="345" t="s">
        <v>1093</v>
      </c>
      <c r="C266" s="327"/>
      <c r="D266" s="327"/>
      <c r="E266" s="328"/>
      <c r="F266" s="151"/>
      <c r="G266" s="151"/>
      <c r="H266" s="161"/>
      <c r="I266" s="151"/>
      <c r="J266" s="151">
        <f t="shared" si="3"/>
        <v>0</v>
      </c>
      <c r="K266" s="156"/>
      <c r="L266" s="176"/>
    </row>
    <row r="267" spans="1:12">
      <c r="A267" s="178"/>
      <c r="B267" s="458" t="s">
        <v>1213</v>
      </c>
      <c r="C267" s="462"/>
      <c r="D267" s="462"/>
      <c r="E267" s="463"/>
      <c r="F267" s="151"/>
      <c r="G267" s="151"/>
      <c r="H267" s="161"/>
      <c r="I267" s="151"/>
      <c r="J267" s="151">
        <f t="shared" si="3"/>
        <v>0</v>
      </c>
      <c r="K267" s="156"/>
      <c r="L267" s="176"/>
    </row>
    <row r="268" spans="1:12">
      <c r="A268" s="178"/>
      <c r="B268" s="458" t="s">
        <v>1214</v>
      </c>
      <c r="C268" s="462"/>
      <c r="D268" s="462"/>
      <c r="E268" s="463"/>
      <c r="F268" s="151"/>
      <c r="G268" s="151"/>
      <c r="H268" s="161"/>
      <c r="I268" s="151"/>
      <c r="J268" s="151">
        <f t="shared" si="3"/>
        <v>0</v>
      </c>
      <c r="K268" s="156"/>
      <c r="L268" s="176"/>
    </row>
    <row r="269" spans="1:12">
      <c r="A269" s="178"/>
      <c r="B269" s="458" t="s">
        <v>1140</v>
      </c>
      <c r="C269" s="462"/>
      <c r="D269" s="462"/>
      <c r="E269" s="463"/>
      <c r="F269" s="151">
        <v>100</v>
      </c>
      <c r="G269" s="151"/>
      <c r="H269" s="161">
        <v>100</v>
      </c>
      <c r="I269" s="151">
        <v>100</v>
      </c>
      <c r="J269" s="151">
        <f t="shared" si="3"/>
        <v>0</v>
      </c>
      <c r="K269" s="156"/>
      <c r="L269" s="176"/>
    </row>
    <row r="270" spans="1:12">
      <c r="A270" s="178"/>
      <c r="B270" s="458" t="s">
        <v>1190</v>
      </c>
      <c r="C270" s="462"/>
      <c r="D270" s="462"/>
      <c r="E270" s="463"/>
      <c r="F270" s="151"/>
      <c r="G270" s="151"/>
      <c r="H270" s="161"/>
      <c r="I270" s="151"/>
      <c r="J270" s="151">
        <f t="shared" si="3"/>
        <v>0</v>
      </c>
      <c r="K270" s="156"/>
      <c r="L270" s="176"/>
    </row>
    <row r="271" spans="1:12">
      <c r="A271" s="178"/>
      <c r="B271" s="458" t="s">
        <v>1273</v>
      </c>
      <c r="C271" s="462"/>
      <c r="D271" s="462"/>
      <c r="E271" s="463"/>
      <c r="F271" s="151"/>
      <c r="G271" s="151"/>
      <c r="H271" s="161"/>
      <c r="I271" s="151"/>
      <c r="J271" s="151">
        <f t="shared" si="3"/>
        <v>0</v>
      </c>
      <c r="K271" s="156"/>
      <c r="L271" s="176"/>
    </row>
    <row r="272" spans="1:12">
      <c r="A272" s="178"/>
      <c r="B272" s="345" t="s">
        <v>1255</v>
      </c>
      <c r="C272" s="326"/>
      <c r="D272" s="326"/>
      <c r="E272" s="350"/>
      <c r="F272" s="151"/>
      <c r="G272" s="151"/>
      <c r="H272" s="161"/>
      <c r="I272" s="151"/>
      <c r="J272" s="151">
        <f t="shared" si="3"/>
        <v>0</v>
      </c>
      <c r="K272" s="156"/>
      <c r="L272" s="176"/>
    </row>
    <row r="273" spans="1:12">
      <c r="A273" s="178"/>
      <c r="B273" s="345" t="s">
        <v>1256</v>
      </c>
      <c r="C273" s="326"/>
      <c r="D273" s="326"/>
      <c r="E273" s="350"/>
      <c r="F273" s="151"/>
      <c r="G273" s="151"/>
      <c r="H273" s="161"/>
      <c r="I273" s="151"/>
      <c r="J273" s="151">
        <f t="shared" ref="J273:J336" si="4">(H273-I273)</f>
        <v>0</v>
      </c>
      <c r="K273" s="156"/>
      <c r="L273" s="176"/>
    </row>
    <row r="274" spans="1:12">
      <c r="A274" s="178"/>
      <c r="B274" s="345" t="s">
        <v>1293</v>
      </c>
      <c r="C274" s="326"/>
      <c r="D274" s="326"/>
      <c r="E274" s="350"/>
      <c r="F274" s="151">
        <v>1100</v>
      </c>
      <c r="G274" s="151"/>
      <c r="H274" s="161">
        <v>1100</v>
      </c>
      <c r="I274" s="151">
        <v>1100</v>
      </c>
      <c r="J274" s="151">
        <f t="shared" si="4"/>
        <v>0</v>
      </c>
      <c r="K274" s="156"/>
      <c r="L274" s="176"/>
    </row>
    <row r="275" spans="1:12">
      <c r="A275" s="178"/>
      <c r="B275" s="345" t="s">
        <v>1294</v>
      </c>
      <c r="C275" s="326"/>
      <c r="D275" s="326"/>
      <c r="E275" s="350"/>
      <c r="F275" s="151">
        <v>800</v>
      </c>
      <c r="G275" s="151"/>
      <c r="H275" s="161">
        <v>800</v>
      </c>
      <c r="I275" s="151">
        <v>800</v>
      </c>
      <c r="J275" s="151">
        <f t="shared" si="4"/>
        <v>0</v>
      </c>
      <c r="K275" s="156"/>
      <c r="L275" s="176"/>
    </row>
    <row r="276" spans="1:12">
      <c r="A276" s="178"/>
      <c r="B276" s="345" t="s">
        <v>1295</v>
      </c>
      <c r="C276" s="326"/>
      <c r="D276" s="326"/>
      <c r="E276" s="350"/>
      <c r="F276" s="151">
        <v>4000</v>
      </c>
      <c r="G276" s="151"/>
      <c r="H276" s="161">
        <v>4000</v>
      </c>
      <c r="I276" s="151">
        <v>4000</v>
      </c>
      <c r="J276" s="151">
        <f t="shared" si="4"/>
        <v>0</v>
      </c>
      <c r="K276" s="156"/>
      <c r="L276" s="176"/>
    </row>
    <row r="277" spans="1:12">
      <c r="A277" s="178"/>
      <c r="B277" s="345" t="s">
        <v>1296</v>
      </c>
      <c r="C277" s="326"/>
      <c r="D277" s="326"/>
      <c r="E277" s="350"/>
      <c r="F277" s="151">
        <v>3950</v>
      </c>
      <c r="G277" s="151"/>
      <c r="H277" s="161">
        <v>3950</v>
      </c>
      <c r="I277" s="151">
        <v>3950</v>
      </c>
      <c r="J277" s="151">
        <f t="shared" si="4"/>
        <v>0</v>
      </c>
      <c r="K277" s="156"/>
      <c r="L277" s="176"/>
    </row>
    <row r="278" spans="1:12">
      <c r="A278" s="178"/>
      <c r="B278" s="345" t="s">
        <v>1297</v>
      </c>
      <c r="C278" s="326"/>
      <c r="D278" s="326"/>
      <c r="E278" s="350"/>
      <c r="F278" s="151">
        <v>300</v>
      </c>
      <c r="G278" s="151"/>
      <c r="H278" s="161">
        <v>300</v>
      </c>
      <c r="I278" s="151">
        <v>300</v>
      </c>
      <c r="J278" s="151">
        <f t="shared" si="4"/>
        <v>0</v>
      </c>
      <c r="K278" s="156"/>
      <c r="L278" s="176"/>
    </row>
    <row r="279" spans="1:12">
      <c r="A279" s="178"/>
      <c r="B279" s="345" t="s">
        <v>1298</v>
      </c>
      <c r="C279" s="326"/>
      <c r="D279" s="326"/>
      <c r="E279" s="350"/>
      <c r="F279" s="151">
        <v>500</v>
      </c>
      <c r="G279" s="151"/>
      <c r="H279" s="161">
        <v>500</v>
      </c>
      <c r="I279" s="151">
        <v>500</v>
      </c>
      <c r="J279" s="151">
        <f t="shared" si="4"/>
        <v>0</v>
      </c>
      <c r="K279" s="156"/>
      <c r="L279" s="176"/>
    </row>
    <row r="280" spans="1:12">
      <c r="A280" s="178"/>
      <c r="B280" s="345" t="s">
        <v>1299</v>
      </c>
      <c r="C280" s="326"/>
      <c r="D280" s="326"/>
      <c r="E280" s="350"/>
      <c r="F280" s="151">
        <v>400</v>
      </c>
      <c r="G280" s="151"/>
      <c r="H280" s="161">
        <v>400</v>
      </c>
      <c r="I280" s="151">
        <v>400</v>
      </c>
      <c r="J280" s="151">
        <f t="shared" si="4"/>
        <v>0</v>
      </c>
      <c r="K280" s="156"/>
      <c r="L280" s="176"/>
    </row>
    <row r="281" spans="1:12">
      <c r="A281" s="178"/>
      <c r="B281" s="345" t="s">
        <v>1300</v>
      </c>
      <c r="C281" s="326"/>
      <c r="D281" s="326"/>
      <c r="E281" s="350"/>
      <c r="F281" s="151">
        <v>500</v>
      </c>
      <c r="G281" s="151"/>
      <c r="H281" s="161">
        <v>500</v>
      </c>
      <c r="I281" s="151">
        <v>500</v>
      </c>
      <c r="J281" s="151">
        <f t="shared" si="4"/>
        <v>0</v>
      </c>
      <c r="K281" s="156"/>
      <c r="L281" s="176"/>
    </row>
    <row r="282" spans="1:12">
      <c r="A282" s="178"/>
      <c r="B282" s="345" t="s">
        <v>1301</v>
      </c>
      <c r="C282" s="326"/>
      <c r="D282" s="326"/>
      <c r="E282" s="350"/>
      <c r="F282" s="151">
        <v>2900</v>
      </c>
      <c r="G282" s="151"/>
      <c r="H282" s="161">
        <v>2900</v>
      </c>
      <c r="I282" s="151">
        <v>2900</v>
      </c>
      <c r="J282" s="151">
        <f t="shared" si="4"/>
        <v>0</v>
      </c>
      <c r="K282" s="156"/>
      <c r="L282" s="176"/>
    </row>
    <row r="283" spans="1:12">
      <c r="A283" s="178"/>
      <c r="B283" s="345" t="s">
        <v>1302</v>
      </c>
      <c r="C283" s="326"/>
      <c r="D283" s="326"/>
      <c r="E283" s="350"/>
      <c r="F283" s="151">
        <v>600</v>
      </c>
      <c r="G283" s="151"/>
      <c r="H283" s="161">
        <v>600</v>
      </c>
      <c r="I283" s="151">
        <v>600</v>
      </c>
      <c r="J283" s="151">
        <f t="shared" si="4"/>
        <v>0</v>
      </c>
      <c r="K283" s="156"/>
      <c r="L283" s="176"/>
    </row>
    <row r="284" spans="1:12">
      <c r="A284" s="178"/>
      <c r="B284" s="345" t="s">
        <v>1303</v>
      </c>
      <c r="C284" s="326"/>
      <c r="D284" s="326"/>
      <c r="E284" s="350"/>
      <c r="F284" s="151">
        <v>300</v>
      </c>
      <c r="G284" s="151"/>
      <c r="H284" s="161">
        <v>300</v>
      </c>
      <c r="I284" s="151">
        <v>300</v>
      </c>
      <c r="J284" s="151">
        <f t="shared" si="4"/>
        <v>0</v>
      </c>
      <c r="K284" s="156"/>
      <c r="L284" s="176"/>
    </row>
    <row r="285" spans="1:12">
      <c r="A285" s="178"/>
      <c r="B285" s="459"/>
      <c r="C285" s="460"/>
      <c r="D285" s="460"/>
      <c r="E285" s="461"/>
      <c r="F285" s="151"/>
      <c r="G285" s="151"/>
      <c r="H285" s="161"/>
      <c r="I285" s="151"/>
      <c r="J285" s="151">
        <f t="shared" si="4"/>
        <v>0</v>
      </c>
      <c r="K285" s="156"/>
      <c r="L285" s="176"/>
    </row>
    <row r="286" spans="1:12">
      <c r="A286" s="177" t="s">
        <v>508</v>
      </c>
      <c r="B286" s="442" t="s">
        <v>509</v>
      </c>
      <c r="C286" s="443"/>
      <c r="D286" s="443"/>
      <c r="E286" s="444"/>
      <c r="F286" s="151"/>
      <c r="G286" s="151"/>
      <c r="H286" s="161"/>
      <c r="I286" s="151"/>
      <c r="J286" s="151">
        <f t="shared" si="4"/>
        <v>0</v>
      </c>
      <c r="K286" s="156"/>
      <c r="L286" s="176"/>
    </row>
    <row r="287" spans="1:12">
      <c r="A287" s="186"/>
      <c r="B287" s="442" t="s">
        <v>510</v>
      </c>
      <c r="C287" s="443"/>
      <c r="D287" s="443"/>
      <c r="E287" s="444"/>
      <c r="F287" s="151">
        <v>500</v>
      </c>
      <c r="G287" s="151"/>
      <c r="H287" s="161">
        <v>500</v>
      </c>
      <c r="I287" s="151">
        <v>500</v>
      </c>
      <c r="J287" s="151">
        <f t="shared" si="4"/>
        <v>0</v>
      </c>
      <c r="K287" s="156"/>
      <c r="L287" s="176"/>
    </row>
    <row r="288" spans="1:12">
      <c r="A288" s="186"/>
      <c r="B288" s="442" t="s">
        <v>511</v>
      </c>
      <c r="C288" s="443"/>
      <c r="D288" s="443"/>
      <c r="E288" s="444"/>
      <c r="F288" s="151">
        <v>9500</v>
      </c>
      <c r="G288" s="151"/>
      <c r="H288" s="161">
        <v>9500</v>
      </c>
      <c r="I288" s="151">
        <v>9500</v>
      </c>
      <c r="J288" s="151">
        <f t="shared" si="4"/>
        <v>0</v>
      </c>
      <c r="K288" s="156"/>
      <c r="L288" s="176"/>
    </row>
    <row r="289" spans="1:12">
      <c r="A289" s="186"/>
      <c r="B289" s="442" t="s">
        <v>512</v>
      </c>
      <c r="C289" s="443"/>
      <c r="D289" s="443"/>
      <c r="E289" s="444"/>
      <c r="F289" s="151"/>
      <c r="G289" s="151"/>
      <c r="H289" s="161"/>
      <c r="I289" s="151"/>
      <c r="J289" s="151">
        <f t="shared" si="4"/>
        <v>0</v>
      </c>
      <c r="K289" s="156"/>
      <c r="L289" s="176"/>
    </row>
    <row r="290" spans="1:12">
      <c r="A290" s="186"/>
      <c r="B290" s="459"/>
      <c r="C290" s="460"/>
      <c r="D290" s="460"/>
      <c r="E290" s="461"/>
      <c r="F290" s="151"/>
      <c r="G290" s="151"/>
      <c r="H290" s="161"/>
      <c r="I290" s="151"/>
      <c r="J290" s="151">
        <f t="shared" si="4"/>
        <v>0</v>
      </c>
      <c r="K290" s="156"/>
      <c r="L290" s="176"/>
    </row>
    <row r="291" spans="1:12">
      <c r="A291" s="186"/>
      <c r="B291" s="459"/>
      <c r="C291" s="460"/>
      <c r="D291" s="460"/>
      <c r="E291" s="461"/>
      <c r="F291" s="151"/>
      <c r="G291" s="151"/>
      <c r="H291" s="151"/>
      <c r="I291" s="151"/>
      <c r="J291" s="151">
        <f t="shared" si="4"/>
        <v>0</v>
      </c>
      <c r="K291" s="156"/>
      <c r="L291" s="176"/>
    </row>
    <row r="292" spans="1:12">
      <c r="A292" s="177" t="s">
        <v>317</v>
      </c>
      <c r="B292" s="442" t="s">
        <v>318</v>
      </c>
      <c r="C292" s="443"/>
      <c r="D292" s="443"/>
      <c r="E292" s="444"/>
      <c r="F292" s="188"/>
      <c r="G292" s="151"/>
      <c r="H292" s="188"/>
      <c r="I292" s="188"/>
      <c r="J292" s="151">
        <f t="shared" si="4"/>
        <v>0</v>
      </c>
      <c r="K292" s="156"/>
      <c r="L292" s="176"/>
    </row>
    <row r="293" spans="1:12">
      <c r="A293" s="186"/>
      <c r="B293" s="442" t="s">
        <v>319</v>
      </c>
      <c r="C293" s="443"/>
      <c r="D293" s="443"/>
      <c r="E293" s="444"/>
      <c r="F293" s="151"/>
      <c r="G293" s="151"/>
      <c r="H293" s="151"/>
      <c r="I293" s="188"/>
      <c r="J293" s="151">
        <f t="shared" si="4"/>
        <v>0</v>
      </c>
      <c r="K293" s="156"/>
      <c r="L293" s="176"/>
    </row>
    <row r="294" spans="1:12">
      <c r="A294" s="178"/>
      <c r="B294" s="442" t="s">
        <v>320</v>
      </c>
      <c r="C294" s="443"/>
      <c r="D294" s="443"/>
      <c r="E294" s="444"/>
      <c r="F294" s="151"/>
      <c r="G294" s="151"/>
      <c r="H294" s="151"/>
      <c r="I294" s="188"/>
      <c r="J294" s="151">
        <f t="shared" si="4"/>
        <v>0</v>
      </c>
      <c r="K294" s="156"/>
      <c r="L294" s="176"/>
    </row>
    <row r="295" spans="1:12">
      <c r="A295" s="178"/>
      <c r="B295" s="442" t="s">
        <v>321</v>
      </c>
      <c r="C295" s="443"/>
      <c r="D295" s="443"/>
      <c r="E295" s="444"/>
      <c r="F295" s="151"/>
      <c r="G295" s="151"/>
      <c r="H295" s="151"/>
      <c r="I295" s="188"/>
      <c r="J295" s="151">
        <f t="shared" si="4"/>
        <v>0</v>
      </c>
      <c r="K295" s="156"/>
      <c r="L295" s="176"/>
    </row>
    <row r="296" spans="1:12">
      <c r="A296" s="178"/>
      <c r="B296" s="442" t="s">
        <v>322</v>
      </c>
      <c r="C296" s="443"/>
      <c r="D296" s="443"/>
      <c r="E296" s="444"/>
      <c r="F296" s="151"/>
      <c r="G296" s="151"/>
      <c r="H296" s="151"/>
      <c r="I296" s="188"/>
      <c r="J296" s="151">
        <f t="shared" si="4"/>
        <v>0</v>
      </c>
      <c r="K296" s="156"/>
      <c r="L296" s="176"/>
    </row>
    <row r="297" spans="1:12">
      <c r="A297" s="178"/>
      <c r="B297" s="442" t="s">
        <v>323</v>
      </c>
      <c r="C297" s="443"/>
      <c r="D297" s="443"/>
      <c r="E297" s="444"/>
      <c r="F297" s="151"/>
      <c r="G297" s="151"/>
      <c r="H297" s="151"/>
      <c r="I297" s="188"/>
      <c r="J297" s="151">
        <f t="shared" si="4"/>
        <v>0</v>
      </c>
      <c r="K297" s="156"/>
      <c r="L297" s="176"/>
    </row>
    <row r="298" spans="1:12">
      <c r="A298" s="178"/>
      <c r="B298" s="442" t="s">
        <v>324</v>
      </c>
      <c r="C298" s="443"/>
      <c r="D298" s="443"/>
      <c r="E298" s="444"/>
      <c r="F298" s="151"/>
      <c r="G298" s="151"/>
      <c r="H298" s="151"/>
      <c r="I298" s="188"/>
      <c r="J298" s="151">
        <f t="shared" si="4"/>
        <v>0</v>
      </c>
      <c r="K298" s="156"/>
      <c r="L298" s="176"/>
    </row>
    <row r="299" spans="1:12">
      <c r="A299" s="178"/>
      <c r="B299" s="442" t="s">
        <v>314</v>
      </c>
      <c r="C299" s="443"/>
      <c r="D299" s="443"/>
      <c r="E299" s="444"/>
      <c r="F299" s="151"/>
      <c r="G299" s="151"/>
      <c r="H299" s="151"/>
      <c r="I299" s="188"/>
      <c r="J299" s="151">
        <f t="shared" si="4"/>
        <v>0</v>
      </c>
      <c r="K299" s="156"/>
      <c r="L299" s="176"/>
    </row>
    <row r="300" spans="1:12">
      <c r="A300" s="178"/>
      <c r="B300" s="442" t="s">
        <v>325</v>
      </c>
      <c r="C300" s="443"/>
      <c r="D300" s="443"/>
      <c r="E300" s="444"/>
      <c r="F300" s="151"/>
      <c r="G300" s="151"/>
      <c r="H300" s="151"/>
      <c r="I300" s="188"/>
      <c r="J300" s="151">
        <f t="shared" si="4"/>
        <v>0</v>
      </c>
      <c r="K300" s="156"/>
      <c r="L300" s="176"/>
    </row>
    <row r="301" spans="1:12">
      <c r="A301" s="178"/>
      <c r="B301" s="442" t="s">
        <v>326</v>
      </c>
      <c r="C301" s="443"/>
      <c r="D301" s="443"/>
      <c r="E301" s="444"/>
      <c r="F301" s="151"/>
      <c r="G301" s="151"/>
      <c r="H301" s="151"/>
      <c r="I301" s="188"/>
      <c r="J301" s="151">
        <f t="shared" si="4"/>
        <v>0</v>
      </c>
      <c r="K301" s="156"/>
      <c r="L301" s="176"/>
    </row>
    <row r="302" spans="1:12">
      <c r="A302" s="178"/>
      <c r="B302" s="442" t="s">
        <v>327</v>
      </c>
      <c r="C302" s="443"/>
      <c r="D302" s="443"/>
      <c r="E302" s="444"/>
      <c r="F302" s="151"/>
      <c r="G302" s="151"/>
      <c r="H302" s="151"/>
      <c r="I302" s="188"/>
      <c r="J302" s="151">
        <f t="shared" si="4"/>
        <v>0</v>
      </c>
      <c r="K302" s="156"/>
      <c r="L302" s="176"/>
    </row>
    <row r="303" spans="1:12">
      <c r="A303" s="178"/>
      <c r="B303" s="442" t="s">
        <v>315</v>
      </c>
      <c r="C303" s="443"/>
      <c r="D303" s="443"/>
      <c r="E303" s="444"/>
      <c r="F303" s="151"/>
      <c r="G303" s="151"/>
      <c r="H303" s="151"/>
      <c r="I303" s="151"/>
      <c r="J303" s="151">
        <f t="shared" si="4"/>
        <v>0</v>
      </c>
      <c r="K303" s="156"/>
      <c r="L303" s="176"/>
    </row>
    <row r="304" spans="1:12">
      <c r="A304" s="178"/>
      <c r="B304" s="442" t="s">
        <v>328</v>
      </c>
      <c r="C304" s="443"/>
      <c r="D304" s="443"/>
      <c r="E304" s="444"/>
      <c r="F304" s="151"/>
      <c r="G304" s="151"/>
      <c r="H304" s="151"/>
      <c r="I304" s="188"/>
      <c r="J304" s="151">
        <f t="shared" si="4"/>
        <v>0</v>
      </c>
      <c r="K304" s="156"/>
      <c r="L304" s="176"/>
    </row>
    <row r="305" spans="1:12">
      <c r="A305" s="178"/>
      <c r="B305" s="442" t="s">
        <v>878</v>
      </c>
      <c r="C305" s="443"/>
      <c r="D305" s="443"/>
      <c r="E305" s="444"/>
      <c r="F305" s="151"/>
      <c r="G305" s="151"/>
      <c r="H305" s="151"/>
      <c r="I305" s="188"/>
      <c r="J305" s="151">
        <f t="shared" si="4"/>
        <v>0</v>
      </c>
      <c r="K305" s="156"/>
      <c r="L305" s="176"/>
    </row>
    <row r="306" spans="1:12">
      <c r="A306" s="178"/>
      <c r="B306" s="442" t="s">
        <v>329</v>
      </c>
      <c r="C306" s="443"/>
      <c r="D306" s="443"/>
      <c r="E306" s="444"/>
      <c r="F306" s="151"/>
      <c r="G306" s="151"/>
      <c r="H306" s="151"/>
      <c r="I306" s="188"/>
      <c r="J306" s="151">
        <f t="shared" si="4"/>
        <v>0</v>
      </c>
      <c r="K306" s="156"/>
      <c r="L306" s="176"/>
    </row>
    <row r="307" spans="1:12">
      <c r="A307" s="178"/>
      <c r="B307" s="442" t="s">
        <v>316</v>
      </c>
      <c r="C307" s="443"/>
      <c r="D307" s="443"/>
      <c r="E307" s="444"/>
      <c r="F307" s="151"/>
      <c r="G307" s="151"/>
      <c r="H307" s="151"/>
      <c r="I307" s="188"/>
      <c r="J307" s="151">
        <f t="shared" si="4"/>
        <v>0</v>
      </c>
      <c r="K307" s="156"/>
      <c r="L307" s="176"/>
    </row>
    <row r="308" spans="1:12">
      <c r="A308" s="178"/>
      <c r="B308" s="442" t="s">
        <v>330</v>
      </c>
      <c r="C308" s="443"/>
      <c r="D308" s="443"/>
      <c r="E308" s="444"/>
      <c r="F308" s="151"/>
      <c r="G308" s="151"/>
      <c r="H308" s="151"/>
      <c r="I308" s="188"/>
      <c r="J308" s="151">
        <f t="shared" si="4"/>
        <v>0</v>
      </c>
      <c r="K308" s="156"/>
      <c r="L308" s="176"/>
    </row>
    <row r="309" spans="1:12">
      <c r="A309" s="178"/>
      <c r="B309" s="442" t="s">
        <v>331</v>
      </c>
      <c r="C309" s="443"/>
      <c r="D309" s="443"/>
      <c r="E309" s="444"/>
      <c r="F309" s="151"/>
      <c r="G309" s="151"/>
      <c r="H309" s="151"/>
      <c r="I309" s="188"/>
      <c r="J309" s="151">
        <f t="shared" si="4"/>
        <v>0</v>
      </c>
      <c r="K309" s="156"/>
      <c r="L309" s="176"/>
    </row>
    <row r="310" spans="1:12" ht="15.75" thickBot="1">
      <c r="A310" s="178"/>
      <c r="B310" s="459"/>
      <c r="C310" s="460"/>
      <c r="D310" s="460"/>
      <c r="E310" s="461"/>
      <c r="F310" s="151"/>
      <c r="G310" s="151"/>
      <c r="H310" s="151"/>
      <c r="I310" s="188"/>
      <c r="J310" s="151">
        <f t="shared" si="4"/>
        <v>0</v>
      </c>
      <c r="K310" s="156"/>
      <c r="L310" s="176"/>
    </row>
    <row r="311" spans="1:12" ht="15.75" thickBot="1">
      <c r="A311" s="189" t="s">
        <v>522</v>
      </c>
      <c r="B311" s="443" t="s">
        <v>523</v>
      </c>
      <c r="C311" s="443"/>
      <c r="D311" s="443"/>
      <c r="E311" s="444"/>
      <c r="F311" s="151"/>
      <c r="G311" s="151"/>
      <c r="H311" s="151"/>
      <c r="I311" s="151"/>
      <c r="J311" s="151">
        <f t="shared" si="4"/>
        <v>0</v>
      </c>
      <c r="K311" s="156"/>
      <c r="L311" s="176"/>
    </row>
    <row r="312" spans="1:12">
      <c r="A312" s="186"/>
      <c r="B312" s="442" t="s">
        <v>524</v>
      </c>
      <c r="C312" s="443"/>
      <c r="D312" s="443"/>
      <c r="E312" s="444"/>
      <c r="F312" s="151"/>
      <c r="G312" s="151"/>
      <c r="H312" s="151"/>
      <c r="I312" s="151"/>
      <c r="J312" s="151">
        <f t="shared" si="4"/>
        <v>0</v>
      </c>
      <c r="K312" s="156"/>
      <c r="L312" s="176"/>
    </row>
    <row r="313" spans="1:12">
      <c r="A313" s="186"/>
      <c r="B313" s="442" t="s">
        <v>525</v>
      </c>
      <c r="C313" s="443"/>
      <c r="D313" s="443"/>
      <c r="E313" s="444"/>
      <c r="F313" s="151"/>
      <c r="G313" s="151"/>
      <c r="H313" s="151"/>
      <c r="I313" s="151"/>
      <c r="J313" s="151">
        <f t="shared" si="4"/>
        <v>0</v>
      </c>
      <c r="K313" s="156"/>
      <c r="L313" s="176"/>
    </row>
    <row r="314" spans="1:12">
      <c r="A314" s="186"/>
      <c r="B314" s="442" t="s">
        <v>526</v>
      </c>
      <c r="C314" s="443"/>
      <c r="D314" s="443"/>
      <c r="E314" s="444"/>
      <c r="F314" s="151"/>
      <c r="G314" s="151"/>
      <c r="H314" s="151"/>
      <c r="I314" s="151"/>
      <c r="J314" s="151">
        <f t="shared" si="4"/>
        <v>0</v>
      </c>
      <c r="K314" s="156"/>
      <c r="L314" s="176"/>
    </row>
    <row r="315" spans="1:12">
      <c r="A315" s="186"/>
      <c r="B315" s="442" t="s">
        <v>527</v>
      </c>
      <c r="C315" s="443"/>
      <c r="D315" s="443"/>
      <c r="E315" s="444"/>
      <c r="F315" s="151"/>
      <c r="G315" s="151"/>
      <c r="H315" s="151"/>
      <c r="I315" s="151"/>
      <c r="J315" s="151">
        <f t="shared" si="4"/>
        <v>0</v>
      </c>
      <c r="K315" s="156"/>
      <c r="L315" s="176"/>
    </row>
    <row r="316" spans="1:12">
      <c r="A316" s="186"/>
      <c r="B316" s="442" t="s">
        <v>528</v>
      </c>
      <c r="C316" s="443"/>
      <c r="D316" s="443"/>
      <c r="E316" s="444"/>
      <c r="F316" s="151"/>
      <c r="G316" s="151"/>
      <c r="H316" s="151"/>
      <c r="I316" s="151"/>
      <c r="J316" s="151">
        <f t="shared" si="4"/>
        <v>0</v>
      </c>
      <c r="K316" s="156"/>
      <c r="L316" s="176"/>
    </row>
    <row r="317" spans="1:12">
      <c r="A317" s="186"/>
      <c r="B317" s="442" t="s">
        <v>529</v>
      </c>
      <c r="C317" s="443"/>
      <c r="D317" s="443"/>
      <c r="E317" s="444"/>
      <c r="F317" s="151"/>
      <c r="G317" s="151"/>
      <c r="H317" s="151"/>
      <c r="I317" s="151"/>
      <c r="J317" s="151">
        <f t="shared" si="4"/>
        <v>0</v>
      </c>
      <c r="K317" s="156"/>
      <c r="L317" s="176"/>
    </row>
    <row r="318" spans="1:12">
      <c r="A318" s="186"/>
      <c r="B318" s="336" t="s">
        <v>851</v>
      </c>
      <c r="C318" s="327"/>
      <c r="D318" s="327"/>
      <c r="E318" s="328"/>
      <c r="F318" s="151">
        <v>200</v>
      </c>
      <c r="G318" s="151"/>
      <c r="H318" s="151">
        <v>200</v>
      </c>
      <c r="I318" s="151">
        <v>200</v>
      </c>
      <c r="J318" s="151">
        <f t="shared" si="4"/>
        <v>0</v>
      </c>
      <c r="K318" s="156"/>
      <c r="L318" s="176"/>
    </row>
    <row r="319" spans="1:12">
      <c r="A319" s="186"/>
      <c r="B319" s="336" t="s">
        <v>162</v>
      </c>
      <c r="C319" s="327"/>
      <c r="D319" s="327"/>
      <c r="E319" s="328"/>
      <c r="F319" s="151">
        <v>200</v>
      </c>
      <c r="G319" s="151"/>
      <c r="H319" s="151">
        <v>200</v>
      </c>
      <c r="I319" s="151">
        <v>200</v>
      </c>
      <c r="J319" s="151">
        <f t="shared" si="4"/>
        <v>0</v>
      </c>
      <c r="K319" s="156"/>
      <c r="L319" s="176"/>
    </row>
    <row r="320" spans="1:12">
      <c r="A320" s="186"/>
      <c r="B320" s="336" t="s">
        <v>852</v>
      </c>
      <c r="C320" s="327"/>
      <c r="D320" s="327"/>
      <c r="E320" s="328"/>
      <c r="F320" s="151"/>
      <c r="G320" s="151"/>
      <c r="H320" s="151"/>
      <c r="I320" s="151"/>
      <c r="J320" s="151">
        <f t="shared" si="4"/>
        <v>0</v>
      </c>
      <c r="K320" s="156"/>
      <c r="L320" s="176"/>
    </row>
    <row r="321" spans="1:12">
      <c r="A321" s="186"/>
      <c r="B321" s="442" t="s">
        <v>866</v>
      </c>
      <c r="C321" s="443"/>
      <c r="D321" s="443"/>
      <c r="E321" s="444"/>
      <c r="F321" s="151"/>
      <c r="G321" s="151"/>
      <c r="H321" s="151"/>
      <c r="I321" s="151"/>
      <c r="J321" s="151">
        <f t="shared" si="4"/>
        <v>0</v>
      </c>
      <c r="K321" s="156"/>
      <c r="L321" s="176"/>
    </row>
    <row r="322" spans="1:12">
      <c r="A322" s="186"/>
      <c r="B322" s="442" t="s">
        <v>530</v>
      </c>
      <c r="C322" s="443"/>
      <c r="D322" s="443"/>
      <c r="E322" s="444"/>
      <c r="F322" s="151"/>
      <c r="G322" s="151"/>
      <c r="H322" s="151"/>
      <c r="I322" s="151"/>
      <c r="J322" s="151">
        <f t="shared" si="4"/>
        <v>0</v>
      </c>
      <c r="K322" s="156"/>
      <c r="L322" s="176"/>
    </row>
    <row r="323" spans="1:12">
      <c r="A323" s="186"/>
      <c r="B323" s="442" t="s">
        <v>531</v>
      </c>
      <c r="C323" s="443"/>
      <c r="D323" s="443"/>
      <c r="E323" s="444"/>
      <c r="F323" s="151"/>
      <c r="G323" s="151"/>
      <c r="H323" s="151"/>
      <c r="I323" s="151"/>
      <c r="J323" s="151">
        <f t="shared" si="4"/>
        <v>0</v>
      </c>
      <c r="K323" s="156"/>
      <c r="L323" s="176"/>
    </row>
    <row r="324" spans="1:12">
      <c r="A324" s="186"/>
      <c r="B324" s="442" t="s">
        <v>532</v>
      </c>
      <c r="C324" s="443"/>
      <c r="D324" s="443"/>
      <c r="E324" s="444"/>
      <c r="F324" s="151"/>
      <c r="G324" s="151"/>
      <c r="H324" s="151"/>
      <c r="I324" s="151"/>
      <c r="J324" s="151">
        <f t="shared" si="4"/>
        <v>0</v>
      </c>
      <c r="K324" s="156"/>
      <c r="L324" s="176"/>
    </row>
    <row r="325" spans="1:12">
      <c r="A325" s="186"/>
      <c r="B325" s="442" t="s">
        <v>533</v>
      </c>
      <c r="C325" s="443"/>
      <c r="D325" s="443"/>
      <c r="E325" s="444"/>
      <c r="F325" s="151"/>
      <c r="G325" s="151"/>
      <c r="H325" s="151"/>
      <c r="I325" s="151"/>
      <c r="J325" s="151">
        <f t="shared" si="4"/>
        <v>0</v>
      </c>
      <c r="K325" s="156"/>
      <c r="L325" s="176"/>
    </row>
    <row r="326" spans="1:12">
      <c r="A326" s="186"/>
      <c r="B326" s="442" t="s">
        <v>534</v>
      </c>
      <c r="C326" s="443"/>
      <c r="D326" s="443"/>
      <c r="E326" s="444"/>
      <c r="F326" s="151"/>
      <c r="G326" s="151"/>
      <c r="H326" s="151"/>
      <c r="I326" s="151"/>
      <c r="J326" s="151">
        <f t="shared" si="4"/>
        <v>0</v>
      </c>
      <c r="K326" s="156"/>
      <c r="L326" s="176"/>
    </row>
    <row r="327" spans="1:12">
      <c r="A327" s="186"/>
      <c r="B327" s="442" t="s">
        <v>535</v>
      </c>
      <c r="C327" s="443"/>
      <c r="D327" s="443"/>
      <c r="E327" s="444"/>
      <c r="F327" s="151"/>
      <c r="G327" s="151"/>
      <c r="H327" s="151"/>
      <c r="I327" s="151"/>
      <c r="J327" s="151">
        <f t="shared" si="4"/>
        <v>0</v>
      </c>
      <c r="K327" s="156"/>
      <c r="L327" s="176"/>
    </row>
    <row r="328" spans="1:12">
      <c r="A328" s="186"/>
      <c r="B328" s="442" t="s">
        <v>536</v>
      </c>
      <c r="C328" s="443"/>
      <c r="D328" s="443"/>
      <c r="E328" s="444"/>
      <c r="F328" s="151"/>
      <c r="G328" s="151"/>
      <c r="H328" s="151"/>
      <c r="I328" s="151"/>
      <c r="J328" s="151">
        <f t="shared" si="4"/>
        <v>0</v>
      </c>
      <c r="K328" s="156"/>
      <c r="L328" s="176"/>
    </row>
    <row r="329" spans="1:12">
      <c r="A329" s="186"/>
      <c r="B329" s="442" t="s">
        <v>537</v>
      </c>
      <c r="C329" s="443"/>
      <c r="D329" s="443"/>
      <c r="E329" s="444"/>
      <c r="F329" s="151"/>
      <c r="G329" s="151"/>
      <c r="H329" s="151"/>
      <c r="I329" s="151"/>
      <c r="J329" s="151">
        <f t="shared" si="4"/>
        <v>0</v>
      </c>
      <c r="K329" s="156"/>
      <c r="L329" s="176"/>
    </row>
    <row r="330" spans="1:12">
      <c r="A330" s="186"/>
      <c r="B330" s="442" t="s">
        <v>538</v>
      </c>
      <c r="C330" s="443"/>
      <c r="D330" s="443"/>
      <c r="E330" s="444"/>
      <c r="F330" s="151"/>
      <c r="G330" s="151"/>
      <c r="H330" s="151"/>
      <c r="I330" s="151"/>
      <c r="J330" s="151">
        <f t="shared" si="4"/>
        <v>0</v>
      </c>
      <c r="K330" s="156"/>
      <c r="L330" s="176"/>
    </row>
    <row r="331" spans="1:12">
      <c r="A331" s="186"/>
      <c r="B331" s="442" t="s">
        <v>539</v>
      </c>
      <c r="C331" s="443"/>
      <c r="D331" s="443"/>
      <c r="E331" s="444"/>
      <c r="F331" s="151"/>
      <c r="G331" s="151"/>
      <c r="H331" s="151"/>
      <c r="I331" s="151"/>
      <c r="J331" s="151">
        <f t="shared" si="4"/>
        <v>0</v>
      </c>
      <c r="K331" s="156"/>
      <c r="L331" s="176"/>
    </row>
    <row r="332" spans="1:12">
      <c r="A332" s="186"/>
      <c r="B332" s="442" t="s">
        <v>540</v>
      </c>
      <c r="C332" s="443"/>
      <c r="D332" s="443"/>
      <c r="E332" s="444"/>
      <c r="F332" s="151"/>
      <c r="G332" s="151"/>
      <c r="H332" s="151"/>
      <c r="I332" s="151"/>
      <c r="J332" s="151">
        <f t="shared" si="4"/>
        <v>0</v>
      </c>
      <c r="K332" s="156"/>
      <c r="L332" s="176"/>
    </row>
    <row r="333" spans="1:12">
      <c r="A333" s="186"/>
      <c r="B333" s="442" t="s">
        <v>541</v>
      </c>
      <c r="C333" s="443"/>
      <c r="D333" s="443"/>
      <c r="E333" s="444"/>
      <c r="F333" s="151"/>
      <c r="G333" s="151"/>
      <c r="H333" s="151"/>
      <c r="I333" s="151"/>
      <c r="J333" s="151">
        <f t="shared" si="4"/>
        <v>0</v>
      </c>
      <c r="K333" s="156"/>
      <c r="L333" s="176"/>
    </row>
    <row r="334" spans="1:12">
      <c r="A334" s="186"/>
      <c r="B334" s="442" t="s">
        <v>542</v>
      </c>
      <c r="C334" s="443"/>
      <c r="D334" s="443"/>
      <c r="E334" s="444"/>
      <c r="F334" s="151"/>
      <c r="G334" s="151"/>
      <c r="H334" s="151"/>
      <c r="I334" s="151"/>
      <c r="J334" s="151">
        <f t="shared" si="4"/>
        <v>0</v>
      </c>
      <c r="K334" s="156"/>
      <c r="L334" s="176"/>
    </row>
    <row r="335" spans="1:12">
      <c r="A335" s="186"/>
      <c r="B335" s="442" t="s">
        <v>543</v>
      </c>
      <c r="C335" s="443"/>
      <c r="D335" s="443"/>
      <c r="E335" s="444"/>
      <c r="F335" s="151"/>
      <c r="G335" s="151"/>
      <c r="H335" s="151"/>
      <c r="I335" s="151"/>
      <c r="J335" s="151">
        <f t="shared" si="4"/>
        <v>0</v>
      </c>
      <c r="K335" s="156"/>
      <c r="L335" s="176"/>
    </row>
    <row r="336" spans="1:12">
      <c r="A336" s="186"/>
      <c r="B336" s="442" t="s">
        <v>544</v>
      </c>
      <c r="C336" s="443"/>
      <c r="D336" s="443"/>
      <c r="E336" s="444"/>
      <c r="F336" s="151"/>
      <c r="G336" s="151"/>
      <c r="H336" s="151"/>
      <c r="I336" s="151"/>
      <c r="J336" s="151">
        <f t="shared" si="4"/>
        <v>0</v>
      </c>
      <c r="K336" s="156"/>
      <c r="L336" s="176"/>
    </row>
    <row r="337" spans="1:12">
      <c r="A337" s="186"/>
      <c r="B337" s="442" t="s">
        <v>545</v>
      </c>
      <c r="C337" s="443"/>
      <c r="D337" s="443"/>
      <c r="E337" s="444"/>
      <c r="F337" s="151"/>
      <c r="G337" s="151"/>
      <c r="H337" s="151"/>
      <c r="I337" s="151"/>
      <c r="J337" s="151">
        <f t="shared" ref="J337:J400" si="5">(H337-I337)</f>
        <v>0</v>
      </c>
      <c r="K337" s="156"/>
      <c r="L337" s="176"/>
    </row>
    <row r="338" spans="1:12">
      <c r="A338" s="186"/>
      <c r="B338" s="442" t="s">
        <v>546</v>
      </c>
      <c r="C338" s="443"/>
      <c r="D338" s="443"/>
      <c r="E338" s="444"/>
      <c r="F338" s="151"/>
      <c r="G338" s="151"/>
      <c r="H338" s="151"/>
      <c r="I338" s="151"/>
      <c r="J338" s="151">
        <f t="shared" si="5"/>
        <v>0</v>
      </c>
      <c r="K338" s="156"/>
      <c r="L338" s="176"/>
    </row>
    <row r="339" spans="1:12">
      <c r="A339" s="186"/>
      <c r="B339" s="442" t="s">
        <v>547</v>
      </c>
      <c r="C339" s="443"/>
      <c r="D339" s="443"/>
      <c r="E339" s="444"/>
      <c r="F339" s="151"/>
      <c r="G339" s="151"/>
      <c r="H339" s="151"/>
      <c r="I339" s="151"/>
      <c r="J339" s="151">
        <f t="shared" si="5"/>
        <v>0</v>
      </c>
      <c r="K339" s="156"/>
      <c r="L339" s="176"/>
    </row>
    <row r="340" spans="1:12">
      <c r="A340" s="186"/>
      <c r="B340" s="442" t="s">
        <v>548</v>
      </c>
      <c r="C340" s="443"/>
      <c r="D340" s="443"/>
      <c r="E340" s="444"/>
      <c r="F340" s="151"/>
      <c r="G340" s="151"/>
      <c r="H340" s="151"/>
      <c r="I340" s="151"/>
      <c r="J340" s="151">
        <f t="shared" si="5"/>
        <v>0</v>
      </c>
      <c r="K340" s="156"/>
      <c r="L340" s="176"/>
    </row>
    <row r="341" spans="1:12">
      <c r="A341" s="186"/>
      <c r="B341" s="442" t="s">
        <v>549</v>
      </c>
      <c r="C341" s="443"/>
      <c r="D341" s="443"/>
      <c r="E341" s="444"/>
      <c r="F341" s="151"/>
      <c r="G341" s="151"/>
      <c r="H341" s="151"/>
      <c r="I341" s="151"/>
      <c r="J341" s="151">
        <f t="shared" si="5"/>
        <v>0</v>
      </c>
      <c r="K341" s="156"/>
      <c r="L341" s="176"/>
    </row>
    <row r="342" spans="1:12">
      <c r="A342" s="186"/>
      <c r="B342" s="442" t="s">
        <v>550</v>
      </c>
      <c r="C342" s="443"/>
      <c r="D342" s="443"/>
      <c r="E342" s="444"/>
      <c r="F342" s="151"/>
      <c r="G342" s="151"/>
      <c r="H342" s="151"/>
      <c r="I342" s="151"/>
      <c r="J342" s="151">
        <f t="shared" si="5"/>
        <v>0</v>
      </c>
      <c r="K342" s="156"/>
      <c r="L342" s="176"/>
    </row>
    <row r="343" spans="1:12">
      <c r="A343" s="186"/>
      <c r="B343" s="442" t="s">
        <v>551</v>
      </c>
      <c r="C343" s="443"/>
      <c r="D343" s="443"/>
      <c r="E343" s="444"/>
      <c r="F343" s="151"/>
      <c r="G343" s="151"/>
      <c r="H343" s="151"/>
      <c r="I343" s="151"/>
      <c r="J343" s="151">
        <f t="shared" si="5"/>
        <v>0</v>
      </c>
      <c r="K343" s="156"/>
      <c r="L343" s="176"/>
    </row>
    <row r="344" spans="1:12">
      <c r="A344" s="186"/>
      <c r="B344" s="442" t="s">
        <v>552</v>
      </c>
      <c r="C344" s="443"/>
      <c r="D344" s="443"/>
      <c r="E344" s="444"/>
      <c r="F344" s="151"/>
      <c r="G344" s="151"/>
      <c r="H344" s="151"/>
      <c r="I344" s="151"/>
      <c r="J344" s="151">
        <f t="shared" si="5"/>
        <v>0</v>
      </c>
      <c r="K344" s="156"/>
      <c r="L344" s="176"/>
    </row>
    <row r="345" spans="1:12">
      <c r="A345" s="186"/>
      <c r="B345" s="442" t="s">
        <v>553</v>
      </c>
      <c r="C345" s="443"/>
      <c r="D345" s="443"/>
      <c r="E345" s="444"/>
      <c r="F345" s="151"/>
      <c r="G345" s="151"/>
      <c r="H345" s="151"/>
      <c r="I345" s="151"/>
      <c r="J345" s="151">
        <f t="shared" si="5"/>
        <v>0</v>
      </c>
      <c r="K345" s="156"/>
      <c r="L345" s="176"/>
    </row>
    <row r="346" spans="1:12">
      <c r="A346" s="178"/>
      <c r="B346" s="442" t="s">
        <v>554</v>
      </c>
      <c r="C346" s="443"/>
      <c r="D346" s="443"/>
      <c r="E346" s="444"/>
      <c r="F346" s="151"/>
      <c r="G346" s="151"/>
      <c r="H346" s="151"/>
      <c r="I346" s="151"/>
      <c r="J346" s="151">
        <f t="shared" si="5"/>
        <v>0</v>
      </c>
      <c r="K346" s="156"/>
      <c r="L346" s="176"/>
    </row>
    <row r="347" spans="1:12" ht="15.75" thickBot="1">
      <c r="A347" s="178"/>
      <c r="B347" s="459"/>
      <c r="C347" s="460"/>
      <c r="D347" s="460"/>
      <c r="E347" s="461"/>
      <c r="F347" s="151"/>
      <c r="G347" s="151"/>
      <c r="H347" s="151"/>
      <c r="I347" s="151"/>
      <c r="J347" s="151">
        <f t="shared" si="5"/>
        <v>0</v>
      </c>
      <c r="K347" s="156"/>
      <c r="L347" s="176"/>
    </row>
    <row r="348" spans="1:12" ht="15.75" thickBot="1">
      <c r="A348" s="189" t="s">
        <v>555</v>
      </c>
      <c r="B348" s="443" t="s">
        <v>556</v>
      </c>
      <c r="C348" s="443"/>
      <c r="D348" s="443"/>
      <c r="E348" s="444"/>
      <c r="F348" s="151"/>
      <c r="G348" s="151"/>
      <c r="H348" s="151"/>
      <c r="I348" s="151"/>
      <c r="J348" s="151">
        <f t="shared" si="5"/>
        <v>0</v>
      </c>
      <c r="K348" s="156"/>
      <c r="L348" s="176"/>
    </row>
    <row r="349" spans="1:12">
      <c r="A349" s="186"/>
      <c r="B349" s="336" t="s">
        <v>942</v>
      </c>
      <c r="C349" s="327"/>
      <c r="D349" s="327"/>
      <c r="E349" s="328"/>
      <c r="F349" s="151"/>
      <c r="G349" s="151"/>
      <c r="H349" s="151"/>
      <c r="I349" s="151"/>
      <c r="J349" s="151">
        <f t="shared" si="5"/>
        <v>0</v>
      </c>
      <c r="K349" s="156"/>
      <c r="L349" s="176"/>
    </row>
    <row r="350" spans="1:12">
      <c r="A350" s="186"/>
      <c r="B350" s="336" t="s">
        <v>943</v>
      </c>
      <c r="C350" s="327"/>
      <c r="D350" s="327"/>
      <c r="E350" s="328"/>
      <c r="F350" s="151"/>
      <c r="G350" s="151"/>
      <c r="H350" s="151"/>
      <c r="I350" s="151"/>
      <c r="J350" s="151">
        <f t="shared" si="5"/>
        <v>0</v>
      </c>
      <c r="K350" s="156"/>
      <c r="L350" s="176"/>
    </row>
    <row r="351" spans="1:12">
      <c r="A351" s="186"/>
      <c r="B351" s="442" t="s">
        <v>557</v>
      </c>
      <c r="C351" s="443"/>
      <c r="D351" s="443"/>
      <c r="E351" s="444"/>
      <c r="F351" s="151"/>
      <c r="G351" s="151"/>
      <c r="H351" s="151"/>
      <c r="I351" s="151"/>
      <c r="J351" s="151">
        <f t="shared" si="5"/>
        <v>0</v>
      </c>
      <c r="K351" s="156"/>
      <c r="L351" s="176"/>
    </row>
    <row r="352" spans="1:12">
      <c r="A352" s="186"/>
      <c r="B352" s="442" t="s">
        <v>558</v>
      </c>
      <c r="C352" s="443"/>
      <c r="D352" s="443"/>
      <c r="E352" s="444"/>
      <c r="F352" s="151"/>
      <c r="G352" s="151"/>
      <c r="H352" s="151"/>
      <c r="I352" s="151"/>
      <c r="J352" s="151">
        <f t="shared" si="5"/>
        <v>0</v>
      </c>
      <c r="K352" s="156"/>
      <c r="L352" s="176"/>
    </row>
    <row r="353" spans="1:12">
      <c r="A353" s="186"/>
      <c r="B353" s="459"/>
      <c r="C353" s="460"/>
      <c r="D353" s="460"/>
      <c r="E353" s="461"/>
      <c r="F353" s="151"/>
      <c r="G353" s="151"/>
      <c r="H353" s="151"/>
      <c r="I353" s="151"/>
      <c r="J353" s="151">
        <f t="shared" si="5"/>
        <v>0</v>
      </c>
      <c r="K353" s="156"/>
      <c r="L353" s="176"/>
    </row>
    <row r="354" spans="1:12" ht="15.75" thickBot="1">
      <c r="A354" s="190"/>
      <c r="B354" s="459"/>
      <c r="C354" s="460"/>
      <c r="D354" s="460"/>
      <c r="E354" s="461"/>
      <c r="F354" s="151"/>
      <c r="G354" s="151"/>
      <c r="H354" s="151"/>
      <c r="I354" s="151"/>
      <c r="J354" s="151">
        <f t="shared" si="5"/>
        <v>0</v>
      </c>
      <c r="K354" s="156"/>
      <c r="L354" s="176"/>
    </row>
    <row r="355" spans="1:12" ht="15.75" thickBot="1">
      <c r="A355" s="189" t="s">
        <v>561</v>
      </c>
      <c r="B355" s="464" t="s">
        <v>562</v>
      </c>
      <c r="C355" s="464"/>
      <c r="D355" s="464"/>
      <c r="E355" s="465"/>
      <c r="F355" s="151"/>
      <c r="G355" s="151"/>
      <c r="H355" s="151"/>
      <c r="I355" s="151"/>
      <c r="J355" s="151">
        <f t="shared" si="5"/>
        <v>0</v>
      </c>
      <c r="K355" s="156"/>
      <c r="L355" s="176"/>
    </row>
    <row r="356" spans="1:12">
      <c r="A356" s="178"/>
      <c r="B356" s="466" t="s">
        <v>563</v>
      </c>
      <c r="C356" s="464"/>
      <c r="D356" s="464"/>
      <c r="E356" s="465"/>
      <c r="F356" s="151"/>
      <c r="G356" s="151"/>
      <c r="H356" s="151"/>
      <c r="I356" s="151"/>
      <c r="J356" s="151">
        <f t="shared" si="5"/>
        <v>0</v>
      </c>
      <c r="K356" s="156"/>
      <c r="L356" s="176"/>
    </row>
    <row r="357" spans="1:12">
      <c r="A357" s="178"/>
      <c r="B357" s="466" t="s">
        <v>564</v>
      </c>
      <c r="C357" s="464"/>
      <c r="D357" s="464"/>
      <c r="E357" s="465"/>
      <c r="F357" s="151"/>
      <c r="G357" s="151"/>
      <c r="H357" s="151"/>
      <c r="I357" s="151"/>
      <c r="J357" s="151">
        <f t="shared" si="5"/>
        <v>0</v>
      </c>
      <c r="K357" s="156"/>
      <c r="L357" s="176"/>
    </row>
    <row r="358" spans="1:12">
      <c r="A358" s="178"/>
      <c r="B358" s="466" t="s">
        <v>867</v>
      </c>
      <c r="C358" s="464"/>
      <c r="D358" s="464"/>
      <c r="E358" s="465"/>
      <c r="F358" s="151"/>
      <c r="G358" s="151"/>
      <c r="H358" s="151"/>
      <c r="I358" s="151"/>
      <c r="J358" s="151">
        <f t="shared" si="5"/>
        <v>0</v>
      </c>
      <c r="K358" s="156"/>
      <c r="L358" s="176"/>
    </row>
    <row r="359" spans="1:12">
      <c r="A359" s="178"/>
      <c r="B359" s="466" t="s">
        <v>565</v>
      </c>
      <c r="C359" s="464"/>
      <c r="D359" s="464"/>
      <c r="E359" s="465"/>
      <c r="F359" s="151"/>
      <c r="G359" s="151"/>
      <c r="H359" s="151"/>
      <c r="I359" s="151"/>
      <c r="J359" s="151">
        <f t="shared" si="5"/>
        <v>0</v>
      </c>
      <c r="K359" s="156"/>
      <c r="L359" s="176"/>
    </row>
    <row r="360" spans="1:12">
      <c r="A360" s="178"/>
      <c r="B360" s="341" t="s">
        <v>853</v>
      </c>
      <c r="C360" s="339"/>
      <c r="D360" s="339"/>
      <c r="E360" s="340"/>
      <c r="F360" s="151"/>
      <c r="G360" s="151"/>
      <c r="H360" s="151"/>
      <c r="I360" s="151"/>
      <c r="J360" s="151">
        <f t="shared" si="5"/>
        <v>0</v>
      </c>
      <c r="K360" s="156"/>
      <c r="L360" s="176"/>
    </row>
    <row r="361" spans="1:12">
      <c r="A361" s="178"/>
      <c r="B361" s="341" t="s">
        <v>854</v>
      </c>
      <c r="C361" s="339"/>
      <c r="D361" s="339"/>
      <c r="E361" s="340"/>
      <c r="F361" s="151"/>
      <c r="G361" s="151"/>
      <c r="H361" s="151"/>
      <c r="I361" s="151"/>
      <c r="J361" s="151">
        <f t="shared" si="5"/>
        <v>0</v>
      </c>
      <c r="K361" s="156"/>
      <c r="L361" s="176"/>
    </row>
    <row r="362" spans="1:12">
      <c r="A362" s="178"/>
      <c r="B362" s="341" t="s">
        <v>945</v>
      </c>
      <c r="C362" s="339"/>
      <c r="D362" s="339"/>
      <c r="E362" s="340"/>
      <c r="F362" s="151"/>
      <c r="G362" s="151"/>
      <c r="H362" s="151"/>
      <c r="I362" s="151"/>
      <c r="J362" s="151">
        <f t="shared" si="5"/>
        <v>0</v>
      </c>
      <c r="K362" s="156"/>
      <c r="L362" s="176"/>
    </row>
    <row r="363" spans="1:12">
      <c r="A363" s="178"/>
      <c r="B363" s="458" t="s">
        <v>1275</v>
      </c>
      <c r="C363" s="443"/>
      <c r="D363" s="443"/>
      <c r="E363" s="444"/>
      <c r="F363" s="151"/>
      <c r="G363" s="151"/>
      <c r="H363" s="151"/>
      <c r="I363" s="151"/>
      <c r="J363" s="151">
        <f t="shared" si="5"/>
        <v>0</v>
      </c>
      <c r="K363" s="156"/>
      <c r="L363" s="176"/>
    </row>
    <row r="364" spans="1:12">
      <c r="A364" s="178"/>
      <c r="B364" s="345" t="s">
        <v>996</v>
      </c>
      <c r="C364" s="327"/>
      <c r="D364" s="327"/>
      <c r="E364" s="328"/>
      <c r="F364" s="151"/>
      <c r="G364" s="151"/>
      <c r="H364" s="151"/>
      <c r="I364" s="151"/>
      <c r="J364" s="151">
        <f t="shared" si="5"/>
        <v>0</v>
      </c>
      <c r="K364" s="156"/>
      <c r="L364" s="176"/>
    </row>
    <row r="365" spans="1:12">
      <c r="A365" s="178"/>
      <c r="B365" s="345"/>
      <c r="C365" s="327"/>
      <c r="D365" s="327"/>
      <c r="E365" s="328"/>
      <c r="F365" s="151"/>
      <c r="G365" s="151"/>
      <c r="H365" s="151"/>
      <c r="I365" s="151"/>
      <c r="J365" s="151">
        <f t="shared" si="5"/>
        <v>0</v>
      </c>
      <c r="K365" s="156"/>
      <c r="L365" s="176"/>
    </row>
    <row r="366" spans="1:12" ht="15.75" thickBot="1">
      <c r="A366" s="178"/>
      <c r="B366" s="336"/>
      <c r="C366" s="327"/>
      <c r="D366" s="327"/>
      <c r="E366" s="328"/>
      <c r="F366" s="151"/>
      <c r="G366" s="151"/>
      <c r="H366" s="151"/>
      <c r="I366" s="151"/>
      <c r="J366" s="151">
        <f t="shared" si="5"/>
        <v>0</v>
      </c>
      <c r="K366" s="156"/>
      <c r="L366" s="176"/>
    </row>
    <row r="367" spans="1:12" ht="15.75" thickBot="1">
      <c r="A367" s="189" t="s">
        <v>332</v>
      </c>
      <c r="B367" s="443" t="s">
        <v>333</v>
      </c>
      <c r="C367" s="443"/>
      <c r="D367" s="443"/>
      <c r="E367" s="444"/>
      <c r="F367" s="151"/>
      <c r="G367" s="151"/>
      <c r="H367" s="151"/>
      <c r="I367" s="151"/>
      <c r="J367" s="151">
        <f t="shared" si="5"/>
        <v>0</v>
      </c>
      <c r="K367" s="156"/>
      <c r="L367" s="176"/>
    </row>
    <row r="368" spans="1:12">
      <c r="A368" s="178"/>
      <c r="B368" s="442" t="s">
        <v>334</v>
      </c>
      <c r="C368" s="443"/>
      <c r="D368" s="443"/>
      <c r="E368" s="444"/>
      <c r="F368" s="151"/>
      <c r="G368" s="151"/>
      <c r="H368" s="151"/>
      <c r="I368" s="151"/>
      <c r="J368" s="151">
        <f t="shared" si="5"/>
        <v>0</v>
      </c>
      <c r="K368" s="156"/>
      <c r="L368" s="176"/>
    </row>
    <row r="369" spans="1:12">
      <c r="A369" s="178"/>
      <c r="B369" s="442" t="s">
        <v>335</v>
      </c>
      <c r="C369" s="443"/>
      <c r="D369" s="443"/>
      <c r="E369" s="444"/>
      <c r="F369" s="151">
        <v>6000</v>
      </c>
      <c r="G369" s="151"/>
      <c r="H369" s="151">
        <v>6000</v>
      </c>
      <c r="I369" s="151">
        <v>6000</v>
      </c>
      <c r="J369" s="151">
        <f t="shared" si="5"/>
        <v>0</v>
      </c>
      <c r="K369" s="156"/>
      <c r="L369" s="176"/>
    </row>
    <row r="370" spans="1:12">
      <c r="A370" s="178"/>
      <c r="B370" s="442" t="s">
        <v>336</v>
      </c>
      <c r="C370" s="443"/>
      <c r="D370" s="443"/>
      <c r="E370" s="444"/>
      <c r="F370" s="151">
        <v>9300</v>
      </c>
      <c r="G370" s="151"/>
      <c r="H370" s="151">
        <v>9300</v>
      </c>
      <c r="I370" s="151">
        <v>9300</v>
      </c>
      <c r="J370" s="151">
        <f t="shared" si="5"/>
        <v>0</v>
      </c>
      <c r="K370" s="156"/>
      <c r="L370" s="176"/>
    </row>
    <row r="371" spans="1:12">
      <c r="A371" s="178"/>
      <c r="B371" s="442" t="s">
        <v>337</v>
      </c>
      <c r="C371" s="443"/>
      <c r="D371" s="443"/>
      <c r="E371" s="444"/>
      <c r="F371" s="151"/>
      <c r="G371" s="151"/>
      <c r="H371" s="151"/>
      <c r="I371" s="151"/>
      <c r="J371" s="151">
        <f t="shared" si="5"/>
        <v>0</v>
      </c>
      <c r="K371" s="156"/>
      <c r="L371" s="176"/>
    </row>
    <row r="372" spans="1:12">
      <c r="A372" s="178"/>
      <c r="B372" s="442" t="s">
        <v>338</v>
      </c>
      <c r="C372" s="443"/>
      <c r="D372" s="443"/>
      <c r="E372" s="444"/>
      <c r="F372" s="151"/>
      <c r="G372" s="151"/>
      <c r="H372" s="151"/>
      <c r="I372" s="151"/>
      <c r="J372" s="151">
        <f t="shared" si="5"/>
        <v>0</v>
      </c>
      <c r="K372" s="156"/>
      <c r="L372" s="176"/>
    </row>
    <row r="373" spans="1:12">
      <c r="A373" s="178"/>
      <c r="B373" s="442" t="s">
        <v>339</v>
      </c>
      <c r="C373" s="443"/>
      <c r="D373" s="443"/>
      <c r="E373" s="444"/>
      <c r="F373" s="151"/>
      <c r="G373" s="151"/>
      <c r="H373" s="151"/>
      <c r="I373" s="151"/>
      <c r="J373" s="151">
        <f t="shared" si="5"/>
        <v>0</v>
      </c>
      <c r="K373" s="156"/>
      <c r="L373" s="176"/>
    </row>
    <row r="374" spans="1:12">
      <c r="A374" s="178"/>
      <c r="B374" s="442" t="s">
        <v>340</v>
      </c>
      <c r="C374" s="443"/>
      <c r="D374" s="443"/>
      <c r="E374" s="444"/>
      <c r="F374" s="151"/>
      <c r="G374" s="151"/>
      <c r="H374" s="151"/>
      <c r="I374" s="151"/>
      <c r="J374" s="151">
        <f t="shared" si="5"/>
        <v>0</v>
      </c>
      <c r="K374" s="156"/>
      <c r="L374" s="176"/>
    </row>
    <row r="375" spans="1:12">
      <c r="A375" s="178"/>
      <c r="B375" s="442" t="s">
        <v>341</v>
      </c>
      <c r="C375" s="443"/>
      <c r="D375" s="443"/>
      <c r="E375" s="444"/>
      <c r="F375" s="151"/>
      <c r="G375" s="151"/>
      <c r="H375" s="151"/>
      <c r="I375" s="151"/>
      <c r="J375" s="151">
        <f t="shared" si="5"/>
        <v>0</v>
      </c>
      <c r="K375" s="156"/>
      <c r="L375" s="176"/>
    </row>
    <row r="376" spans="1:12">
      <c r="A376" s="178"/>
      <c r="B376" s="442" t="s">
        <v>342</v>
      </c>
      <c r="C376" s="443"/>
      <c r="D376" s="443"/>
      <c r="E376" s="444"/>
      <c r="F376" s="151"/>
      <c r="G376" s="151"/>
      <c r="H376" s="151"/>
      <c r="I376" s="151"/>
      <c r="J376" s="151">
        <f t="shared" si="5"/>
        <v>0</v>
      </c>
      <c r="K376" s="156"/>
      <c r="L376" s="176"/>
    </row>
    <row r="377" spans="1:12">
      <c r="A377" s="178"/>
      <c r="B377" s="442" t="s">
        <v>879</v>
      </c>
      <c r="C377" s="443"/>
      <c r="D377" s="443"/>
      <c r="E377" s="444"/>
      <c r="F377" s="151"/>
      <c r="G377" s="151"/>
      <c r="H377" s="151"/>
      <c r="I377" s="151"/>
      <c r="J377" s="151">
        <f t="shared" si="5"/>
        <v>0</v>
      </c>
      <c r="K377" s="156"/>
      <c r="L377" s="176"/>
    </row>
    <row r="378" spans="1:12">
      <c r="A378" s="178"/>
      <c r="B378" s="442" t="s">
        <v>343</v>
      </c>
      <c r="C378" s="443"/>
      <c r="D378" s="443"/>
      <c r="E378" s="444"/>
      <c r="F378" s="151"/>
      <c r="G378" s="151"/>
      <c r="H378" s="151"/>
      <c r="I378" s="151"/>
      <c r="J378" s="151">
        <f t="shared" si="5"/>
        <v>0</v>
      </c>
      <c r="K378" s="156"/>
      <c r="L378" s="176"/>
    </row>
    <row r="379" spans="1:12">
      <c r="A379" s="178"/>
      <c r="B379" s="458" t="s">
        <v>1065</v>
      </c>
      <c r="C379" s="443"/>
      <c r="D379" s="443"/>
      <c r="E379" s="444"/>
      <c r="F379" s="151"/>
      <c r="G379" s="151"/>
      <c r="H379" s="151"/>
      <c r="I379" s="151"/>
      <c r="J379" s="151">
        <f t="shared" si="5"/>
        <v>0</v>
      </c>
      <c r="K379" s="156"/>
      <c r="L379" s="176"/>
    </row>
    <row r="380" spans="1:12" ht="15.75" thickBot="1">
      <c r="A380" s="186"/>
      <c r="B380" s="459"/>
      <c r="C380" s="460"/>
      <c r="D380" s="460"/>
      <c r="E380" s="461"/>
      <c r="F380" s="151"/>
      <c r="G380" s="151"/>
      <c r="H380" s="151"/>
      <c r="I380" s="151"/>
      <c r="J380" s="151">
        <f t="shared" si="5"/>
        <v>0</v>
      </c>
      <c r="K380" s="156"/>
      <c r="L380" s="176"/>
    </row>
    <row r="381" spans="1:12" ht="15.75" thickBot="1">
      <c r="A381" s="189" t="s">
        <v>578</v>
      </c>
      <c r="B381" s="443" t="s">
        <v>344</v>
      </c>
      <c r="C381" s="443"/>
      <c r="D381" s="443"/>
      <c r="E381" s="444"/>
      <c r="F381" s="151"/>
      <c r="G381" s="151"/>
      <c r="H381" s="151"/>
      <c r="I381" s="151"/>
      <c r="J381" s="151">
        <f t="shared" si="5"/>
        <v>0</v>
      </c>
      <c r="K381" s="156"/>
      <c r="L381" s="176"/>
    </row>
    <row r="382" spans="1:12">
      <c r="A382" s="186"/>
      <c r="B382" s="442" t="s">
        <v>834</v>
      </c>
      <c r="C382" s="443"/>
      <c r="D382" s="443"/>
      <c r="E382" s="444"/>
      <c r="F382" s="151"/>
      <c r="G382" s="151"/>
      <c r="H382" s="151"/>
      <c r="I382" s="151"/>
      <c r="J382" s="151">
        <f t="shared" si="5"/>
        <v>0</v>
      </c>
      <c r="K382" s="156"/>
      <c r="L382" s="176"/>
    </row>
    <row r="383" spans="1:12">
      <c r="A383" s="186"/>
      <c r="B383" s="442" t="s">
        <v>579</v>
      </c>
      <c r="C383" s="443"/>
      <c r="D383" s="443"/>
      <c r="E383" s="444"/>
      <c r="F383" s="151"/>
      <c r="G383" s="151"/>
      <c r="H383" s="151"/>
      <c r="I383" s="151"/>
      <c r="J383" s="151">
        <f t="shared" si="5"/>
        <v>0</v>
      </c>
      <c r="K383" s="156"/>
      <c r="L383" s="176"/>
    </row>
    <row r="384" spans="1:12" ht="15.75" thickBot="1">
      <c r="A384" s="186"/>
      <c r="B384" s="459"/>
      <c r="C384" s="460"/>
      <c r="D384" s="460"/>
      <c r="E384" s="461"/>
      <c r="F384" s="151"/>
      <c r="G384" s="151"/>
      <c r="H384" s="151"/>
      <c r="I384" s="151"/>
      <c r="J384" s="151">
        <f t="shared" si="5"/>
        <v>0</v>
      </c>
      <c r="K384" s="156"/>
      <c r="L384" s="176"/>
    </row>
    <row r="385" spans="1:12" ht="15.75" thickBot="1">
      <c r="A385" s="189" t="s">
        <v>909</v>
      </c>
      <c r="B385" s="443" t="s">
        <v>910</v>
      </c>
      <c r="C385" s="443"/>
      <c r="D385" s="443"/>
      <c r="E385" s="444"/>
      <c r="F385" s="151"/>
      <c r="G385" s="151"/>
      <c r="H385" s="151"/>
      <c r="I385" s="151"/>
      <c r="J385" s="151">
        <f t="shared" si="5"/>
        <v>0</v>
      </c>
      <c r="K385" s="156"/>
      <c r="L385" s="176"/>
    </row>
    <row r="386" spans="1:12">
      <c r="A386" s="186"/>
      <c r="B386" s="336" t="s">
        <v>985</v>
      </c>
      <c r="C386" s="327"/>
      <c r="D386" s="327"/>
      <c r="E386" s="328"/>
      <c r="F386" s="151"/>
      <c r="G386" s="151"/>
      <c r="H386" s="151"/>
      <c r="I386" s="151"/>
      <c r="J386" s="151">
        <f t="shared" si="5"/>
        <v>0</v>
      </c>
      <c r="K386" s="156"/>
      <c r="L386" s="176"/>
    </row>
    <row r="387" spans="1:12">
      <c r="A387" s="186"/>
      <c r="B387" s="345" t="s">
        <v>1074</v>
      </c>
      <c r="C387" s="327"/>
      <c r="D387" s="327"/>
      <c r="E387" s="328"/>
      <c r="F387" s="151">
        <v>462</v>
      </c>
      <c r="G387" s="151"/>
      <c r="H387" s="151">
        <v>462</v>
      </c>
      <c r="I387" s="151">
        <v>462</v>
      </c>
      <c r="J387" s="151">
        <f t="shared" si="5"/>
        <v>0</v>
      </c>
      <c r="K387" s="156"/>
      <c r="L387" s="176"/>
    </row>
    <row r="388" spans="1:12" ht="15.75" thickBot="1">
      <c r="A388" s="186"/>
      <c r="B388" s="336"/>
      <c r="C388" s="327"/>
      <c r="D388" s="327"/>
      <c r="E388" s="328"/>
      <c r="F388" s="151"/>
      <c r="G388" s="151"/>
      <c r="H388" s="151"/>
      <c r="I388" s="151"/>
      <c r="J388" s="151">
        <f t="shared" si="5"/>
        <v>0</v>
      </c>
      <c r="K388" s="156"/>
      <c r="L388" s="176"/>
    </row>
    <row r="389" spans="1:12" ht="15.75" thickBot="1">
      <c r="A389" s="189" t="s">
        <v>346</v>
      </c>
      <c r="B389" s="443" t="s">
        <v>345</v>
      </c>
      <c r="C389" s="443"/>
      <c r="D389" s="443"/>
      <c r="E389" s="444"/>
      <c r="F389" s="151"/>
      <c r="G389" s="151"/>
      <c r="H389" s="151"/>
      <c r="I389" s="151"/>
      <c r="J389" s="151">
        <f t="shared" si="5"/>
        <v>0</v>
      </c>
      <c r="K389" s="156"/>
      <c r="L389" s="176"/>
    </row>
    <row r="390" spans="1:12">
      <c r="A390" s="186"/>
      <c r="B390" s="336" t="s">
        <v>979</v>
      </c>
      <c r="C390" s="327"/>
      <c r="D390" s="327"/>
      <c r="E390" s="328"/>
      <c r="F390" s="151"/>
      <c r="G390" s="151"/>
      <c r="H390" s="151"/>
      <c r="I390" s="151"/>
      <c r="J390" s="151">
        <f t="shared" si="5"/>
        <v>0</v>
      </c>
      <c r="K390" s="156"/>
      <c r="L390" s="176"/>
    </row>
    <row r="391" spans="1:12">
      <c r="A391" s="191"/>
      <c r="B391" s="442" t="s">
        <v>980</v>
      </c>
      <c r="C391" s="443"/>
      <c r="D391" s="443"/>
      <c r="E391" s="444"/>
      <c r="F391" s="151"/>
      <c r="G391" s="151"/>
      <c r="H391" s="151"/>
      <c r="I391" s="151"/>
      <c r="J391" s="151">
        <f t="shared" si="5"/>
        <v>0</v>
      </c>
      <c r="K391" s="156"/>
      <c r="L391" s="176"/>
    </row>
    <row r="392" spans="1:12" ht="15.75" thickBot="1">
      <c r="A392" s="192"/>
      <c r="B392" s="459"/>
      <c r="C392" s="460"/>
      <c r="D392" s="460"/>
      <c r="E392" s="461"/>
      <c r="F392" s="151"/>
      <c r="G392" s="151"/>
      <c r="H392" s="151"/>
      <c r="I392" s="151"/>
      <c r="J392" s="151">
        <f t="shared" si="5"/>
        <v>0</v>
      </c>
      <c r="K392" s="156"/>
      <c r="L392" s="176"/>
    </row>
    <row r="393" spans="1:12" ht="15.75" thickBot="1">
      <c r="A393" s="189" t="s">
        <v>347</v>
      </c>
      <c r="B393" s="443" t="s">
        <v>348</v>
      </c>
      <c r="C393" s="443"/>
      <c r="D393" s="443"/>
      <c r="E393" s="444"/>
      <c r="F393" s="151">
        <v>134000</v>
      </c>
      <c r="G393" s="151"/>
      <c r="H393" s="151">
        <v>134000</v>
      </c>
      <c r="I393" s="151">
        <v>134000</v>
      </c>
      <c r="J393" s="151">
        <f t="shared" si="5"/>
        <v>0</v>
      </c>
      <c r="K393" s="156"/>
      <c r="L393" s="176"/>
    </row>
    <row r="394" spans="1:12">
      <c r="A394" s="194"/>
      <c r="B394" s="458" t="s">
        <v>349</v>
      </c>
      <c r="C394" s="443"/>
      <c r="D394" s="443"/>
      <c r="E394" s="444"/>
      <c r="F394" s="151"/>
      <c r="G394" s="151"/>
      <c r="H394" s="151"/>
      <c r="I394" s="151"/>
      <c r="J394" s="151">
        <f t="shared" si="5"/>
        <v>0</v>
      </c>
      <c r="K394" s="156"/>
      <c r="L394" s="176"/>
    </row>
    <row r="395" spans="1:12">
      <c r="A395" s="194"/>
      <c r="B395" s="442" t="s">
        <v>350</v>
      </c>
      <c r="C395" s="443"/>
      <c r="D395" s="443"/>
      <c r="E395" s="444"/>
      <c r="F395" s="151"/>
      <c r="G395" s="151"/>
      <c r="H395" s="151"/>
      <c r="I395" s="151"/>
      <c r="J395" s="151">
        <f t="shared" si="5"/>
        <v>0</v>
      </c>
      <c r="K395" s="156"/>
      <c r="L395" s="176"/>
    </row>
    <row r="396" spans="1:12">
      <c r="A396" s="194"/>
      <c r="B396" s="442" t="s">
        <v>351</v>
      </c>
      <c r="C396" s="443"/>
      <c r="D396" s="443"/>
      <c r="E396" s="444"/>
      <c r="F396" s="151"/>
      <c r="G396" s="151"/>
      <c r="H396" s="151"/>
      <c r="I396" s="151"/>
      <c r="J396" s="151">
        <f t="shared" si="5"/>
        <v>0</v>
      </c>
      <c r="K396" s="156"/>
      <c r="L396" s="176"/>
    </row>
    <row r="397" spans="1:12">
      <c r="A397" s="194"/>
      <c r="B397" s="442" t="s">
        <v>352</v>
      </c>
      <c r="C397" s="443"/>
      <c r="D397" s="443"/>
      <c r="E397" s="444"/>
      <c r="F397" s="151">
        <v>200</v>
      </c>
      <c r="G397" s="151"/>
      <c r="H397" s="151">
        <v>200</v>
      </c>
      <c r="I397" s="151">
        <v>200</v>
      </c>
      <c r="J397" s="151">
        <f t="shared" si="5"/>
        <v>0</v>
      </c>
      <c r="K397" s="156"/>
      <c r="L397" s="176"/>
    </row>
    <row r="398" spans="1:12">
      <c r="A398" s="194"/>
      <c r="B398" s="442" t="s">
        <v>353</v>
      </c>
      <c r="C398" s="443"/>
      <c r="D398" s="443"/>
      <c r="E398" s="444"/>
      <c r="F398" s="151">
        <v>200</v>
      </c>
      <c r="G398" s="151"/>
      <c r="H398" s="151">
        <v>200</v>
      </c>
      <c r="I398" s="151">
        <v>200</v>
      </c>
      <c r="J398" s="151">
        <f t="shared" si="5"/>
        <v>0</v>
      </c>
      <c r="K398" s="156"/>
      <c r="L398" s="176"/>
    </row>
    <row r="399" spans="1:12">
      <c r="A399" s="194"/>
      <c r="B399" s="442" t="s">
        <v>354</v>
      </c>
      <c r="C399" s="443"/>
      <c r="D399" s="443"/>
      <c r="E399" s="444"/>
      <c r="F399" s="151"/>
      <c r="G399" s="151"/>
      <c r="H399" s="151"/>
      <c r="I399" s="151"/>
      <c r="J399" s="151">
        <f t="shared" si="5"/>
        <v>0</v>
      </c>
      <c r="K399" s="156"/>
      <c r="L399" s="176"/>
    </row>
    <row r="400" spans="1:12">
      <c r="A400" s="194"/>
      <c r="B400" s="442" t="s">
        <v>355</v>
      </c>
      <c r="C400" s="443"/>
      <c r="D400" s="443"/>
      <c r="E400" s="444"/>
      <c r="F400" s="151"/>
      <c r="G400" s="151"/>
      <c r="H400" s="151"/>
      <c r="I400" s="151"/>
      <c r="J400" s="151">
        <f t="shared" si="5"/>
        <v>0</v>
      </c>
      <c r="K400" s="156"/>
      <c r="L400" s="176"/>
    </row>
    <row r="401" spans="1:12">
      <c r="A401" s="194"/>
      <c r="B401" s="442" t="s">
        <v>356</v>
      </c>
      <c r="C401" s="443"/>
      <c r="D401" s="443"/>
      <c r="E401" s="444"/>
      <c r="F401" s="151">
        <v>7200</v>
      </c>
      <c r="G401" s="151"/>
      <c r="H401" s="151">
        <v>7200</v>
      </c>
      <c r="I401" s="151">
        <v>7200</v>
      </c>
      <c r="J401" s="151">
        <f t="shared" ref="J401:J464" si="6">(H401-I401)</f>
        <v>0</v>
      </c>
      <c r="K401" s="156"/>
      <c r="L401" s="176"/>
    </row>
    <row r="402" spans="1:12">
      <c r="A402" s="194"/>
      <c r="B402" s="442" t="s">
        <v>357</v>
      </c>
      <c r="C402" s="443"/>
      <c r="D402" s="443"/>
      <c r="E402" s="444"/>
      <c r="F402" s="151">
        <v>10000</v>
      </c>
      <c r="G402" s="151"/>
      <c r="H402" s="151">
        <v>10000</v>
      </c>
      <c r="I402" s="151">
        <v>10000</v>
      </c>
      <c r="J402" s="151">
        <f t="shared" si="6"/>
        <v>0</v>
      </c>
      <c r="K402" s="156"/>
      <c r="L402" s="176"/>
    </row>
    <row r="403" spans="1:12">
      <c r="A403" s="194"/>
      <c r="B403" s="442" t="s">
        <v>358</v>
      </c>
      <c r="C403" s="443"/>
      <c r="D403" s="443"/>
      <c r="E403" s="444"/>
      <c r="F403" s="151"/>
      <c r="G403" s="151"/>
      <c r="H403" s="151"/>
      <c r="I403" s="151"/>
      <c r="J403" s="151">
        <f t="shared" si="6"/>
        <v>0</v>
      </c>
      <c r="K403" s="156"/>
      <c r="L403" s="176"/>
    </row>
    <row r="404" spans="1:12">
      <c r="A404" s="194"/>
      <c r="B404" s="442" t="s">
        <v>359</v>
      </c>
      <c r="C404" s="443"/>
      <c r="D404" s="443"/>
      <c r="E404" s="444"/>
      <c r="F404" s="151"/>
      <c r="G404" s="151"/>
      <c r="H404" s="151"/>
      <c r="I404" s="151"/>
      <c r="J404" s="151">
        <f t="shared" si="6"/>
        <v>0</v>
      </c>
      <c r="K404" s="156"/>
      <c r="L404" s="176"/>
    </row>
    <row r="405" spans="1:12">
      <c r="A405" s="194"/>
      <c r="B405" s="442" t="s">
        <v>360</v>
      </c>
      <c r="C405" s="443"/>
      <c r="D405" s="443"/>
      <c r="E405" s="444"/>
      <c r="F405" s="151"/>
      <c r="G405" s="151"/>
      <c r="H405" s="151"/>
      <c r="I405" s="151"/>
      <c r="J405" s="151">
        <f t="shared" si="6"/>
        <v>0</v>
      </c>
      <c r="K405" s="156"/>
      <c r="L405" s="176"/>
    </row>
    <row r="406" spans="1:12">
      <c r="A406" s="194"/>
      <c r="B406" s="442" t="s">
        <v>586</v>
      </c>
      <c r="C406" s="443"/>
      <c r="D406" s="443"/>
      <c r="E406" s="444"/>
      <c r="F406" s="151">
        <v>1400</v>
      </c>
      <c r="G406" s="151"/>
      <c r="H406" s="151">
        <v>1400</v>
      </c>
      <c r="I406" s="151">
        <v>1400</v>
      </c>
      <c r="J406" s="151">
        <f t="shared" si="6"/>
        <v>0</v>
      </c>
      <c r="K406" s="156"/>
      <c r="L406" s="176"/>
    </row>
    <row r="407" spans="1:12">
      <c r="A407" s="194"/>
      <c r="B407" s="442" t="s">
        <v>361</v>
      </c>
      <c r="C407" s="443"/>
      <c r="D407" s="443"/>
      <c r="E407" s="444"/>
      <c r="F407" s="151">
        <v>4000</v>
      </c>
      <c r="G407" s="151"/>
      <c r="H407" s="151">
        <v>4000</v>
      </c>
      <c r="I407" s="151">
        <v>4000</v>
      </c>
      <c r="J407" s="151">
        <f t="shared" si="6"/>
        <v>0</v>
      </c>
      <c r="K407" s="156"/>
      <c r="L407" s="176"/>
    </row>
    <row r="408" spans="1:12">
      <c r="A408" s="194"/>
      <c r="B408" s="442" t="s">
        <v>362</v>
      </c>
      <c r="C408" s="443"/>
      <c r="D408" s="443"/>
      <c r="E408" s="444"/>
      <c r="F408" s="151"/>
      <c r="G408" s="151"/>
      <c r="H408" s="151"/>
      <c r="I408" s="151"/>
      <c r="J408" s="151">
        <f t="shared" si="6"/>
        <v>0</v>
      </c>
      <c r="K408" s="156"/>
      <c r="L408" s="176"/>
    </row>
    <row r="409" spans="1:12">
      <c r="A409" s="194"/>
      <c r="B409" s="442" t="s">
        <v>363</v>
      </c>
      <c r="C409" s="443"/>
      <c r="D409" s="443"/>
      <c r="E409" s="444"/>
      <c r="F409" s="151">
        <v>900</v>
      </c>
      <c r="G409" s="151"/>
      <c r="H409" s="151">
        <v>900</v>
      </c>
      <c r="I409" s="151">
        <v>900</v>
      </c>
      <c r="J409" s="151">
        <f t="shared" si="6"/>
        <v>0</v>
      </c>
      <c r="K409" s="156"/>
      <c r="L409" s="176"/>
    </row>
    <row r="410" spans="1:12">
      <c r="A410" s="194"/>
      <c r="B410" s="442" t="s">
        <v>364</v>
      </c>
      <c r="C410" s="443"/>
      <c r="D410" s="443"/>
      <c r="E410" s="444"/>
      <c r="F410" s="151">
        <v>100</v>
      </c>
      <c r="G410" s="151"/>
      <c r="H410" s="151">
        <v>100</v>
      </c>
      <c r="I410" s="151">
        <v>100</v>
      </c>
      <c r="J410" s="151">
        <f t="shared" si="6"/>
        <v>0</v>
      </c>
      <c r="K410" s="156"/>
      <c r="L410" s="176"/>
    </row>
    <row r="411" spans="1:12">
      <c r="A411" s="194"/>
      <c r="B411" s="442" t="s">
        <v>365</v>
      </c>
      <c r="C411" s="443"/>
      <c r="D411" s="443"/>
      <c r="E411" s="444"/>
      <c r="F411" s="151"/>
      <c r="G411" s="151"/>
      <c r="H411" s="151"/>
      <c r="I411" s="151"/>
      <c r="J411" s="151">
        <f t="shared" si="6"/>
        <v>0</v>
      </c>
      <c r="K411" s="156"/>
      <c r="L411" s="176"/>
    </row>
    <row r="412" spans="1:12">
      <c r="A412" s="194"/>
      <c r="B412" s="442" t="s">
        <v>366</v>
      </c>
      <c r="C412" s="443"/>
      <c r="D412" s="443"/>
      <c r="E412" s="444"/>
      <c r="F412" s="151"/>
      <c r="G412" s="151"/>
      <c r="H412" s="151"/>
      <c r="I412" s="151"/>
      <c r="J412" s="151">
        <f t="shared" si="6"/>
        <v>0</v>
      </c>
      <c r="K412" s="156"/>
      <c r="L412" s="176"/>
    </row>
    <row r="413" spans="1:12">
      <c r="A413" s="194"/>
      <c r="B413" s="442" t="s">
        <v>367</v>
      </c>
      <c r="C413" s="443"/>
      <c r="D413" s="443"/>
      <c r="E413" s="444"/>
      <c r="F413" s="151"/>
      <c r="G413" s="151"/>
      <c r="H413" s="151"/>
      <c r="I413" s="151"/>
      <c r="J413" s="151">
        <f t="shared" si="6"/>
        <v>0</v>
      </c>
      <c r="K413" s="152"/>
      <c r="L413" s="364"/>
    </row>
    <row r="414" spans="1:12">
      <c r="A414" s="194"/>
      <c r="B414" s="442" t="s">
        <v>368</v>
      </c>
      <c r="C414" s="443"/>
      <c r="D414" s="443"/>
      <c r="E414" s="444"/>
      <c r="F414" s="151"/>
      <c r="G414" s="151"/>
      <c r="H414" s="151"/>
      <c r="I414" s="151"/>
      <c r="J414" s="151">
        <f t="shared" si="6"/>
        <v>0</v>
      </c>
      <c r="K414" s="156"/>
      <c r="L414" s="176"/>
    </row>
    <row r="415" spans="1:12">
      <c r="A415" s="194"/>
      <c r="B415" s="442" t="s">
        <v>587</v>
      </c>
      <c r="C415" s="443"/>
      <c r="D415" s="443"/>
      <c r="E415" s="444"/>
      <c r="F415" s="151">
        <v>500</v>
      </c>
      <c r="G415" s="151"/>
      <c r="H415" s="151">
        <v>500</v>
      </c>
      <c r="I415" s="151">
        <v>500</v>
      </c>
      <c r="J415" s="151">
        <f t="shared" si="6"/>
        <v>0</v>
      </c>
      <c r="K415" s="156"/>
      <c r="L415" s="176"/>
    </row>
    <row r="416" spans="1:12">
      <c r="A416" s="194"/>
      <c r="B416" s="442" t="s">
        <v>588</v>
      </c>
      <c r="C416" s="443"/>
      <c r="D416" s="443"/>
      <c r="E416" s="444"/>
      <c r="F416" s="151"/>
      <c r="G416" s="151"/>
      <c r="H416" s="151"/>
      <c r="I416" s="151"/>
      <c r="J416" s="151">
        <f t="shared" si="6"/>
        <v>0</v>
      </c>
      <c r="K416" s="156"/>
      <c r="L416" s="176"/>
    </row>
    <row r="417" spans="1:12">
      <c r="A417" s="194"/>
      <c r="B417" s="442" t="s">
        <v>369</v>
      </c>
      <c r="C417" s="443"/>
      <c r="D417" s="443"/>
      <c r="E417" s="444"/>
      <c r="F417" s="151"/>
      <c r="G417" s="151"/>
      <c r="H417" s="151"/>
      <c r="I417" s="151"/>
      <c r="J417" s="151">
        <f t="shared" si="6"/>
        <v>0</v>
      </c>
      <c r="K417" s="156"/>
      <c r="L417" s="176"/>
    </row>
    <row r="418" spans="1:12">
      <c r="A418" s="194"/>
      <c r="B418" s="442" t="s">
        <v>370</v>
      </c>
      <c r="C418" s="443"/>
      <c r="D418" s="443"/>
      <c r="E418" s="444"/>
      <c r="F418" s="151"/>
      <c r="G418" s="151"/>
      <c r="H418" s="151"/>
      <c r="I418" s="151"/>
      <c r="J418" s="151">
        <f t="shared" si="6"/>
        <v>0</v>
      </c>
      <c r="K418" s="156"/>
      <c r="L418" s="176"/>
    </row>
    <row r="419" spans="1:12">
      <c r="A419" s="194"/>
      <c r="B419" s="442" t="s">
        <v>371</v>
      </c>
      <c r="C419" s="443"/>
      <c r="D419" s="443"/>
      <c r="E419" s="444"/>
      <c r="F419" s="151"/>
      <c r="G419" s="151"/>
      <c r="H419" s="151"/>
      <c r="I419" s="151"/>
      <c r="J419" s="151">
        <f t="shared" si="6"/>
        <v>0</v>
      </c>
      <c r="K419" s="156"/>
      <c r="L419" s="176"/>
    </row>
    <row r="420" spans="1:12">
      <c r="A420" s="194"/>
      <c r="B420" s="442" t="s">
        <v>372</v>
      </c>
      <c r="C420" s="443"/>
      <c r="D420" s="443"/>
      <c r="E420" s="444"/>
      <c r="F420" s="151">
        <v>200</v>
      </c>
      <c r="G420" s="151"/>
      <c r="H420" s="151">
        <v>200</v>
      </c>
      <c r="I420" s="151">
        <v>200</v>
      </c>
      <c r="J420" s="151">
        <f t="shared" si="6"/>
        <v>0</v>
      </c>
      <c r="K420" s="156"/>
      <c r="L420" s="176"/>
    </row>
    <row r="421" spans="1:12">
      <c r="A421" s="194"/>
      <c r="B421" s="442" t="s">
        <v>373</v>
      </c>
      <c r="C421" s="443"/>
      <c r="D421" s="443"/>
      <c r="E421" s="444"/>
      <c r="F421" s="151">
        <v>200</v>
      </c>
      <c r="G421" s="151"/>
      <c r="H421" s="151">
        <v>200</v>
      </c>
      <c r="I421" s="151">
        <v>200</v>
      </c>
      <c r="J421" s="151">
        <f t="shared" si="6"/>
        <v>0</v>
      </c>
      <c r="K421" s="156"/>
      <c r="L421" s="176"/>
    </row>
    <row r="422" spans="1:12">
      <c r="A422" s="194"/>
      <c r="B422" s="442" t="s">
        <v>374</v>
      </c>
      <c r="C422" s="443"/>
      <c r="D422" s="443"/>
      <c r="E422" s="444"/>
      <c r="F422" s="151"/>
      <c r="G422" s="151"/>
      <c r="H422" s="151"/>
      <c r="I422" s="151"/>
      <c r="J422" s="151">
        <f t="shared" si="6"/>
        <v>0</v>
      </c>
      <c r="K422" s="156"/>
      <c r="L422" s="176"/>
    </row>
    <row r="423" spans="1:12">
      <c r="A423" s="194"/>
      <c r="B423" s="442" t="s">
        <v>375</v>
      </c>
      <c r="C423" s="443"/>
      <c r="D423" s="443"/>
      <c r="E423" s="444"/>
      <c r="F423" s="151"/>
      <c r="G423" s="151"/>
      <c r="H423" s="151"/>
      <c r="I423" s="151"/>
      <c r="J423" s="151">
        <f t="shared" si="6"/>
        <v>0</v>
      </c>
      <c r="K423" s="156"/>
      <c r="L423" s="176"/>
    </row>
    <row r="424" spans="1:12">
      <c r="A424" s="194"/>
      <c r="B424" s="458" t="s">
        <v>1237</v>
      </c>
      <c r="C424" s="443"/>
      <c r="D424" s="443"/>
      <c r="E424" s="444"/>
      <c r="F424" s="151"/>
      <c r="G424" s="151"/>
      <c r="H424" s="151"/>
      <c r="I424" s="151"/>
      <c r="J424" s="151">
        <f t="shared" si="6"/>
        <v>0</v>
      </c>
      <c r="K424" s="156"/>
      <c r="L424" s="176"/>
    </row>
    <row r="425" spans="1:12">
      <c r="A425" s="194"/>
      <c r="B425" s="458" t="s">
        <v>1238</v>
      </c>
      <c r="C425" s="443"/>
      <c r="D425" s="443"/>
      <c r="E425" s="444"/>
      <c r="F425" s="151"/>
      <c r="G425" s="151"/>
      <c r="H425" s="151"/>
      <c r="I425" s="151"/>
      <c r="J425" s="151">
        <f t="shared" si="6"/>
        <v>0</v>
      </c>
      <c r="K425" s="156"/>
      <c r="L425" s="176"/>
    </row>
    <row r="426" spans="1:12">
      <c r="A426" s="194"/>
      <c r="B426" s="442" t="s">
        <v>868</v>
      </c>
      <c r="C426" s="443"/>
      <c r="D426" s="443"/>
      <c r="E426" s="444"/>
      <c r="F426" s="151">
        <v>1000</v>
      </c>
      <c r="G426" s="151"/>
      <c r="H426" s="151">
        <v>1000</v>
      </c>
      <c r="I426" s="151">
        <v>1000</v>
      </c>
      <c r="J426" s="151">
        <f t="shared" si="6"/>
        <v>0</v>
      </c>
      <c r="K426" s="156"/>
      <c r="L426" s="176"/>
    </row>
    <row r="427" spans="1:12">
      <c r="A427" s="194"/>
      <c r="B427" s="336" t="s">
        <v>840</v>
      </c>
      <c r="C427" s="327"/>
      <c r="D427" s="327"/>
      <c r="E427" s="328"/>
      <c r="F427" s="151">
        <v>1200</v>
      </c>
      <c r="G427" s="151"/>
      <c r="H427" s="151">
        <v>1200</v>
      </c>
      <c r="I427" s="151">
        <v>1200</v>
      </c>
      <c r="J427" s="151">
        <f t="shared" si="6"/>
        <v>0</v>
      </c>
      <c r="K427" s="156"/>
      <c r="L427" s="176"/>
    </row>
    <row r="428" spans="1:12">
      <c r="A428" s="194"/>
      <c r="B428" s="336" t="s">
        <v>841</v>
      </c>
      <c r="C428" s="327"/>
      <c r="D428" s="327"/>
      <c r="E428" s="328"/>
      <c r="F428" s="151">
        <v>1500</v>
      </c>
      <c r="G428" s="151"/>
      <c r="H428" s="151">
        <v>1500</v>
      </c>
      <c r="I428" s="151">
        <v>1500</v>
      </c>
      <c r="J428" s="151">
        <f t="shared" si="6"/>
        <v>0</v>
      </c>
      <c r="K428" s="156"/>
      <c r="L428" s="176"/>
    </row>
    <row r="429" spans="1:12">
      <c r="A429" s="194"/>
      <c r="B429" s="336" t="s">
        <v>946</v>
      </c>
      <c r="C429" s="327"/>
      <c r="D429" s="327"/>
      <c r="E429" s="328"/>
      <c r="F429" s="151"/>
      <c r="G429" s="151"/>
      <c r="H429" s="151"/>
      <c r="I429" s="151"/>
      <c r="J429" s="151">
        <f t="shared" si="6"/>
        <v>0</v>
      </c>
      <c r="K429" s="156"/>
      <c r="L429" s="176"/>
    </row>
    <row r="430" spans="1:12">
      <c r="A430" s="194"/>
      <c r="B430" s="336" t="s">
        <v>981</v>
      </c>
      <c r="C430" s="327"/>
      <c r="D430" s="327"/>
      <c r="E430" s="328"/>
      <c r="F430" s="151"/>
      <c r="G430" s="151"/>
      <c r="H430" s="151"/>
      <c r="I430" s="151"/>
      <c r="J430" s="151">
        <f t="shared" si="6"/>
        <v>0</v>
      </c>
      <c r="K430" s="156"/>
      <c r="L430" s="176"/>
    </row>
    <row r="431" spans="1:12">
      <c r="A431" s="194"/>
      <c r="B431" s="459"/>
      <c r="C431" s="460"/>
      <c r="D431" s="460"/>
      <c r="E431" s="461"/>
      <c r="F431" s="151"/>
      <c r="G431" s="151"/>
      <c r="H431" s="151"/>
      <c r="I431" s="151"/>
      <c r="J431" s="151">
        <f t="shared" si="6"/>
        <v>0</v>
      </c>
      <c r="K431" s="156"/>
      <c r="L431" s="176"/>
    </row>
    <row r="432" spans="1:12" ht="15.75" thickBot="1">
      <c r="A432" s="190"/>
      <c r="B432" s="459"/>
      <c r="C432" s="460"/>
      <c r="D432" s="460"/>
      <c r="E432" s="461"/>
      <c r="F432" s="151"/>
      <c r="G432" s="151"/>
      <c r="H432" s="151"/>
      <c r="I432" s="151"/>
      <c r="J432" s="151">
        <f t="shared" si="6"/>
        <v>0</v>
      </c>
      <c r="K432" s="156"/>
      <c r="L432" s="176"/>
    </row>
    <row r="433" spans="1:12" ht="15.75" thickBot="1">
      <c r="A433" s="189" t="s">
        <v>455</v>
      </c>
      <c r="B433" s="443" t="s">
        <v>454</v>
      </c>
      <c r="C433" s="443"/>
      <c r="D433" s="443"/>
      <c r="E433" s="444"/>
      <c r="F433" s="151"/>
      <c r="G433" s="151"/>
      <c r="H433" s="151"/>
      <c r="I433" s="151"/>
      <c r="J433" s="151">
        <f t="shared" si="6"/>
        <v>0</v>
      </c>
      <c r="K433" s="156"/>
      <c r="L433" s="176"/>
    </row>
    <row r="434" spans="1:12">
      <c r="A434" s="186"/>
      <c r="B434" s="442" t="s">
        <v>453</v>
      </c>
      <c r="C434" s="443"/>
      <c r="D434" s="443"/>
      <c r="E434" s="444"/>
      <c r="F434" s="151">
        <v>2000</v>
      </c>
      <c r="G434" s="151"/>
      <c r="H434" s="151">
        <v>2000</v>
      </c>
      <c r="I434" s="151">
        <v>2000</v>
      </c>
      <c r="J434" s="151">
        <f t="shared" si="6"/>
        <v>0</v>
      </c>
      <c r="K434" s="156"/>
      <c r="L434" s="176"/>
    </row>
    <row r="435" spans="1:12">
      <c r="A435" s="186"/>
      <c r="B435" s="442" t="s">
        <v>452</v>
      </c>
      <c r="C435" s="443"/>
      <c r="D435" s="443"/>
      <c r="E435" s="444"/>
      <c r="F435" s="151"/>
      <c r="G435" s="151"/>
      <c r="H435" s="151"/>
      <c r="I435" s="151"/>
      <c r="J435" s="151">
        <f t="shared" si="6"/>
        <v>0</v>
      </c>
      <c r="K435" s="156"/>
      <c r="L435" s="176"/>
    </row>
    <row r="436" spans="1:12">
      <c r="A436" s="186"/>
      <c r="B436" s="336" t="s">
        <v>858</v>
      </c>
      <c r="C436" s="327"/>
      <c r="D436" s="327"/>
      <c r="E436" s="328"/>
      <c r="F436" s="151"/>
      <c r="G436" s="151"/>
      <c r="H436" s="151"/>
      <c r="I436" s="151"/>
      <c r="J436" s="151">
        <f t="shared" si="6"/>
        <v>0</v>
      </c>
      <c r="K436" s="156"/>
      <c r="L436" s="176"/>
    </row>
    <row r="437" spans="1:12">
      <c r="A437" s="186"/>
      <c r="B437" s="442" t="s">
        <v>464</v>
      </c>
      <c r="C437" s="443"/>
      <c r="D437" s="443"/>
      <c r="E437" s="444"/>
      <c r="F437" s="151"/>
      <c r="G437" s="151"/>
      <c r="H437" s="151"/>
      <c r="I437" s="151"/>
      <c r="J437" s="151">
        <f t="shared" si="6"/>
        <v>0</v>
      </c>
      <c r="K437" s="156"/>
      <c r="L437" s="176"/>
    </row>
    <row r="438" spans="1:12">
      <c r="A438" s="186"/>
      <c r="B438" s="442" t="s">
        <v>451</v>
      </c>
      <c r="C438" s="443"/>
      <c r="D438" s="443"/>
      <c r="E438" s="444"/>
      <c r="F438" s="151"/>
      <c r="G438" s="151"/>
      <c r="H438" s="151"/>
      <c r="I438" s="151"/>
      <c r="J438" s="151">
        <f t="shared" si="6"/>
        <v>0</v>
      </c>
      <c r="K438" s="156"/>
      <c r="L438" s="176"/>
    </row>
    <row r="439" spans="1:12">
      <c r="A439" s="186"/>
      <c r="B439" s="442" t="s">
        <v>450</v>
      </c>
      <c r="C439" s="443"/>
      <c r="D439" s="443"/>
      <c r="E439" s="444"/>
      <c r="F439" s="151"/>
      <c r="G439" s="151"/>
      <c r="H439" s="151"/>
      <c r="I439" s="151"/>
      <c r="J439" s="151">
        <f t="shared" si="6"/>
        <v>0</v>
      </c>
      <c r="K439" s="156"/>
      <c r="L439" s="176"/>
    </row>
    <row r="440" spans="1:12">
      <c r="A440" s="186"/>
      <c r="B440" s="442" t="s">
        <v>449</v>
      </c>
      <c r="C440" s="443"/>
      <c r="D440" s="443"/>
      <c r="E440" s="444"/>
      <c r="F440" s="151"/>
      <c r="G440" s="151"/>
      <c r="H440" s="151"/>
      <c r="I440" s="151"/>
      <c r="J440" s="151">
        <f t="shared" si="6"/>
        <v>0</v>
      </c>
      <c r="K440" s="156"/>
      <c r="L440" s="176"/>
    </row>
    <row r="441" spans="1:12">
      <c r="A441" s="186"/>
      <c r="B441" s="442" t="s">
        <v>448</v>
      </c>
      <c r="C441" s="443"/>
      <c r="D441" s="443"/>
      <c r="E441" s="444"/>
      <c r="F441" s="151"/>
      <c r="G441" s="151"/>
      <c r="H441" s="151"/>
      <c r="I441" s="151"/>
      <c r="J441" s="151">
        <f t="shared" si="6"/>
        <v>0</v>
      </c>
      <c r="K441" s="156"/>
      <c r="L441" s="176"/>
    </row>
    <row r="442" spans="1:12">
      <c r="A442" s="186"/>
      <c r="B442" s="442" t="s">
        <v>447</v>
      </c>
      <c r="C442" s="443"/>
      <c r="D442" s="443"/>
      <c r="E442" s="444"/>
      <c r="F442" s="151"/>
      <c r="G442" s="151"/>
      <c r="H442" s="151"/>
      <c r="I442" s="151"/>
      <c r="J442" s="151">
        <f t="shared" si="6"/>
        <v>0</v>
      </c>
      <c r="K442" s="156"/>
      <c r="L442" s="176"/>
    </row>
    <row r="443" spans="1:12">
      <c r="A443" s="186"/>
      <c r="B443" s="442" t="s">
        <v>446</v>
      </c>
      <c r="C443" s="443"/>
      <c r="D443" s="443"/>
      <c r="E443" s="444"/>
      <c r="F443" s="151"/>
      <c r="G443" s="151"/>
      <c r="H443" s="151"/>
      <c r="I443" s="151"/>
      <c r="J443" s="151">
        <f t="shared" si="6"/>
        <v>0</v>
      </c>
      <c r="K443" s="156"/>
      <c r="L443" s="176"/>
    </row>
    <row r="444" spans="1:12">
      <c r="A444" s="186"/>
      <c r="B444" s="336" t="s">
        <v>591</v>
      </c>
      <c r="C444" s="327"/>
      <c r="D444" s="327"/>
      <c r="E444" s="328"/>
      <c r="F444" s="151"/>
      <c r="G444" s="151"/>
      <c r="H444" s="151"/>
      <c r="I444" s="151"/>
      <c r="J444" s="151">
        <f t="shared" si="6"/>
        <v>0</v>
      </c>
      <c r="K444" s="156"/>
      <c r="L444" s="176"/>
    </row>
    <row r="445" spans="1:12">
      <c r="A445" s="186"/>
      <c r="B445" s="336" t="s">
        <v>831</v>
      </c>
      <c r="C445" s="327"/>
      <c r="D445" s="327"/>
      <c r="E445" s="328"/>
      <c r="F445" s="151"/>
      <c r="G445" s="151"/>
      <c r="H445" s="151"/>
      <c r="I445" s="151"/>
      <c r="J445" s="151">
        <f t="shared" si="6"/>
        <v>0</v>
      </c>
      <c r="K445" s="156"/>
      <c r="L445" s="176"/>
    </row>
    <row r="446" spans="1:12">
      <c r="A446" s="186"/>
      <c r="B446" s="336" t="s">
        <v>885</v>
      </c>
      <c r="C446" s="327"/>
      <c r="D446" s="327"/>
      <c r="E446" s="328"/>
      <c r="F446" s="151"/>
      <c r="G446" s="151"/>
      <c r="H446" s="151"/>
      <c r="I446" s="151"/>
      <c r="J446" s="151">
        <f t="shared" si="6"/>
        <v>0</v>
      </c>
      <c r="K446" s="156"/>
      <c r="L446" s="176"/>
    </row>
    <row r="447" spans="1:12">
      <c r="A447" s="186"/>
      <c r="B447" s="336" t="s">
        <v>886</v>
      </c>
      <c r="C447" s="327"/>
      <c r="D447" s="327"/>
      <c r="E447" s="328"/>
      <c r="F447" s="151"/>
      <c r="G447" s="151"/>
      <c r="H447" s="151"/>
      <c r="I447" s="151"/>
      <c r="J447" s="151">
        <f t="shared" si="6"/>
        <v>0</v>
      </c>
      <c r="K447" s="156"/>
      <c r="L447" s="176"/>
    </row>
    <row r="448" spans="1:12">
      <c r="A448" s="186"/>
      <c r="B448" s="336" t="s">
        <v>887</v>
      </c>
      <c r="C448" s="327"/>
      <c r="D448" s="327"/>
      <c r="E448" s="328"/>
      <c r="F448" s="151"/>
      <c r="G448" s="151"/>
      <c r="H448" s="151"/>
      <c r="I448" s="151"/>
      <c r="J448" s="151">
        <f t="shared" si="6"/>
        <v>0</v>
      </c>
      <c r="K448" s="156"/>
      <c r="L448" s="176"/>
    </row>
    <row r="449" spans="1:12">
      <c r="A449" s="186"/>
      <c r="B449" s="336" t="s">
        <v>906</v>
      </c>
      <c r="C449" s="327"/>
      <c r="D449" s="327"/>
      <c r="E449" s="328"/>
      <c r="F449" s="151"/>
      <c r="G449" s="151"/>
      <c r="H449" s="151"/>
      <c r="I449" s="151"/>
      <c r="J449" s="151">
        <f t="shared" si="6"/>
        <v>0</v>
      </c>
      <c r="K449" s="156"/>
      <c r="L449" s="176"/>
    </row>
    <row r="450" spans="1:12">
      <c r="A450" s="186"/>
      <c r="B450" s="336" t="s">
        <v>907</v>
      </c>
      <c r="C450" s="327"/>
      <c r="D450" s="327"/>
      <c r="E450" s="328"/>
      <c r="F450" s="151"/>
      <c r="G450" s="151"/>
      <c r="H450" s="151"/>
      <c r="I450" s="151"/>
      <c r="J450" s="151">
        <f t="shared" si="6"/>
        <v>0</v>
      </c>
      <c r="K450" s="156"/>
      <c r="L450" s="176"/>
    </row>
    <row r="451" spans="1:12">
      <c r="A451" s="186"/>
      <c r="B451" s="336" t="s">
        <v>947</v>
      </c>
      <c r="C451" s="327"/>
      <c r="D451" s="327"/>
      <c r="E451" s="328"/>
      <c r="F451" s="151"/>
      <c r="G451" s="151"/>
      <c r="H451" s="151"/>
      <c r="I451" s="151"/>
      <c r="J451" s="151">
        <f t="shared" si="6"/>
        <v>0</v>
      </c>
      <c r="K451" s="156"/>
      <c r="L451" s="176"/>
    </row>
    <row r="452" spans="1:12">
      <c r="A452" s="186"/>
      <c r="B452" s="345" t="s">
        <v>1007</v>
      </c>
      <c r="C452" s="327"/>
      <c r="D452" s="327"/>
      <c r="E452" s="328"/>
      <c r="F452" s="151"/>
      <c r="G452" s="151"/>
      <c r="H452" s="151"/>
      <c r="I452" s="151"/>
      <c r="J452" s="151">
        <f t="shared" si="6"/>
        <v>0</v>
      </c>
      <c r="K452" s="156"/>
      <c r="L452" s="176"/>
    </row>
    <row r="453" spans="1:12" ht="15.75" thickBot="1">
      <c r="A453" s="186"/>
      <c r="B453" s="459"/>
      <c r="C453" s="460"/>
      <c r="D453" s="460"/>
      <c r="E453" s="461"/>
      <c r="F453" s="151"/>
      <c r="G453" s="151"/>
      <c r="H453" s="151"/>
      <c r="I453" s="151"/>
      <c r="J453" s="151">
        <f t="shared" si="6"/>
        <v>0</v>
      </c>
      <c r="K453" s="156"/>
      <c r="L453" s="176"/>
    </row>
    <row r="454" spans="1:12" ht="15.75" thickBot="1">
      <c r="A454" s="189" t="s">
        <v>378</v>
      </c>
      <c r="B454" s="443" t="s">
        <v>379</v>
      </c>
      <c r="C454" s="443"/>
      <c r="D454" s="443"/>
      <c r="E454" s="444"/>
      <c r="F454" s="151"/>
      <c r="G454" s="151"/>
      <c r="H454" s="151"/>
      <c r="I454" s="151"/>
      <c r="J454" s="151">
        <f t="shared" si="6"/>
        <v>0</v>
      </c>
      <c r="K454" s="156"/>
      <c r="L454" s="176"/>
    </row>
    <row r="455" spans="1:12">
      <c r="A455" s="186"/>
      <c r="B455" s="442" t="s">
        <v>344</v>
      </c>
      <c r="C455" s="443"/>
      <c r="D455" s="443"/>
      <c r="E455" s="444"/>
      <c r="F455" s="151"/>
      <c r="G455" s="151"/>
      <c r="H455" s="151"/>
      <c r="I455" s="151"/>
      <c r="J455" s="151">
        <f t="shared" si="6"/>
        <v>0</v>
      </c>
      <c r="K455" s="156"/>
      <c r="L455" s="176"/>
    </row>
    <row r="456" spans="1:12">
      <c r="A456" s="194"/>
      <c r="B456" s="442" t="s">
        <v>380</v>
      </c>
      <c r="C456" s="443"/>
      <c r="D456" s="443"/>
      <c r="E456" s="444"/>
      <c r="F456" s="151"/>
      <c r="G456" s="151"/>
      <c r="H456" s="151"/>
      <c r="I456" s="151"/>
      <c r="J456" s="151">
        <f t="shared" si="6"/>
        <v>0</v>
      </c>
      <c r="K456" s="156"/>
      <c r="L456" s="176"/>
    </row>
    <row r="457" spans="1:12">
      <c r="A457" s="194"/>
      <c r="B457" s="442" t="s">
        <v>381</v>
      </c>
      <c r="C457" s="443"/>
      <c r="D457" s="443"/>
      <c r="E457" s="444"/>
      <c r="F457" s="151"/>
      <c r="G457" s="151"/>
      <c r="H457" s="151"/>
      <c r="I457" s="151"/>
      <c r="J457" s="151">
        <f t="shared" si="6"/>
        <v>0</v>
      </c>
      <c r="K457" s="156"/>
      <c r="L457" s="176"/>
    </row>
    <row r="458" spans="1:12">
      <c r="A458" s="194"/>
      <c r="B458" s="442" t="s">
        <v>382</v>
      </c>
      <c r="C458" s="443"/>
      <c r="D458" s="443"/>
      <c r="E458" s="444"/>
      <c r="F458" s="151"/>
      <c r="G458" s="151"/>
      <c r="H458" s="151"/>
      <c r="I458" s="151"/>
      <c r="J458" s="151">
        <f t="shared" si="6"/>
        <v>0</v>
      </c>
      <c r="K458" s="156"/>
      <c r="L458" s="176"/>
    </row>
    <row r="459" spans="1:12">
      <c r="A459" s="194"/>
      <c r="B459" s="442" t="s">
        <v>383</v>
      </c>
      <c r="C459" s="443"/>
      <c r="D459" s="443"/>
      <c r="E459" s="444"/>
      <c r="F459" s="151"/>
      <c r="G459" s="151"/>
      <c r="H459" s="151"/>
      <c r="I459" s="151"/>
      <c r="J459" s="151">
        <f t="shared" si="6"/>
        <v>0</v>
      </c>
      <c r="K459" s="156"/>
      <c r="L459" s="176"/>
    </row>
    <row r="460" spans="1:12">
      <c r="A460" s="194"/>
      <c r="B460" s="442" t="s">
        <v>384</v>
      </c>
      <c r="C460" s="443"/>
      <c r="D460" s="443"/>
      <c r="E460" s="444"/>
      <c r="F460" s="151"/>
      <c r="G460" s="151"/>
      <c r="H460" s="151"/>
      <c r="I460" s="151"/>
      <c r="J460" s="151">
        <f t="shared" si="6"/>
        <v>0</v>
      </c>
      <c r="K460" s="156"/>
      <c r="L460" s="176"/>
    </row>
    <row r="461" spans="1:12">
      <c r="A461" s="194"/>
      <c r="B461" s="442" t="s">
        <v>385</v>
      </c>
      <c r="C461" s="443"/>
      <c r="D461" s="443"/>
      <c r="E461" s="444"/>
      <c r="F461" s="151">
        <v>800</v>
      </c>
      <c r="G461" s="151"/>
      <c r="H461" s="151">
        <v>800</v>
      </c>
      <c r="I461" s="151">
        <v>800</v>
      </c>
      <c r="J461" s="151">
        <f t="shared" si="6"/>
        <v>0</v>
      </c>
      <c r="K461" s="156"/>
      <c r="L461" s="176"/>
    </row>
    <row r="462" spans="1:12">
      <c r="A462" s="194"/>
      <c r="B462" s="442" t="s">
        <v>386</v>
      </c>
      <c r="C462" s="443"/>
      <c r="D462" s="443"/>
      <c r="E462" s="444"/>
      <c r="F462" s="151"/>
      <c r="G462" s="151"/>
      <c r="H462" s="151"/>
      <c r="I462" s="151"/>
      <c r="J462" s="151">
        <f t="shared" si="6"/>
        <v>0</v>
      </c>
      <c r="K462" s="156"/>
      <c r="L462" s="176"/>
    </row>
    <row r="463" spans="1:12">
      <c r="A463" s="194"/>
      <c r="B463" s="336" t="s">
        <v>387</v>
      </c>
      <c r="C463" s="327"/>
      <c r="D463" s="327"/>
      <c r="E463" s="328"/>
      <c r="F463" s="151"/>
      <c r="G463" s="151"/>
      <c r="H463" s="151"/>
      <c r="I463" s="151"/>
      <c r="J463" s="151">
        <f t="shared" si="6"/>
        <v>0</v>
      </c>
      <c r="K463" s="156"/>
      <c r="L463" s="176"/>
    </row>
    <row r="464" spans="1:12">
      <c r="A464" s="194"/>
      <c r="B464" s="442" t="s">
        <v>388</v>
      </c>
      <c r="C464" s="443"/>
      <c r="D464" s="443"/>
      <c r="E464" s="444"/>
      <c r="F464" s="151"/>
      <c r="G464" s="151"/>
      <c r="H464" s="151"/>
      <c r="I464" s="151"/>
      <c r="J464" s="151">
        <f t="shared" si="6"/>
        <v>0</v>
      </c>
      <c r="K464" s="156"/>
      <c r="L464" s="176"/>
    </row>
    <row r="465" spans="1:12">
      <c r="A465" s="194"/>
      <c r="B465" s="442" t="s">
        <v>389</v>
      </c>
      <c r="C465" s="443"/>
      <c r="D465" s="443"/>
      <c r="E465" s="444"/>
      <c r="F465" s="151"/>
      <c r="G465" s="151"/>
      <c r="H465" s="151"/>
      <c r="I465" s="151"/>
      <c r="J465" s="151">
        <f t="shared" ref="J465:J528" si="7">(H465-I465)</f>
        <v>0</v>
      </c>
      <c r="K465" s="156"/>
      <c r="L465" s="176"/>
    </row>
    <row r="466" spans="1:12">
      <c r="A466" s="194"/>
      <c r="B466" s="442" t="s">
        <v>390</v>
      </c>
      <c r="C466" s="443"/>
      <c r="D466" s="443"/>
      <c r="E466" s="444"/>
      <c r="F466" s="151"/>
      <c r="G466" s="151"/>
      <c r="H466" s="151"/>
      <c r="I466" s="151"/>
      <c r="J466" s="151">
        <f t="shared" si="7"/>
        <v>0</v>
      </c>
      <c r="K466" s="156"/>
      <c r="L466" s="176"/>
    </row>
    <row r="467" spans="1:12">
      <c r="A467" s="194"/>
      <c r="B467" s="442" t="s">
        <v>391</v>
      </c>
      <c r="C467" s="443"/>
      <c r="D467" s="443"/>
      <c r="E467" s="444"/>
      <c r="F467" s="151"/>
      <c r="G467" s="151"/>
      <c r="H467" s="151"/>
      <c r="I467" s="151"/>
      <c r="J467" s="151">
        <f t="shared" si="7"/>
        <v>0</v>
      </c>
      <c r="K467" s="156"/>
      <c r="L467" s="176"/>
    </row>
    <row r="468" spans="1:12">
      <c r="A468" s="194"/>
      <c r="B468" s="442" t="s">
        <v>392</v>
      </c>
      <c r="C468" s="443"/>
      <c r="D468" s="443"/>
      <c r="E468" s="444"/>
      <c r="F468" s="151"/>
      <c r="G468" s="151"/>
      <c r="H468" s="151"/>
      <c r="I468" s="151"/>
      <c r="J468" s="151">
        <f t="shared" si="7"/>
        <v>0</v>
      </c>
      <c r="K468" s="156"/>
      <c r="L468" s="176"/>
    </row>
    <row r="469" spans="1:12" ht="15.75" thickBot="1">
      <c r="A469" s="194"/>
      <c r="B469" s="459"/>
      <c r="C469" s="460"/>
      <c r="D469" s="460"/>
      <c r="E469" s="461"/>
      <c r="F469" s="151"/>
      <c r="G469" s="151"/>
      <c r="H469" s="151"/>
      <c r="I469" s="151"/>
      <c r="J469" s="151">
        <f t="shared" si="7"/>
        <v>0</v>
      </c>
      <c r="K469" s="156"/>
      <c r="L469" s="176"/>
    </row>
    <row r="470" spans="1:12" ht="15.75" thickBot="1">
      <c r="A470" s="189" t="s">
        <v>612</v>
      </c>
      <c r="B470" s="462" t="s">
        <v>1054</v>
      </c>
      <c r="C470" s="443"/>
      <c r="D470" s="443"/>
      <c r="E470" s="444"/>
      <c r="F470" s="151"/>
      <c r="G470" s="151"/>
      <c r="H470" s="151"/>
      <c r="I470" s="151"/>
      <c r="J470" s="151">
        <f t="shared" si="7"/>
        <v>0</v>
      </c>
      <c r="K470" s="156"/>
      <c r="L470" s="176"/>
    </row>
    <row r="471" spans="1:12">
      <c r="A471" s="194"/>
      <c r="B471" s="442" t="s">
        <v>613</v>
      </c>
      <c r="C471" s="443"/>
      <c r="D471" s="443"/>
      <c r="E471" s="444"/>
      <c r="F471" s="151"/>
      <c r="G471" s="151"/>
      <c r="H471" s="151"/>
      <c r="I471" s="151"/>
      <c r="J471" s="151">
        <f t="shared" si="7"/>
        <v>0</v>
      </c>
      <c r="K471" s="156"/>
      <c r="L471" s="176"/>
    </row>
    <row r="472" spans="1:12">
      <c r="A472" s="194"/>
      <c r="B472" s="442" t="s">
        <v>614</v>
      </c>
      <c r="C472" s="443"/>
      <c r="D472" s="443"/>
      <c r="E472" s="444"/>
      <c r="F472" s="151"/>
      <c r="G472" s="151"/>
      <c r="H472" s="151"/>
      <c r="I472" s="151"/>
      <c r="J472" s="151">
        <f t="shared" si="7"/>
        <v>0</v>
      </c>
      <c r="K472" s="156"/>
      <c r="L472" s="176"/>
    </row>
    <row r="473" spans="1:12">
      <c r="A473" s="194"/>
      <c r="B473" s="442" t="s">
        <v>615</v>
      </c>
      <c r="C473" s="443"/>
      <c r="D473" s="443"/>
      <c r="E473" s="444"/>
      <c r="F473" s="151"/>
      <c r="G473" s="151"/>
      <c r="H473" s="151"/>
      <c r="I473" s="151"/>
      <c r="J473" s="151">
        <f t="shared" si="7"/>
        <v>0</v>
      </c>
      <c r="K473" s="156"/>
      <c r="L473" s="176"/>
    </row>
    <row r="474" spans="1:12">
      <c r="A474" s="194"/>
      <c r="B474" s="458" t="s">
        <v>997</v>
      </c>
      <c r="C474" s="443"/>
      <c r="D474" s="443"/>
      <c r="E474" s="444"/>
      <c r="F474" s="151"/>
      <c r="G474" s="151"/>
      <c r="H474" s="151"/>
      <c r="I474" s="151"/>
      <c r="J474" s="151">
        <f t="shared" si="7"/>
        <v>0</v>
      </c>
      <c r="K474" s="156"/>
      <c r="L474" s="176"/>
    </row>
    <row r="475" spans="1:12">
      <c r="A475" s="194"/>
      <c r="B475" s="442" t="s">
        <v>616</v>
      </c>
      <c r="C475" s="443"/>
      <c r="D475" s="443"/>
      <c r="E475" s="444"/>
      <c r="F475" s="151"/>
      <c r="G475" s="151"/>
      <c r="H475" s="151"/>
      <c r="I475" s="151"/>
      <c r="J475" s="151">
        <f t="shared" si="7"/>
        <v>0</v>
      </c>
      <c r="K475" s="156"/>
      <c r="L475" s="176"/>
    </row>
    <row r="476" spans="1:12">
      <c r="A476" s="194"/>
      <c r="B476" s="442" t="s">
        <v>965</v>
      </c>
      <c r="C476" s="443"/>
      <c r="D476" s="443"/>
      <c r="E476" s="444"/>
      <c r="F476" s="151"/>
      <c r="G476" s="151"/>
      <c r="H476" s="151"/>
      <c r="I476" s="151"/>
      <c r="J476" s="151">
        <f t="shared" si="7"/>
        <v>0</v>
      </c>
      <c r="K476" s="156"/>
      <c r="L476" s="176"/>
    </row>
    <row r="477" spans="1:12">
      <c r="A477" s="194"/>
      <c r="B477" s="336" t="s">
        <v>812</v>
      </c>
      <c r="C477" s="327"/>
      <c r="D477" s="327"/>
      <c r="E477" s="328"/>
      <c r="F477" s="151"/>
      <c r="G477" s="151"/>
      <c r="H477" s="151"/>
      <c r="I477" s="151"/>
      <c r="J477" s="151">
        <f t="shared" si="7"/>
        <v>0</v>
      </c>
      <c r="K477" s="156"/>
      <c r="L477" s="176"/>
    </row>
    <row r="478" spans="1:12">
      <c r="A478" s="194"/>
      <c r="B478" s="336" t="s">
        <v>888</v>
      </c>
      <c r="C478" s="327"/>
      <c r="D478" s="327"/>
      <c r="E478" s="328"/>
      <c r="F478" s="151"/>
      <c r="G478" s="151"/>
      <c r="H478" s="151"/>
      <c r="I478" s="151"/>
      <c r="J478" s="151">
        <f t="shared" si="7"/>
        <v>0</v>
      </c>
      <c r="K478" s="156"/>
      <c r="L478" s="176"/>
    </row>
    <row r="479" spans="1:12" ht="15.75" thickBot="1">
      <c r="A479" s="194"/>
      <c r="B479" s="459"/>
      <c r="C479" s="460"/>
      <c r="D479" s="460"/>
      <c r="E479" s="461"/>
      <c r="F479" s="151"/>
      <c r="G479" s="151"/>
      <c r="H479" s="151"/>
      <c r="I479" s="151"/>
      <c r="J479" s="151">
        <f t="shared" si="7"/>
        <v>0</v>
      </c>
      <c r="K479" s="156"/>
      <c r="L479" s="176"/>
    </row>
    <row r="480" spans="1:12" ht="15.75" thickBot="1">
      <c r="A480" s="189" t="s">
        <v>465</v>
      </c>
      <c r="B480" s="464" t="s">
        <v>466</v>
      </c>
      <c r="C480" s="464"/>
      <c r="D480" s="464"/>
      <c r="E480" s="465"/>
      <c r="F480" s="151"/>
      <c r="G480" s="151"/>
      <c r="H480" s="151"/>
      <c r="I480" s="151"/>
      <c r="J480" s="151">
        <f t="shared" si="7"/>
        <v>0</v>
      </c>
      <c r="K480" s="156"/>
      <c r="L480" s="176"/>
    </row>
    <row r="481" spans="1:12">
      <c r="A481" s="196"/>
      <c r="B481" s="464" t="s">
        <v>624</v>
      </c>
      <c r="C481" s="464"/>
      <c r="D481" s="464"/>
      <c r="E481" s="465"/>
      <c r="F481" s="151"/>
      <c r="G481" s="151"/>
      <c r="H481" s="151"/>
      <c r="I481" s="151"/>
      <c r="J481" s="151">
        <f t="shared" si="7"/>
        <v>0</v>
      </c>
      <c r="K481" s="156"/>
      <c r="L481" s="176"/>
    </row>
    <row r="482" spans="1:12">
      <c r="A482" s="196"/>
      <c r="B482" s="464" t="s">
        <v>625</v>
      </c>
      <c r="C482" s="464"/>
      <c r="D482" s="464"/>
      <c r="E482" s="465"/>
      <c r="F482" s="151"/>
      <c r="G482" s="151"/>
      <c r="H482" s="151"/>
      <c r="I482" s="151"/>
      <c r="J482" s="151">
        <f t="shared" si="7"/>
        <v>0</v>
      </c>
      <c r="K482" s="156"/>
      <c r="L482" s="176"/>
    </row>
    <row r="483" spans="1:12">
      <c r="A483" s="196"/>
      <c r="B483" s="464" t="s">
        <v>626</v>
      </c>
      <c r="C483" s="464"/>
      <c r="D483" s="464"/>
      <c r="E483" s="465"/>
      <c r="F483" s="151"/>
      <c r="G483" s="151"/>
      <c r="H483" s="151"/>
      <c r="I483" s="151"/>
      <c r="J483" s="151">
        <f t="shared" si="7"/>
        <v>0</v>
      </c>
      <c r="K483" s="156"/>
      <c r="L483" s="176"/>
    </row>
    <row r="484" spans="1:12">
      <c r="A484" s="196"/>
      <c r="B484" s="464" t="s">
        <v>627</v>
      </c>
      <c r="C484" s="464"/>
      <c r="D484" s="464"/>
      <c r="E484" s="465"/>
      <c r="F484" s="151"/>
      <c r="G484" s="151"/>
      <c r="H484" s="151"/>
      <c r="I484" s="151"/>
      <c r="J484" s="151">
        <f t="shared" si="7"/>
        <v>0</v>
      </c>
      <c r="K484" s="156"/>
      <c r="L484" s="176"/>
    </row>
    <row r="485" spans="1:12">
      <c r="A485" s="196"/>
      <c r="B485" s="339" t="s">
        <v>880</v>
      </c>
      <c r="C485" s="339"/>
      <c r="D485" s="339"/>
      <c r="E485" s="340"/>
      <c r="F485" s="151"/>
      <c r="G485" s="151"/>
      <c r="H485" s="151"/>
      <c r="I485" s="151"/>
      <c r="J485" s="151">
        <f t="shared" si="7"/>
        <v>0</v>
      </c>
      <c r="K485" s="156"/>
      <c r="L485" s="176"/>
    </row>
    <row r="486" spans="1:12">
      <c r="A486" s="196"/>
      <c r="B486" s="339" t="s">
        <v>881</v>
      </c>
      <c r="C486" s="339"/>
      <c r="D486" s="339"/>
      <c r="E486" s="340"/>
      <c r="F486" s="151"/>
      <c r="G486" s="151"/>
      <c r="H486" s="151"/>
      <c r="I486" s="151"/>
      <c r="J486" s="151">
        <f t="shared" si="7"/>
        <v>0</v>
      </c>
      <c r="K486" s="156"/>
      <c r="L486" s="176"/>
    </row>
    <row r="487" spans="1:12">
      <c r="A487" s="196"/>
      <c r="B487" s="339" t="s">
        <v>882</v>
      </c>
      <c r="C487" s="339"/>
      <c r="D487" s="339"/>
      <c r="E487" s="340"/>
      <c r="F487" s="151"/>
      <c r="G487" s="151"/>
      <c r="H487" s="151"/>
      <c r="I487" s="151"/>
      <c r="J487" s="151">
        <f t="shared" si="7"/>
        <v>0</v>
      </c>
      <c r="K487" s="156"/>
      <c r="L487" s="176"/>
    </row>
    <row r="488" spans="1:12">
      <c r="A488" s="196"/>
      <c r="B488" s="339" t="s">
        <v>889</v>
      </c>
      <c r="C488" s="339"/>
      <c r="D488" s="339"/>
      <c r="E488" s="340"/>
      <c r="F488" s="151"/>
      <c r="G488" s="151"/>
      <c r="H488" s="151"/>
      <c r="I488" s="151"/>
      <c r="J488" s="151">
        <f t="shared" si="7"/>
        <v>0</v>
      </c>
      <c r="K488" s="156"/>
      <c r="L488" s="176"/>
    </row>
    <row r="489" spans="1:12">
      <c r="A489" s="196"/>
      <c r="B489" s="339" t="s">
        <v>895</v>
      </c>
      <c r="C489" s="339"/>
      <c r="D489" s="339"/>
      <c r="E489" s="340"/>
      <c r="F489" s="151"/>
      <c r="G489" s="151"/>
      <c r="H489" s="151"/>
      <c r="I489" s="151"/>
      <c r="J489" s="151">
        <f t="shared" si="7"/>
        <v>0</v>
      </c>
      <c r="K489" s="156"/>
      <c r="L489" s="176"/>
    </row>
    <row r="490" spans="1:12">
      <c r="A490" s="196"/>
      <c r="B490" s="339" t="s">
        <v>904</v>
      </c>
      <c r="C490" s="339"/>
      <c r="D490" s="339"/>
      <c r="E490" s="340"/>
      <c r="F490" s="151"/>
      <c r="G490" s="151"/>
      <c r="H490" s="151"/>
      <c r="I490" s="151"/>
      <c r="J490" s="151">
        <f t="shared" si="7"/>
        <v>0</v>
      </c>
      <c r="K490" s="156"/>
      <c r="L490" s="176"/>
    </row>
    <row r="491" spans="1:12">
      <c r="A491" s="196"/>
      <c r="B491" s="339" t="s">
        <v>1055</v>
      </c>
      <c r="C491" s="339"/>
      <c r="D491" s="339"/>
      <c r="E491" s="340"/>
      <c r="F491" s="151"/>
      <c r="G491" s="151"/>
      <c r="H491" s="151"/>
      <c r="I491" s="151"/>
      <c r="J491" s="151">
        <f t="shared" si="7"/>
        <v>0</v>
      </c>
      <c r="K491" s="156"/>
      <c r="L491" s="176"/>
    </row>
    <row r="492" spans="1:12" ht="15.75" thickBot="1">
      <c r="A492" s="196"/>
      <c r="B492" s="443"/>
      <c r="C492" s="443"/>
      <c r="D492" s="443"/>
      <c r="E492" s="444"/>
      <c r="F492" s="151"/>
      <c r="G492" s="151"/>
      <c r="H492" s="151"/>
      <c r="I492" s="151"/>
      <c r="J492" s="151">
        <f t="shared" si="7"/>
        <v>0</v>
      </c>
      <c r="K492" s="156"/>
      <c r="L492" s="176"/>
    </row>
    <row r="493" spans="1:12" ht="15.75" thickBot="1">
      <c r="A493" s="189" t="s">
        <v>1109</v>
      </c>
      <c r="B493" s="462" t="s">
        <v>1304</v>
      </c>
      <c r="C493" s="443"/>
      <c r="D493" s="443"/>
      <c r="E493" s="444"/>
      <c r="F493" s="151">
        <v>16500</v>
      </c>
      <c r="G493" s="151"/>
      <c r="H493" s="151">
        <v>16500</v>
      </c>
      <c r="I493" s="151">
        <v>16500</v>
      </c>
      <c r="J493" s="151">
        <f t="shared" si="7"/>
        <v>0</v>
      </c>
      <c r="K493" s="156"/>
      <c r="L493" s="176"/>
    </row>
    <row r="494" spans="1:12">
      <c r="A494" s="194"/>
      <c r="B494" s="442"/>
      <c r="C494" s="443"/>
      <c r="D494" s="443"/>
      <c r="E494" s="444"/>
      <c r="F494" s="151"/>
      <c r="G494" s="151"/>
      <c r="H494" s="151"/>
      <c r="I494" s="151"/>
      <c r="J494" s="151">
        <f t="shared" si="7"/>
        <v>0</v>
      </c>
      <c r="K494" s="156"/>
      <c r="L494" s="176"/>
    </row>
    <row r="495" spans="1:12">
      <c r="A495" s="194"/>
      <c r="B495" s="442"/>
      <c r="C495" s="443"/>
      <c r="D495" s="443"/>
      <c r="E495" s="444"/>
      <c r="F495" s="151"/>
      <c r="G495" s="151"/>
      <c r="H495" s="151"/>
      <c r="I495" s="151"/>
      <c r="J495" s="151">
        <f t="shared" si="7"/>
        <v>0</v>
      </c>
      <c r="K495" s="156"/>
      <c r="L495" s="176"/>
    </row>
    <row r="496" spans="1:12" ht="15.75" thickBot="1">
      <c r="A496" s="194"/>
      <c r="B496" s="459"/>
      <c r="C496" s="460"/>
      <c r="D496" s="460"/>
      <c r="E496" s="461"/>
      <c r="F496" s="151"/>
      <c r="G496" s="151"/>
      <c r="H496" s="151"/>
      <c r="I496" s="151"/>
      <c r="J496" s="151">
        <f t="shared" si="7"/>
        <v>0</v>
      </c>
      <c r="K496" s="156"/>
      <c r="L496" s="176"/>
    </row>
    <row r="497" spans="1:12" ht="15.75" thickBot="1">
      <c r="A497" s="189" t="s">
        <v>650</v>
      </c>
      <c r="B497" s="443" t="s">
        <v>859</v>
      </c>
      <c r="C497" s="443"/>
      <c r="D497" s="443"/>
      <c r="E497" s="444"/>
      <c r="F497" s="151"/>
      <c r="G497" s="151"/>
      <c r="H497" s="151"/>
      <c r="I497" s="151"/>
      <c r="J497" s="151">
        <f t="shared" si="7"/>
        <v>0</v>
      </c>
      <c r="K497" s="156"/>
      <c r="L497" s="176"/>
    </row>
    <row r="498" spans="1:12">
      <c r="A498" s="186"/>
      <c r="B498" s="442" t="s">
        <v>896</v>
      </c>
      <c r="C498" s="443"/>
      <c r="D498" s="443"/>
      <c r="E498" s="444"/>
      <c r="F498" s="151"/>
      <c r="G498" s="151"/>
      <c r="H498" s="151"/>
      <c r="I498" s="151"/>
      <c r="J498" s="151">
        <f t="shared" si="7"/>
        <v>0</v>
      </c>
      <c r="K498" s="156"/>
      <c r="L498" s="176"/>
    </row>
    <row r="499" spans="1:12" ht="15.75" thickBot="1">
      <c r="A499" s="190"/>
      <c r="B499" s="459"/>
      <c r="C499" s="460"/>
      <c r="D499" s="460"/>
      <c r="E499" s="461"/>
      <c r="F499" s="151"/>
      <c r="G499" s="151"/>
      <c r="H499" s="151"/>
      <c r="I499" s="151"/>
      <c r="J499" s="151">
        <f t="shared" si="7"/>
        <v>0</v>
      </c>
      <c r="K499" s="156"/>
      <c r="L499" s="176"/>
    </row>
    <row r="500" spans="1:12" ht="15.75" thickBot="1">
      <c r="A500" s="189" t="s">
        <v>651</v>
      </c>
      <c r="B500" s="443" t="s">
        <v>652</v>
      </c>
      <c r="C500" s="443"/>
      <c r="D500" s="443"/>
      <c r="E500" s="444"/>
      <c r="F500" s="151"/>
      <c r="G500" s="151"/>
      <c r="H500" s="151"/>
      <c r="I500" s="151"/>
      <c r="J500" s="151">
        <f t="shared" si="7"/>
        <v>0</v>
      </c>
      <c r="K500" s="156"/>
      <c r="L500" s="176"/>
    </row>
    <row r="501" spans="1:12">
      <c r="A501" s="194"/>
      <c r="B501" s="442" t="s">
        <v>653</v>
      </c>
      <c r="C501" s="443"/>
      <c r="D501" s="443"/>
      <c r="E501" s="444"/>
      <c r="F501" s="151"/>
      <c r="G501" s="151"/>
      <c r="H501" s="151"/>
      <c r="I501" s="151"/>
      <c r="J501" s="151">
        <f t="shared" si="7"/>
        <v>0</v>
      </c>
      <c r="K501" s="156"/>
      <c r="L501" s="176"/>
    </row>
    <row r="502" spans="1:12">
      <c r="A502" s="194"/>
      <c r="B502" s="442" t="s">
        <v>654</v>
      </c>
      <c r="C502" s="443"/>
      <c r="D502" s="443"/>
      <c r="E502" s="444"/>
      <c r="F502" s="151"/>
      <c r="G502" s="151"/>
      <c r="H502" s="151"/>
      <c r="I502" s="151"/>
      <c r="J502" s="151">
        <f t="shared" si="7"/>
        <v>0</v>
      </c>
      <c r="K502" s="156"/>
      <c r="L502" s="176"/>
    </row>
    <row r="503" spans="1:12">
      <c r="A503" s="194"/>
      <c r="B503" s="442" t="s">
        <v>655</v>
      </c>
      <c r="C503" s="443"/>
      <c r="D503" s="443"/>
      <c r="E503" s="444"/>
      <c r="F503" s="151"/>
      <c r="G503" s="151"/>
      <c r="H503" s="151"/>
      <c r="I503" s="151"/>
      <c r="J503" s="151">
        <f t="shared" si="7"/>
        <v>0</v>
      </c>
      <c r="K503" s="156"/>
      <c r="L503" s="176"/>
    </row>
    <row r="504" spans="1:12">
      <c r="A504" s="194"/>
      <c r="B504" s="442" t="s">
        <v>656</v>
      </c>
      <c r="C504" s="443"/>
      <c r="D504" s="443"/>
      <c r="E504" s="444"/>
      <c r="F504" s="151"/>
      <c r="G504" s="151"/>
      <c r="H504" s="151"/>
      <c r="I504" s="151"/>
      <c r="J504" s="151">
        <f t="shared" si="7"/>
        <v>0</v>
      </c>
      <c r="K504" s="156"/>
      <c r="L504" s="176"/>
    </row>
    <row r="505" spans="1:12">
      <c r="A505" s="194"/>
      <c r="B505" s="442" t="s">
        <v>657</v>
      </c>
      <c r="C505" s="443"/>
      <c r="D505" s="443"/>
      <c r="E505" s="444"/>
      <c r="F505" s="151"/>
      <c r="G505" s="151"/>
      <c r="H505" s="151"/>
      <c r="I505" s="151"/>
      <c r="J505" s="151">
        <f t="shared" si="7"/>
        <v>0</v>
      </c>
      <c r="K505" s="156"/>
      <c r="L505" s="176"/>
    </row>
    <row r="506" spans="1:12">
      <c r="A506" s="194"/>
      <c r="B506" s="442" t="s">
        <v>658</v>
      </c>
      <c r="C506" s="443"/>
      <c r="D506" s="443"/>
      <c r="E506" s="444"/>
      <c r="F506" s="151"/>
      <c r="G506" s="151"/>
      <c r="H506" s="151"/>
      <c r="I506" s="151"/>
      <c r="J506" s="151">
        <f t="shared" si="7"/>
        <v>0</v>
      </c>
      <c r="K506" s="156"/>
      <c r="L506" s="176"/>
    </row>
    <row r="507" spans="1:12" ht="15.75" thickBot="1">
      <c r="A507" s="194"/>
      <c r="B507" s="459"/>
      <c r="C507" s="460"/>
      <c r="D507" s="460"/>
      <c r="E507" s="461"/>
      <c r="F507" s="151"/>
      <c r="G507" s="151"/>
      <c r="H507" s="151"/>
      <c r="I507" s="151"/>
      <c r="J507" s="151">
        <f t="shared" si="7"/>
        <v>0</v>
      </c>
      <c r="K507" s="156"/>
      <c r="L507" s="176"/>
    </row>
    <row r="508" spans="1:12" ht="15.75" thickBot="1">
      <c r="A508" s="189" t="s">
        <v>393</v>
      </c>
      <c r="B508" s="462" t="s">
        <v>1141</v>
      </c>
      <c r="C508" s="443"/>
      <c r="D508" s="443"/>
      <c r="E508" s="444"/>
      <c r="F508" s="151"/>
      <c r="G508" s="151"/>
      <c r="H508" s="151"/>
      <c r="I508" s="151"/>
      <c r="J508" s="151">
        <f t="shared" si="7"/>
        <v>0</v>
      </c>
      <c r="K508" s="156"/>
      <c r="L508" s="176"/>
    </row>
    <row r="509" spans="1:12">
      <c r="A509" s="200"/>
      <c r="B509" s="442" t="s">
        <v>394</v>
      </c>
      <c r="C509" s="443"/>
      <c r="D509" s="443"/>
      <c r="E509" s="444"/>
      <c r="F509" s="151"/>
      <c r="G509" s="151"/>
      <c r="H509" s="151"/>
      <c r="I509" s="151"/>
      <c r="J509" s="151">
        <f t="shared" si="7"/>
        <v>0</v>
      </c>
      <c r="K509" s="156"/>
      <c r="L509" s="176"/>
    </row>
    <row r="510" spans="1:12">
      <c r="A510" s="201"/>
      <c r="B510" s="442" t="s">
        <v>395</v>
      </c>
      <c r="C510" s="443"/>
      <c r="D510" s="443"/>
      <c r="E510" s="444"/>
      <c r="F510" s="151"/>
      <c r="G510" s="151"/>
      <c r="H510" s="151"/>
      <c r="I510" s="151"/>
      <c r="J510" s="151">
        <f t="shared" si="7"/>
        <v>0</v>
      </c>
      <c r="K510" s="156"/>
      <c r="L510" s="176"/>
    </row>
    <row r="511" spans="1:12">
      <c r="A511" s="201"/>
      <c r="B511" s="442" t="s">
        <v>396</v>
      </c>
      <c r="C511" s="443"/>
      <c r="D511" s="443"/>
      <c r="E511" s="444"/>
      <c r="F511" s="151">
        <v>4689</v>
      </c>
      <c r="G511" s="151"/>
      <c r="H511" s="151">
        <v>4689</v>
      </c>
      <c r="I511" s="151">
        <v>4689</v>
      </c>
      <c r="J511" s="151">
        <f t="shared" si="7"/>
        <v>0</v>
      </c>
      <c r="K511" s="156"/>
      <c r="L511" s="176"/>
    </row>
    <row r="512" spans="1:12">
      <c r="A512" s="201"/>
      <c r="B512" s="442" t="s">
        <v>905</v>
      </c>
      <c r="C512" s="443"/>
      <c r="D512" s="443"/>
      <c r="E512" s="444"/>
      <c r="F512" s="151"/>
      <c r="G512" s="151"/>
      <c r="H512" s="151"/>
      <c r="I512" s="151"/>
      <c r="J512" s="151">
        <f t="shared" si="7"/>
        <v>0</v>
      </c>
      <c r="K512" s="156"/>
      <c r="L512" s="176"/>
    </row>
    <row r="513" spans="1:12">
      <c r="A513" s="201"/>
      <c r="B513" s="442" t="s">
        <v>397</v>
      </c>
      <c r="C513" s="443"/>
      <c r="D513" s="443"/>
      <c r="E513" s="444"/>
      <c r="F513" s="151">
        <v>5023</v>
      </c>
      <c r="G513" s="151"/>
      <c r="H513" s="151">
        <v>5023</v>
      </c>
      <c r="I513" s="151">
        <v>5023</v>
      </c>
      <c r="J513" s="151">
        <f t="shared" si="7"/>
        <v>0</v>
      </c>
      <c r="K513" s="156"/>
      <c r="L513" s="176"/>
    </row>
    <row r="514" spans="1:12">
      <c r="A514" s="202"/>
      <c r="B514" s="336" t="s">
        <v>966</v>
      </c>
      <c r="C514" s="327"/>
      <c r="D514" s="327"/>
      <c r="E514" s="328"/>
      <c r="F514" s="151"/>
      <c r="G514" s="151"/>
      <c r="H514" s="151"/>
      <c r="I514" s="151"/>
      <c r="J514" s="151">
        <f t="shared" si="7"/>
        <v>0</v>
      </c>
      <c r="K514" s="156"/>
      <c r="L514" s="176"/>
    </row>
    <row r="515" spans="1:12">
      <c r="A515" s="202"/>
      <c r="B515" s="336" t="s">
        <v>967</v>
      </c>
      <c r="C515" s="327"/>
      <c r="D515" s="327"/>
      <c r="E515" s="328"/>
      <c r="F515" s="151"/>
      <c r="G515" s="151"/>
      <c r="H515" s="151"/>
      <c r="I515" s="151"/>
      <c r="J515" s="151">
        <f t="shared" si="7"/>
        <v>0</v>
      </c>
      <c r="K515" s="156"/>
      <c r="L515" s="176"/>
    </row>
    <row r="516" spans="1:12" ht="15.75" thickBot="1">
      <c r="A516" s="202"/>
      <c r="B516" s="459"/>
      <c r="C516" s="460"/>
      <c r="D516" s="460"/>
      <c r="E516" s="461"/>
      <c r="F516" s="151"/>
      <c r="G516" s="151"/>
      <c r="H516" s="151"/>
      <c r="I516" s="151"/>
      <c r="J516" s="151">
        <f t="shared" si="7"/>
        <v>0</v>
      </c>
      <c r="K516" s="156"/>
      <c r="L516" s="176"/>
    </row>
    <row r="517" spans="1:12" ht="15.75" thickBot="1">
      <c r="A517" s="189" t="s">
        <v>1175</v>
      </c>
      <c r="B517" s="443" t="s">
        <v>334</v>
      </c>
      <c r="C517" s="443"/>
      <c r="D517" s="443"/>
      <c r="E517" s="444"/>
      <c r="F517" s="151"/>
      <c r="G517" s="151"/>
      <c r="H517" s="151"/>
      <c r="I517" s="151"/>
      <c r="J517" s="151">
        <f t="shared" si="7"/>
        <v>0</v>
      </c>
      <c r="K517" s="156"/>
      <c r="L517" s="176"/>
    </row>
    <row r="518" spans="1:12">
      <c r="A518" s="186"/>
      <c r="B518" s="442" t="s">
        <v>399</v>
      </c>
      <c r="C518" s="443"/>
      <c r="D518" s="443"/>
      <c r="E518" s="444"/>
      <c r="F518" s="151">
        <v>9900</v>
      </c>
      <c r="G518" s="151"/>
      <c r="H518" s="151">
        <v>9900</v>
      </c>
      <c r="I518" s="151">
        <v>9900</v>
      </c>
      <c r="J518" s="151">
        <f t="shared" si="7"/>
        <v>0</v>
      </c>
      <c r="K518" s="156"/>
      <c r="L518" s="176"/>
    </row>
    <row r="519" spans="1:12">
      <c r="A519" s="186"/>
      <c r="B519" s="442" t="s">
        <v>400</v>
      </c>
      <c r="C519" s="443"/>
      <c r="D519" s="443"/>
      <c r="E519" s="444"/>
      <c r="F519" s="151"/>
      <c r="G519" s="151"/>
      <c r="H519" s="151"/>
      <c r="I519" s="151"/>
      <c r="J519" s="151">
        <f t="shared" si="7"/>
        <v>0</v>
      </c>
      <c r="K519" s="156"/>
      <c r="L519" s="176"/>
    </row>
    <row r="520" spans="1:12">
      <c r="A520" s="186"/>
      <c r="B520" s="442" t="s">
        <v>883</v>
      </c>
      <c r="C520" s="443"/>
      <c r="D520" s="443"/>
      <c r="E520" s="444"/>
      <c r="F520" s="151"/>
      <c r="G520" s="151"/>
      <c r="H520" s="151"/>
      <c r="I520" s="151"/>
      <c r="J520" s="151">
        <f t="shared" si="7"/>
        <v>0</v>
      </c>
      <c r="K520" s="156"/>
      <c r="L520" s="176"/>
    </row>
    <row r="521" spans="1:12">
      <c r="A521" s="186"/>
      <c r="B521" s="442" t="s">
        <v>401</v>
      </c>
      <c r="C521" s="443"/>
      <c r="D521" s="443"/>
      <c r="E521" s="444"/>
      <c r="F521" s="151"/>
      <c r="G521" s="151"/>
      <c r="H521" s="151"/>
      <c r="I521" s="151"/>
      <c r="J521" s="151">
        <f t="shared" si="7"/>
        <v>0</v>
      </c>
      <c r="K521" s="156"/>
      <c r="L521" s="176"/>
    </row>
    <row r="522" spans="1:12">
      <c r="A522" s="186"/>
      <c r="B522" s="442" t="s">
        <v>402</v>
      </c>
      <c r="C522" s="443"/>
      <c r="D522" s="443"/>
      <c r="E522" s="444"/>
      <c r="F522" s="151"/>
      <c r="G522" s="151"/>
      <c r="H522" s="151"/>
      <c r="I522" s="151"/>
      <c r="J522" s="151">
        <f t="shared" si="7"/>
        <v>0</v>
      </c>
      <c r="K522" s="156"/>
      <c r="L522" s="176"/>
    </row>
    <row r="523" spans="1:12" ht="15.75" thickBot="1">
      <c r="A523" s="186"/>
      <c r="B523" s="459"/>
      <c r="C523" s="460"/>
      <c r="D523" s="460"/>
      <c r="E523" s="461"/>
      <c r="F523" s="151"/>
      <c r="G523" s="151"/>
      <c r="H523" s="151"/>
      <c r="I523" s="151"/>
      <c r="J523" s="151">
        <f t="shared" si="7"/>
        <v>0</v>
      </c>
      <c r="K523" s="156"/>
      <c r="L523" s="176"/>
    </row>
    <row r="524" spans="1:12" ht="15.75" thickBot="1">
      <c r="A524" s="189" t="s">
        <v>469</v>
      </c>
      <c r="B524" s="443" t="s">
        <v>661</v>
      </c>
      <c r="C524" s="443"/>
      <c r="D524" s="443"/>
      <c r="E524" s="444"/>
      <c r="F524" s="151"/>
      <c r="G524" s="151"/>
      <c r="H524" s="151"/>
      <c r="I524" s="151"/>
      <c r="J524" s="151">
        <f t="shared" si="7"/>
        <v>0</v>
      </c>
      <c r="K524" s="156"/>
      <c r="L524" s="176"/>
    </row>
    <row r="525" spans="1:12">
      <c r="A525" s="194"/>
      <c r="B525" s="442" t="s">
        <v>662</v>
      </c>
      <c r="C525" s="443"/>
      <c r="D525" s="443"/>
      <c r="E525" s="444"/>
      <c r="F525" s="151"/>
      <c r="G525" s="151"/>
      <c r="H525" s="151"/>
      <c r="I525" s="151"/>
      <c r="J525" s="151">
        <f t="shared" si="7"/>
        <v>0</v>
      </c>
      <c r="K525" s="156"/>
      <c r="L525" s="176"/>
    </row>
    <row r="526" spans="1:12">
      <c r="A526" s="194"/>
      <c r="B526" s="442" t="s">
        <v>663</v>
      </c>
      <c r="C526" s="443"/>
      <c r="D526" s="443"/>
      <c r="E526" s="444"/>
      <c r="F526" s="151"/>
      <c r="G526" s="151"/>
      <c r="H526" s="151"/>
      <c r="I526" s="151"/>
      <c r="J526" s="151">
        <f t="shared" si="7"/>
        <v>0</v>
      </c>
      <c r="K526" s="156"/>
      <c r="L526" s="176"/>
    </row>
    <row r="527" spans="1:12">
      <c r="A527" s="194"/>
      <c r="B527" s="442" t="s">
        <v>664</v>
      </c>
      <c r="C527" s="443"/>
      <c r="D527" s="443"/>
      <c r="E527" s="444"/>
      <c r="F527" s="151"/>
      <c r="G527" s="151"/>
      <c r="H527" s="151"/>
      <c r="I527" s="151"/>
      <c r="J527" s="151">
        <f t="shared" si="7"/>
        <v>0</v>
      </c>
      <c r="K527" s="156"/>
      <c r="L527" s="176"/>
    </row>
    <row r="528" spans="1:12">
      <c r="A528" s="194"/>
      <c r="B528" s="442" t="s">
        <v>665</v>
      </c>
      <c r="C528" s="443"/>
      <c r="D528" s="443"/>
      <c r="E528" s="444"/>
      <c r="F528" s="151"/>
      <c r="G528" s="151"/>
      <c r="H528" s="151"/>
      <c r="I528" s="151"/>
      <c r="J528" s="151">
        <f t="shared" si="7"/>
        <v>0</v>
      </c>
      <c r="K528" s="156"/>
      <c r="L528" s="176"/>
    </row>
    <row r="529" spans="1:12">
      <c r="A529" s="194"/>
      <c r="B529" s="442" t="s">
        <v>666</v>
      </c>
      <c r="C529" s="443"/>
      <c r="D529" s="443"/>
      <c r="E529" s="444"/>
      <c r="F529" s="151"/>
      <c r="G529" s="151"/>
      <c r="H529" s="151"/>
      <c r="I529" s="151"/>
      <c r="J529" s="151">
        <f t="shared" ref="J529:J592" si="8">(H529-I529)</f>
        <v>0</v>
      </c>
      <c r="K529" s="156"/>
      <c r="L529" s="176"/>
    </row>
    <row r="530" spans="1:12">
      <c r="A530" s="194"/>
      <c r="B530" s="442" t="s">
        <v>667</v>
      </c>
      <c r="C530" s="443"/>
      <c r="D530" s="443"/>
      <c r="E530" s="444"/>
      <c r="F530" s="151"/>
      <c r="G530" s="151"/>
      <c r="H530" s="151"/>
      <c r="I530" s="151"/>
      <c r="J530" s="151">
        <f t="shared" si="8"/>
        <v>0</v>
      </c>
      <c r="K530" s="156"/>
      <c r="L530" s="176"/>
    </row>
    <row r="531" spans="1:12">
      <c r="A531" s="194"/>
      <c r="B531" s="466" t="s">
        <v>668</v>
      </c>
      <c r="C531" s="443"/>
      <c r="D531" s="443"/>
      <c r="E531" s="444"/>
      <c r="F531" s="151"/>
      <c r="G531" s="151"/>
      <c r="H531" s="151"/>
      <c r="I531" s="151"/>
      <c r="J531" s="151">
        <f t="shared" si="8"/>
        <v>0</v>
      </c>
      <c r="K531" s="156"/>
      <c r="L531" s="176"/>
    </row>
    <row r="532" spans="1:12">
      <c r="A532" s="194"/>
      <c r="B532" s="442" t="s">
        <v>669</v>
      </c>
      <c r="C532" s="443"/>
      <c r="D532" s="443"/>
      <c r="E532" s="444"/>
      <c r="F532" s="151"/>
      <c r="G532" s="151"/>
      <c r="H532" s="151"/>
      <c r="I532" s="151"/>
      <c r="J532" s="151">
        <f t="shared" si="8"/>
        <v>0</v>
      </c>
      <c r="K532" s="156"/>
      <c r="L532" s="176"/>
    </row>
    <row r="533" spans="1:12">
      <c r="A533" s="194"/>
      <c r="B533" s="442" t="s">
        <v>470</v>
      </c>
      <c r="C533" s="443"/>
      <c r="D533" s="443"/>
      <c r="E533" s="444"/>
      <c r="F533" s="151"/>
      <c r="G533" s="151"/>
      <c r="H533" s="151"/>
      <c r="I533" s="151"/>
      <c r="J533" s="151">
        <f t="shared" si="8"/>
        <v>0</v>
      </c>
      <c r="K533" s="156"/>
      <c r="L533" s="176"/>
    </row>
    <row r="534" spans="1:12">
      <c r="A534" s="186"/>
      <c r="B534" s="442" t="s">
        <v>477</v>
      </c>
      <c r="C534" s="443"/>
      <c r="D534" s="443"/>
      <c r="E534" s="444"/>
      <c r="F534" s="151"/>
      <c r="G534" s="151"/>
      <c r="H534" s="151"/>
      <c r="I534" s="151"/>
      <c r="J534" s="151">
        <f t="shared" si="8"/>
        <v>0</v>
      </c>
      <c r="K534" s="156"/>
      <c r="L534" s="176"/>
    </row>
    <row r="535" spans="1:12" ht="15.75" thickBot="1">
      <c r="A535" s="203"/>
      <c r="B535" s="343"/>
      <c r="C535" s="343"/>
      <c r="D535" s="343"/>
      <c r="E535" s="344"/>
      <c r="F535" s="151"/>
      <c r="G535" s="151"/>
      <c r="H535" s="151"/>
      <c r="I535" s="151"/>
      <c r="J535" s="151">
        <f t="shared" si="8"/>
        <v>0</v>
      </c>
      <c r="K535" s="156"/>
      <c r="L535" s="176"/>
    </row>
    <row r="536" spans="1:12" ht="15.75" thickBot="1">
      <c r="A536" s="189" t="s">
        <v>672</v>
      </c>
      <c r="B536" s="443" t="s">
        <v>673</v>
      </c>
      <c r="C536" s="443"/>
      <c r="D536" s="443"/>
      <c r="E536" s="444"/>
      <c r="F536" s="151"/>
      <c r="G536" s="151"/>
      <c r="H536" s="151"/>
      <c r="I536" s="151"/>
      <c r="J536" s="151">
        <f t="shared" si="8"/>
        <v>0</v>
      </c>
      <c r="K536" s="156"/>
      <c r="L536" s="176"/>
    </row>
    <row r="537" spans="1:12">
      <c r="A537" s="194"/>
      <c r="B537" s="442" t="s">
        <v>674</v>
      </c>
      <c r="C537" s="443"/>
      <c r="D537" s="443"/>
      <c r="E537" s="444"/>
      <c r="F537" s="151"/>
      <c r="G537" s="151"/>
      <c r="H537" s="151"/>
      <c r="I537" s="151"/>
      <c r="J537" s="151">
        <f t="shared" si="8"/>
        <v>0</v>
      </c>
      <c r="K537" s="156"/>
      <c r="L537" s="176"/>
    </row>
    <row r="538" spans="1:12">
      <c r="A538" s="194"/>
      <c r="B538" s="442" t="s">
        <v>675</v>
      </c>
      <c r="C538" s="443"/>
      <c r="D538" s="443"/>
      <c r="E538" s="444"/>
      <c r="F538" s="151"/>
      <c r="G538" s="151"/>
      <c r="H538" s="151"/>
      <c r="I538" s="151"/>
      <c r="J538" s="151">
        <f t="shared" si="8"/>
        <v>0</v>
      </c>
      <c r="K538" s="156"/>
      <c r="L538" s="176"/>
    </row>
    <row r="539" spans="1:12">
      <c r="A539" s="194"/>
      <c r="B539" s="442" t="s">
        <v>676</v>
      </c>
      <c r="C539" s="443"/>
      <c r="D539" s="443"/>
      <c r="E539" s="444"/>
      <c r="F539" s="151"/>
      <c r="G539" s="151"/>
      <c r="H539" s="151"/>
      <c r="I539" s="151"/>
      <c r="J539" s="151">
        <f t="shared" si="8"/>
        <v>0</v>
      </c>
      <c r="K539" s="156"/>
      <c r="L539" s="176"/>
    </row>
    <row r="540" spans="1:12">
      <c r="A540" s="194"/>
      <c r="B540" s="442" t="s">
        <v>677</v>
      </c>
      <c r="C540" s="443"/>
      <c r="D540" s="443"/>
      <c r="E540" s="444"/>
      <c r="F540" s="151"/>
      <c r="G540" s="151"/>
      <c r="H540" s="151"/>
      <c r="I540" s="151"/>
      <c r="J540" s="151">
        <f t="shared" si="8"/>
        <v>0</v>
      </c>
      <c r="K540" s="156"/>
      <c r="L540" s="176"/>
    </row>
    <row r="541" spans="1:12">
      <c r="A541" s="194"/>
      <c r="B541" s="442" t="s">
        <v>678</v>
      </c>
      <c r="C541" s="443"/>
      <c r="D541" s="443"/>
      <c r="E541" s="444"/>
      <c r="F541" s="151"/>
      <c r="G541" s="151"/>
      <c r="H541" s="151"/>
      <c r="I541" s="151"/>
      <c r="J541" s="151">
        <f t="shared" si="8"/>
        <v>0</v>
      </c>
      <c r="K541" s="156"/>
      <c r="L541" s="176"/>
    </row>
    <row r="542" spans="1:12">
      <c r="A542" s="194"/>
      <c r="B542" s="442" t="s">
        <v>890</v>
      </c>
      <c r="C542" s="443"/>
      <c r="D542" s="443"/>
      <c r="E542" s="444"/>
      <c r="F542" s="151"/>
      <c r="G542" s="151"/>
      <c r="H542" s="151"/>
      <c r="I542" s="151"/>
      <c r="J542" s="151">
        <f t="shared" si="8"/>
        <v>0</v>
      </c>
      <c r="K542" s="156"/>
      <c r="L542" s="176"/>
    </row>
    <row r="543" spans="1:12" ht="15.75" thickBot="1">
      <c r="A543" s="194"/>
      <c r="B543" s="459"/>
      <c r="C543" s="460"/>
      <c r="D543" s="460"/>
      <c r="E543" s="461"/>
      <c r="F543" s="151"/>
      <c r="G543" s="151"/>
      <c r="H543" s="151"/>
      <c r="I543" s="151"/>
      <c r="J543" s="151">
        <f t="shared" si="8"/>
        <v>0</v>
      </c>
      <c r="K543" s="156"/>
      <c r="L543" s="176"/>
    </row>
    <row r="544" spans="1:12" ht="15.75" thickBot="1">
      <c r="A544" s="189" t="s">
        <v>403</v>
      </c>
      <c r="B544" s="464" t="s">
        <v>404</v>
      </c>
      <c r="C544" s="464"/>
      <c r="D544" s="464"/>
      <c r="E544" s="465"/>
      <c r="F544" s="151"/>
      <c r="G544" s="151"/>
      <c r="H544" s="151"/>
      <c r="I544" s="151"/>
      <c r="J544" s="151">
        <f t="shared" si="8"/>
        <v>0</v>
      </c>
      <c r="K544" s="156"/>
      <c r="L544" s="176"/>
    </row>
    <row r="545" spans="1:12">
      <c r="A545" s="194"/>
      <c r="B545" s="466" t="s">
        <v>405</v>
      </c>
      <c r="C545" s="464"/>
      <c r="D545" s="464"/>
      <c r="E545" s="465"/>
      <c r="F545" s="151"/>
      <c r="G545" s="151"/>
      <c r="H545" s="151"/>
      <c r="I545" s="151"/>
      <c r="J545" s="151">
        <f t="shared" si="8"/>
        <v>0</v>
      </c>
      <c r="K545" s="156"/>
      <c r="L545" s="176"/>
    </row>
    <row r="546" spans="1:12">
      <c r="A546" s="194"/>
      <c r="B546" s="466" t="s">
        <v>1257</v>
      </c>
      <c r="C546" s="464"/>
      <c r="D546" s="464"/>
      <c r="E546" s="465"/>
      <c r="F546" s="151"/>
      <c r="G546" s="151"/>
      <c r="H546" s="151"/>
      <c r="I546" s="151"/>
      <c r="J546" s="151">
        <f t="shared" si="8"/>
        <v>0</v>
      </c>
      <c r="K546" s="156"/>
      <c r="L546" s="176"/>
    </row>
    <row r="547" spans="1:12">
      <c r="A547" s="194"/>
      <c r="B547" s="466" t="s">
        <v>407</v>
      </c>
      <c r="C547" s="464"/>
      <c r="D547" s="464"/>
      <c r="E547" s="465"/>
      <c r="F547" s="151">
        <v>9400</v>
      </c>
      <c r="G547" s="151"/>
      <c r="H547" s="151">
        <v>9400</v>
      </c>
      <c r="I547" s="151">
        <v>9400</v>
      </c>
      <c r="J547" s="151">
        <f t="shared" si="8"/>
        <v>0</v>
      </c>
      <c r="K547" s="156"/>
      <c r="L547" s="176"/>
    </row>
    <row r="548" spans="1:12">
      <c r="A548" s="194"/>
      <c r="B548" s="466" t="s">
        <v>408</v>
      </c>
      <c r="C548" s="464"/>
      <c r="D548" s="464"/>
      <c r="E548" s="465"/>
      <c r="F548" s="151">
        <v>240</v>
      </c>
      <c r="G548" s="151"/>
      <c r="H548" s="151">
        <v>240</v>
      </c>
      <c r="I548" s="151">
        <v>240</v>
      </c>
      <c r="J548" s="151">
        <f t="shared" si="8"/>
        <v>0</v>
      </c>
      <c r="K548" s="156"/>
      <c r="L548" s="176"/>
    </row>
    <row r="549" spans="1:12">
      <c r="A549" s="194"/>
      <c r="B549" s="466" t="s">
        <v>409</v>
      </c>
      <c r="C549" s="464"/>
      <c r="D549" s="464"/>
      <c r="E549" s="465"/>
      <c r="F549" s="151">
        <v>450</v>
      </c>
      <c r="G549" s="151"/>
      <c r="H549" s="151">
        <v>450</v>
      </c>
      <c r="I549" s="151">
        <v>450</v>
      </c>
      <c r="J549" s="151">
        <f t="shared" si="8"/>
        <v>0</v>
      </c>
      <c r="K549" s="156"/>
      <c r="L549" s="176"/>
    </row>
    <row r="550" spans="1:12">
      <c r="A550" s="194"/>
      <c r="B550" s="466" t="s">
        <v>410</v>
      </c>
      <c r="C550" s="464"/>
      <c r="D550" s="464"/>
      <c r="E550" s="465"/>
      <c r="F550" s="151">
        <v>210</v>
      </c>
      <c r="G550" s="151"/>
      <c r="H550" s="151">
        <v>210</v>
      </c>
      <c r="I550" s="151">
        <v>210</v>
      </c>
      <c r="J550" s="151">
        <f t="shared" si="8"/>
        <v>0</v>
      </c>
      <c r="K550" s="156"/>
      <c r="L550" s="176"/>
    </row>
    <row r="551" spans="1:12">
      <c r="A551" s="194"/>
      <c r="B551" s="466" t="s">
        <v>411</v>
      </c>
      <c r="C551" s="464"/>
      <c r="D551" s="464"/>
      <c r="E551" s="465"/>
      <c r="F551" s="151"/>
      <c r="G551" s="151"/>
      <c r="H551" s="151"/>
      <c r="I551" s="151"/>
      <c r="J551" s="151">
        <f t="shared" si="8"/>
        <v>0</v>
      </c>
      <c r="K551" s="156"/>
      <c r="L551" s="176"/>
    </row>
    <row r="552" spans="1:12">
      <c r="A552" s="194"/>
      <c r="B552" s="466" t="s">
        <v>412</v>
      </c>
      <c r="C552" s="464"/>
      <c r="D552" s="464"/>
      <c r="E552" s="465"/>
      <c r="F552" s="151">
        <v>360</v>
      </c>
      <c r="G552" s="151"/>
      <c r="H552" s="151">
        <v>360</v>
      </c>
      <c r="I552" s="151">
        <v>360</v>
      </c>
      <c r="J552" s="151">
        <f t="shared" si="8"/>
        <v>0</v>
      </c>
      <c r="K552" s="156"/>
      <c r="L552" s="176"/>
    </row>
    <row r="553" spans="1:12">
      <c r="A553" s="194"/>
      <c r="B553" s="466" t="s">
        <v>413</v>
      </c>
      <c r="C553" s="464"/>
      <c r="D553" s="464"/>
      <c r="E553" s="465"/>
      <c r="F553" s="151"/>
      <c r="G553" s="151"/>
      <c r="H553" s="151"/>
      <c r="I553" s="151"/>
      <c r="J553" s="151">
        <f t="shared" si="8"/>
        <v>0</v>
      </c>
      <c r="K553" s="156"/>
      <c r="L553" s="176"/>
    </row>
    <row r="554" spans="1:12">
      <c r="A554" s="194"/>
      <c r="B554" s="466" t="s">
        <v>414</v>
      </c>
      <c r="C554" s="464"/>
      <c r="D554" s="464"/>
      <c r="E554" s="465"/>
      <c r="F554" s="151"/>
      <c r="G554" s="151"/>
      <c r="H554" s="151"/>
      <c r="I554" s="151"/>
      <c r="J554" s="151">
        <f t="shared" si="8"/>
        <v>0</v>
      </c>
      <c r="K554" s="156"/>
      <c r="L554" s="176"/>
    </row>
    <row r="555" spans="1:12">
      <c r="A555" s="194"/>
      <c r="B555" s="466" t="s">
        <v>415</v>
      </c>
      <c r="C555" s="464"/>
      <c r="D555" s="464"/>
      <c r="E555" s="465"/>
      <c r="F555" s="151"/>
      <c r="G555" s="151"/>
      <c r="H555" s="151"/>
      <c r="I555" s="151"/>
      <c r="J555" s="151">
        <f t="shared" si="8"/>
        <v>0</v>
      </c>
      <c r="K555" s="156"/>
      <c r="L555" s="176"/>
    </row>
    <row r="556" spans="1:12">
      <c r="A556" s="194"/>
      <c r="B556" s="466" t="s">
        <v>416</v>
      </c>
      <c r="C556" s="464"/>
      <c r="D556" s="464"/>
      <c r="E556" s="465"/>
      <c r="F556" s="151"/>
      <c r="G556" s="151"/>
      <c r="H556" s="151"/>
      <c r="I556" s="151"/>
      <c r="J556" s="151">
        <f t="shared" si="8"/>
        <v>0</v>
      </c>
      <c r="K556" s="156"/>
      <c r="L556" s="176"/>
    </row>
    <row r="557" spans="1:12">
      <c r="A557" s="194"/>
      <c r="B557" s="466" t="s">
        <v>417</v>
      </c>
      <c r="C557" s="464"/>
      <c r="D557" s="464"/>
      <c r="E557" s="465"/>
      <c r="F557" s="151"/>
      <c r="G557" s="151"/>
      <c r="H557" s="151"/>
      <c r="I557" s="151"/>
      <c r="J557" s="151">
        <f t="shared" si="8"/>
        <v>0</v>
      </c>
      <c r="K557" s="156"/>
      <c r="L557" s="176"/>
    </row>
    <row r="558" spans="1:12">
      <c r="A558" s="194"/>
      <c r="B558" s="204" t="s">
        <v>418</v>
      </c>
      <c r="C558" s="327"/>
      <c r="D558" s="327"/>
      <c r="E558" s="328"/>
      <c r="F558" s="151">
        <v>520</v>
      </c>
      <c r="G558" s="151"/>
      <c r="H558" s="151">
        <v>520</v>
      </c>
      <c r="I558" s="151">
        <v>520</v>
      </c>
      <c r="J558" s="151">
        <f t="shared" si="8"/>
        <v>0</v>
      </c>
      <c r="K558" s="156"/>
      <c r="L558" s="176"/>
    </row>
    <row r="559" spans="1:12">
      <c r="A559" s="194"/>
      <c r="B559" s="467" t="s">
        <v>679</v>
      </c>
      <c r="C559" s="468"/>
      <c r="D559" s="468"/>
      <c r="E559" s="469"/>
      <c r="F559" s="151">
        <v>40</v>
      </c>
      <c r="G559" s="151"/>
      <c r="H559" s="151">
        <v>40</v>
      </c>
      <c r="I559" s="151">
        <v>40</v>
      </c>
      <c r="J559" s="151">
        <f t="shared" si="8"/>
        <v>0</v>
      </c>
      <c r="K559" s="156"/>
      <c r="L559" s="176"/>
    </row>
    <row r="560" spans="1:12">
      <c r="A560" s="194"/>
      <c r="B560" s="204" t="s">
        <v>1075</v>
      </c>
      <c r="C560" s="347"/>
      <c r="D560" s="347"/>
      <c r="E560" s="348"/>
      <c r="F560" s="151">
        <v>160</v>
      </c>
      <c r="G560" s="151"/>
      <c r="H560" s="151">
        <v>160</v>
      </c>
      <c r="I560" s="151">
        <v>160</v>
      </c>
      <c r="J560" s="151">
        <f t="shared" si="8"/>
        <v>0</v>
      </c>
      <c r="K560" s="156"/>
      <c r="L560" s="176"/>
    </row>
    <row r="561" spans="1:12">
      <c r="A561" s="194"/>
      <c r="B561" s="459"/>
      <c r="C561" s="460"/>
      <c r="D561" s="460"/>
      <c r="E561" s="461"/>
      <c r="F561" s="151"/>
      <c r="G561" s="151"/>
      <c r="H561" s="151"/>
      <c r="I561" s="151"/>
      <c r="J561" s="151">
        <f t="shared" si="8"/>
        <v>0</v>
      </c>
      <c r="K561" s="156"/>
      <c r="L561" s="176"/>
    </row>
    <row r="562" spans="1:12">
      <c r="A562" s="177" t="s">
        <v>463</v>
      </c>
      <c r="B562" s="442" t="s">
        <v>345</v>
      </c>
      <c r="C562" s="443"/>
      <c r="D562" s="443"/>
      <c r="E562" s="444"/>
      <c r="F562" s="151"/>
      <c r="G562" s="151"/>
      <c r="H562" s="151"/>
      <c r="I562" s="151"/>
      <c r="J562" s="151">
        <f t="shared" si="8"/>
        <v>0</v>
      </c>
      <c r="K562" s="156"/>
      <c r="L562" s="176"/>
    </row>
    <row r="563" spans="1:12" ht="15.75" thickBot="1">
      <c r="A563" s="202"/>
      <c r="B563" s="459"/>
      <c r="C563" s="460"/>
      <c r="D563" s="460"/>
      <c r="E563" s="461"/>
      <c r="F563" s="151"/>
      <c r="G563" s="151"/>
      <c r="H563" s="151"/>
      <c r="I563" s="151"/>
      <c r="J563" s="151">
        <f t="shared" si="8"/>
        <v>0</v>
      </c>
      <c r="K563" s="156"/>
      <c r="L563" s="176"/>
    </row>
    <row r="564" spans="1:12" ht="15.75" thickBot="1">
      <c r="A564" s="189" t="s">
        <v>682</v>
      </c>
      <c r="B564" s="462" t="s">
        <v>1142</v>
      </c>
      <c r="C564" s="443"/>
      <c r="D564" s="443"/>
      <c r="E564" s="444"/>
      <c r="F564" s="151"/>
      <c r="G564" s="151"/>
      <c r="H564" s="151"/>
      <c r="I564" s="151"/>
      <c r="J564" s="151">
        <f t="shared" si="8"/>
        <v>0</v>
      </c>
      <c r="K564" s="156"/>
      <c r="L564" s="176"/>
    </row>
    <row r="565" spans="1:12">
      <c r="A565" s="200"/>
      <c r="B565" s="458" t="s">
        <v>1094</v>
      </c>
      <c r="C565" s="443"/>
      <c r="D565" s="443"/>
      <c r="E565" s="444"/>
      <c r="F565" s="151"/>
      <c r="G565" s="151"/>
      <c r="H565" s="151"/>
      <c r="I565" s="151"/>
      <c r="J565" s="151">
        <f t="shared" si="8"/>
        <v>0</v>
      </c>
      <c r="K565" s="156"/>
      <c r="L565" s="176"/>
    </row>
    <row r="566" spans="1:12">
      <c r="A566" s="201"/>
      <c r="B566" s="442" t="s">
        <v>683</v>
      </c>
      <c r="C566" s="443"/>
      <c r="D566" s="443"/>
      <c r="E566" s="444"/>
      <c r="F566" s="151"/>
      <c r="G566" s="151"/>
      <c r="H566" s="151"/>
      <c r="I566" s="151"/>
      <c r="J566" s="151">
        <f t="shared" si="8"/>
        <v>0</v>
      </c>
      <c r="K566" s="156"/>
      <c r="L566" s="176"/>
    </row>
    <row r="567" spans="1:12">
      <c r="A567" s="201"/>
      <c r="B567" s="458" t="s">
        <v>1066</v>
      </c>
      <c r="C567" s="443"/>
      <c r="D567" s="443"/>
      <c r="E567" s="444"/>
      <c r="F567" s="151"/>
      <c r="G567" s="151"/>
      <c r="H567" s="151"/>
      <c r="I567" s="151"/>
      <c r="J567" s="151">
        <f t="shared" si="8"/>
        <v>0</v>
      </c>
      <c r="K567" s="156"/>
      <c r="L567" s="176"/>
    </row>
    <row r="568" spans="1:12">
      <c r="A568" s="201"/>
      <c r="B568" s="458" t="s">
        <v>1056</v>
      </c>
      <c r="C568" s="443"/>
      <c r="D568" s="443"/>
      <c r="E568" s="444"/>
      <c r="F568" s="151">
        <v>655</v>
      </c>
      <c r="G568" s="151"/>
      <c r="H568" s="151">
        <v>655</v>
      </c>
      <c r="I568" s="151">
        <v>655</v>
      </c>
      <c r="J568" s="151">
        <f t="shared" si="8"/>
        <v>0</v>
      </c>
      <c r="K568" s="156"/>
      <c r="L568" s="176"/>
    </row>
    <row r="569" spans="1:12">
      <c r="A569" s="201"/>
      <c r="B569" s="442" t="s">
        <v>684</v>
      </c>
      <c r="C569" s="443"/>
      <c r="D569" s="443"/>
      <c r="E569" s="444"/>
      <c r="F569" s="151"/>
      <c r="G569" s="151"/>
      <c r="H569" s="151"/>
      <c r="I569" s="151"/>
      <c r="J569" s="151">
        <f t="shared" si="8"/>
        <v>0</v>
      </c>
      <c r="K569" s="156"/>
      <c r="L569" s="176"/>
    </row>
    <row r="570" spans="1:12" ht="15.75">
      <c r="A570" s="201"/>
      <c r="B570" s="470" t="s">
        <v>685</v>
      </c>
      <c r="C570" s="471"/>
      <c r="D570" s="471"/>
      <c r="E570" s="472"/>
      <c r="F570" s="151"/>
      <c r="G570" s="151"/>
      <c r="H570" s="151"/>
      <c r="I570" s="151"/>
      <c r="J570" s="151">
        <f t="shared" si="8"/>
        <v>0</v>
      </c>
      <c r="K570" s="156"/>
      <c r="L570" s="176"/>
    </row>
    <row r="571" spans="1:12">
      <c r="A571" s="202"/>
      <c r="B571" s="462" t="s">
        <v>1077</v>
      </c>
      <c r="C571" s="443"/>
      <c r="D571" s="443"/>
      <c r="E571" s="444"/>
      <c r="F571" s="151"/>
      <c r="G571" s="151"/>
      <c r="H571" s="151"/>
      <c r="I571" s="151"/>
      <c r="J571" s="151">
        <f t="shared" si="8"/>
        <v>0</v>
      </c>
      <c r="K571" s="156"/>
      <c r="L571" s="176"/>
    </row>
    <row r="572" spans="1:12">
      <c r="A572" s="202"/>
      <c r="B572" s="326" t="s">
        <v>1078</v>
      </c>
      <c r="C572" s="327"/>
      <c r="D572" s="327"/>
      <c r="E572" s="328"/>
      <c r="F572" s="151"/>
      <c r="G572" s="151"/>
      <c r="H572" s="151"/>
      <c r="I572" s="151"/>
      <c r="J572" s="151">
        <f t="shared" si="8"/>
        <v>0</v>
      </c>
      <c r="K572" s="375"/>
      <c r="L572" s="376"/>
    </row>
    <row r="573" spans="1:12" ht="15.75" thickBot="1">
      <c r="A573" s="202"/>
      <c r="B573" s="459"/>
      <c r="C573" s="460"/>
      <c r="D573" s="460"/>
      <c r="E573" s="461"/>
      <c r="F573" s="151"/>
      <c r="G573" s="151"/>
      <c r="H573" s="151"/>
      <c r="I573" s="151"/>
      <c r="J573" s="151">
        <f t="shared" si="8"/>
        <v>0</v>
      </c>
      <c r="K573" s="375"/>
      <c r="L573" s="376"/>
    </row>
    <row r="574" spans="1:12" ht="15.75" thickBot="1">
      <c r="A574" s="189" t="s">
        <v>686</v>
      </c>
      <c r="B574" s="443" t="s">
        <v>687</v>
      </c>
      <c r="C574" s="443"/>
      <c r="D574" s="443"/>
      <c r="E574" s="444"/>
      <c r="F574" s="151"/>
      <c r="G574" s="151"/>
      <c r="H574" s="151"/>
      <c r="I574" s="151"/>
      <c r="J574" s="151">
        <f t="shared" si="8"/>
        <v>0</v>
      </c>
      <c r="K574" s="375"/>
      <c r="L574" s="376"/>
    </row>
    <row r="575" spans="1:12">
      <c r="A575" s="186"/>
      <c r="B575" s="442" t="s">
        <v>956</v>
      </c>
      <c r="C575" s="443"/>
      <c r="D575" s="443"/>
      <c r="E575" s="444"/>
      <c r="F575" s="151">
        <v>2000</v>
      </c>
      <c r="G575" s="151"/>
      <c r="H575" s="151">
        <v>2000</v>
      </c>
      <c r="I575" s="151">
        <v>2000</v>
      </c>
      <c r="J575" s="151">
        <f t="shared" si="8"/>
        <v>0</v>
      </c>
      <c r="K575" s="156"/>
      <c r="L575" s="176"/>
    </row>
    <row r="576" spans="1:12">
      <c r="A576" s="186"/>
      <c r="B576" s="442" t="s">
        <v>957</v>
      </c>
      <c r="C576" s="443"/>
      <c r="D576" s="443"/>
      <c r="E576" s="444"/>
      <c r="F576" s="151">
        <v>1216</v>
      </c>
      <c r="G576" s="151"/>
      <c r="H576" s="151">
        <v>1216</v>
      </c>
      <c r="I576" s="151">
        <v>1216</v>
      </c>
      <c r="J576" s="151">
        <f t="shared" si="8"/>
        <v>0</v>
      </c>
      <c r="K576" s="156"/>
      <c r="L576" s="176"/>
    </row>
    <row r="577" spans="1:12">
      <c r="A577" s="186"/>
      <c r="B577" s="442" t="s">
        <v>958</v>
      </c>
      <c r="C577" s="443"/>
      <c r="D577" s="443"/>
      <c r="E577" s="444"/>
      <c r="F577" s="151"/>
      <c r="G577" s="151"/>
      <c r="H577" s="151"/>
      <c r="I577" s="151"/>
      <c r="J577" s="151">
        <f t="shared" si="8"/>
        <v>0</v>
      </c>
      <c r="K577" s="156"/>
      <c r="L577" s="176"/>
    </row>
    <row r="578" spans="1:12" ht="15.75" thickBot="1">
      <c r="A578" s="178"/>
      <c r="B578" s="459"/>
      <c r="C578" s="460"/>
      <c r="D578" s="460"/>
      <c r="E578" s="461"/>
      <c r="F578" s="151"/>
      <c r="G578" s="151"/>
      <c r="H578" s="151"/>
      <c r="I578" s="151"/>
      <c r="J578" s="151">
        <f t="shared" si="8"/>
        <v>0</v>
      </c>
      <c r="K578" s="156"/>
      <c r="L578" s="176"/>
    </row>
    <row r="579" spans="1:12" ht="15.75" thickBot="1">
      <c r="A579" s="199" t="s">
        <v>688</v>
      </c>
      <c r="B579" s="443" t="s">
        <v>689</v>
      </c>
      <c r="C579" s="443"/>
      <c r="D579" s="443"/>
      <c r="E579" s="444"/>
      <c r="F579" s="151"/>
      <c r="G579" s="151"/>
      <c r="H579" s="151"/>
      <c r="I579" s="151"/>
      <c r="J579" s="151">
        <f t="shared" si="8"/>
        <v>0</v>
      </c>
      <c r="K579" s="156"/>
      <c r="L579" s="176"/>
    </row>
    <row r="580" spans="1:12">
      <c r="A580" s="205"/>
      <c r="B580" s="336" t="s">
        <v>842</v>
      </c>
      <c r="C580" s="327"/>
      <c r="D580" s="327"/>
      <c r="E580" s="328"/>
      <c r="F580" s="151"/>
      <c r="G580" s="151"/>
      <c r="H580" s="151"/>
      <c r="I580" s="151"/>
      <c r="J580" s="151">
        <f t="shared" si="8"/>
        <v>0</v>
      </c>
      <c r="K580" s="156"/>
      <c r="L580" s="176"/>
    </row>
    <row r="581" spans="1:12">
      <c r="A581" s="205"/>
      <c r="B581" s="336" t="s">
        <v>860</v>
      </c>
      <c r="C581" s="327"/>
      <c r="D581" s="327"/>
      <c r="E581" s="328"/>
      <c r="F581" s="151"/>
      <c r="G581" s="151"/>
      <c r="H581" s="151"/>
      <c r="I581" s="151"/>
      <c r="J581" s="151">
        <f t="shared" si="8"/>
        <v>0</v>
      </c>
      <c r="K581" s="156"/>
      <c r="L581" s="176"/>
    </row>
    <row r="582" spans="1:12" ht="15.75" thickBot="1">
      <c r="A582" s="205"/>
      <c r="B582" s="459"/>
      <c r="C582" s="460"/>
      <c r="D582" s="460"/>
      <c r="E582" s="461"/>
      <c r="F582" s="151"/>
      <c r="G582" s="151"/>
      <c r="H582" s="151"/>
      <c r="I582" s="151"/>
      <c r="J582" s="151">
        <f t="shared" si="8"/>
        <v>0</v>
      </c>
      <c r="K582" s="156"/>
      <c r="L582" s="176"/>
    </row>
    <row r="583" spans="1:12" ht="15.75" thickBot="1">
      <c r="A583" s="206" t="s">
        <v>924</v>
      </c>
      <c r="B583" s="473" t="s">
        <v>926</v>
      </c>
      <c r="C583" s="443"/>
      <c r="D583" s="443"/>
      <c r="E583" s="444"/>
      <c r="F583" s="151"/>
      <c r="G583" s="151"/>
      <c r="H583" s="151"/>
      <c r="I583" s="151"/>
      <c r="J583" s="151">
        <f t="shared" si="8"/>
        <v>0</v>
      </c>
      <c r="K583" s="156"/>
      <c r="L583" s="176"/>
    </row>
    <row r="584" spans="1:12">
      <c r="A584" s="207" t="s">
        <v>925</v>
      </c>
      <c r="B584" s="473" t="s">
        <v>948</v>
      </c>
      <c r="C584" s="443"/>
      <c r="D584" s="443"/>
      <c r="E584" s="444"/>
      <c r="F584" s="151"/>
      <c r="G584" s="151"/>
      <c r="H584" s="151"/>
      <c r="I584" s="151"/>
      <c r="J584" s="151">
        <f t="shared" si="8"/>
        <v>0</v>
      </c>
      <c r="K584" s="156"/>
      <c r="L584" s="176"/>
    </row>
    <row r="585" spans="1:12" ht="15.75" thickBot="1">
      <c r="A585" s="208"/>
      <c r="B585" s="343"/>
      <c r="C585" s="343"/>
      <c r="D585" s="343"/>
      <c r="E585" s="344"/>
      <c r="F585" s="151"/>
      <c r="G585" s="151"/>
      <c r="H585" s="151"/>
      <c r="I585" s="151"/>
      <c r="J585" s="151">
        <f t="shared" si="8"/>
        <v>0</v>
      </c>
      <c r="K585" s="156"/>
      <c r="L585" s="176"/>
    </row>
    <row r="586" spans="1:12" ht="15.75" thickBot="1">
      <c r="A586" s="189" t="s">
        <v>690</v>
      </c>
      <c r="B586" s="443" t="s">
        <v>691</v>
      </c>
      <c r="C586" s="443"/>
      <c r="D586" s="443"/>
      <c r="E586" s="444"/>
      <c r="F586" s="151"/>
      <c r="G586" s="151"/>
      <c r="H586" s="151"/>
      <c r="I586" s="151"/>
      <c r="J586" s="151">
        <f t="shared" si="8"/>
        <v>0</v>
      </c>
      <c r="K586" s="156"/>
      <c r="L586" s="176"/>
    </row>
    <row r="587" spans="1:12" ht="15.75" thickBot="1">
      <c r="A587" s="186"/>
      <c r="B587" s="459"/>
      <c r="C587" s="460"/>
      <c r="D587" s="460"/>
      <c r="E587" s="461"/>
      <c r="F587" s="151"/>
      <c r="G587" s="151"/>
      <c r="H587" s="151"/>
      <c r="I587" s="151"/>
      <c r="J587" s="151">
        <f t="shared" si="8"/>
        <v>0</v>
      </c>
      <c r="K587" s="156"/>
      <c r="L587" s="176"/>
    </row>
    <row r="588" spans="1:12" ht="15.75" thickBot="1">
      <c r="A588" s="189" t="s">
        <v>692</v>
      </c>
      <c r="B588" s="443" t="s">
        <v>340</v>
      </c>
      <c r="C588" s="443"/>
      <c r="D588" s="443"/>
      <c r="E588" s="444"/>
      <c r="F588" s="151"/>
      <c r="G588" s="151"/>
      <c r="H588" s="151"/>
      <c r="I588" s="151"/>
      <c r="J588" s="151">
        <f t="shared" si="8"/>
        <v>0</v>
      </c>
      <c r="K588" s="156"/>
      <c r="L588" s="176"/>
    </row>
    <row r="589" spans="1:12">
      <c r="A589" s="209"/>
      <c r="B589" s="442" t="s">
        <v>339</v>
      </c>
      <c r="C589" s="443"/>
      <c r="D589" s="443"/>
      <c r="E589" s="444"/>
      <c r="F589" s="151"/>
      <c r="G589" s="151"/>
      <c r="H589" s="151"/>
      <c r="I589" s="151"/>
      <c r="J589" s="151">
        <f t="shared" si="8"/>
        <v>0</v>
      </c>
      <c r="K589" s="156"/>
      <c r="L589" s="176"/>
    </row>
    <row r="590" spans="1:12">
      <c r="A590" s="186"/>
      <c r="B590" s="336" t="s">
        <v>949</v>
      </c>
      <c r="C590" s="327"/>
      <c r="D590" s="327"/>
      <c r="E590" s="328"/>
      <c r="F590" s="151"/>
      <c r="G590" s="151"/>
      <c r="H590" s="151"/>
      <c r="I590" s="151"/>
      <c r="J590" s="151">
        <f t="shared" si="8"/>
        <v>0</v>
      </c>
      <c r="K590" s="156"/>
      <c r="L590" s="176"/>
    </row>
    <row r="591" spans="1:12" ht="15.75" thickBot="1">
      <c r="A591" s="186"/>
      <c r="B591" s="459"/>
      <c r="C591" s="460"/>
      <c r="D591" s="460"/>
      <c r="E591" s="461"/>
      <c r="F591" s="151"/>
      <c r="G591" s="151"/>
      <c r="H591" s="151"/>
      <c r="I591" s="151"/>
      <c r="J591" s="151">
        <f t="shared" si="8"/>
        <v>0</v>
      </c>
      <c r="K591" s="156"/>
      <c r="L591" s="176"/>
    </row>
    <row r="592" spans="1:12" ht="15.75" thickBot="1">
      <c r="A592" s="199" t="s">
        <v>693</v>
      </c>
      <c r="B592" s="443" t="s">
        <v>694</v>
      </c>
      <c r="C592" s="443"/>
      <c r="D592" s="443"/>
      <c r="E592" s="444"/>
      <c r="F592" s="151"/>
      <c r="G592" s="151"/>
      <c r="H592" s="151"/>
      <c r="I592" s="151"/>
      <c r="J592" s="151">
        <f t="shared" si="8"/>
        <v>0</v>
      </c>
      <c r="K592" s="156"/>
      <c r="L592" s="176"/>
    </row>
    <row r="593" spans="1:12" ht="15.75" thickBot="1">
      <c r="A593" s="210"/>
      <c r="B593" s="459"/>
      <c r="C593" s="460"/>
      <c r="D593" s="460"/>
      <c r="E593" s="461"/>
      <c r="F593" s="151"/>
      <c r="G593" s="151"/>
      <c r="H593" s="151"/>
      <c r="I593" s="151"/>
      <c r="J593" s="151">
        <f t="shared" ref="J593:J656" si="9">(H593-I593)</f>
        <v>0</v>
      </c>
      <c r="K593" s="156"/>
      <c r="L593" s="176"/>
    </row>
    <row r="594" spans="1:12" ht="15.75" thickBot="1">
      <c r="A594" s="189" t="s">
        <v>695</v>
      </c>
      <c r="B594" s="443" t="s">
        <v>696</v>
      </c>
      <c r="C594" s="443"/>
      <c r="D594" s="443"/>
      <c r="E594" s="444"/>
      <c r="F594" s="151"/>
      <c r="G594" s="151"/>
      <c r="H594" s="151"/>
      <c r="I594" s="151"/>
      <c r="J594" s="151">
        <f t="shared" si="9"/>
        <v>0</v>
      </c>
      <c r="K594" s="156"/>
      <c r="L594" s="176"/>
    </row>
    <row r="595" spans="1:12">
      <c r="A595" s="209"/>
      <c r="B595" s="442" t="s">
        <v>697</v>
      </c>
      <c r="C595" s="443"/>
      <c r="D595" s="443"/>
      <c r="E595" s="444"/>
      <c r="F595" s="151"/>
      <c r="G595" s="151"/>
      <c r="H595" s="151"/>
      <c r="I595" s="151"/>
      <c r="J595" s="151">
        <f t="shared" si="9"/>
        <v>0</v>
      </c>
      <c r="K595" s="156"/>
      <c r="L595" s="176"/>
    </row>
    <row r="596" spans="1:12" ht="15.75" thickBot="1">
      <c r="A596" s="186"/>
      <c r="B596" s="459"/>
      <c r="C596" s="460"/>
      <c r="D596" s="460"/>
      <c r="E596" s="461"/>
      <c r="F596" s="151"/>
      <c r="G596" s="151"/>
      <c r="H596" s="151"/>
      <c r="I596" s="151"/>
      <c r="J596" s="151">
        <f t="shared" si="9"/>
        <v>0</v>
      </c>
      <c r="K596" s="156"/>
      <c r="L596" s="176"/>
    </row>
    <row r="597" spans="1:12" ht="15.75" thickBot="1">
      <c r="A597" s="215" t="s">
        <v>439</v>
      </c>
      <c r="B597" s="341" t="s">
        <v>438</v>
      </c>
      <c r="C597" s="339"/>
      <c r="D597" s="339"/>
      <c r="E597" s="340"/>
      <c r="F597" s="151"/>
      <c r="G597" s="151"/>
      <c r="H597" s="151"/>
      <c r="I597" s="151"/>
      <c r="J597" s="151">
        <f t="shared" si="9"/>
        <v>0</v>
      </c>
      <c r="K597" s="156"/>
      <c r="L597" s="176"/>
    </row>
    <row r="598" spans="1:12">
      <c r="A598" s="211"/>
      <c r="B598" s="341" t="s">
        <v>437</v>
      </c>
      <c r="C598" s="339"/>
      <c r="D598" s="339"/>
      <c r="E598" s="340"/>
      <c r="F598" s="151"/>
      <c r="G598" s="151"/>
      <c r="H598" s="151"/>
      <c r="I598" s="151"/>
      <c r="J598" s="151">
        <f t="shared" si="9"/>
        <v>0</v>
      </c>
      <c r="K598" s="156"/>
      <c r="L598" s="176"/>
    </row>
    <row r="599" spans="1:12">
      <c r="A599" s="211"/>
      <c r="B599" s="442" t="s">
        <v>436</v>
      </c>
      <c r="C599" s="443"/>
      <c r="D599" s="443"/>
      <c r="E599" s="444"/>
      <c r="F599" s="151"/>
      <c r="G599" s="151"/>
      <c r="H599" s="151"/>
      <c r="I599" s="151"/>
      <c r="J599" s="151">
        <f t="shared" si="9"/>
        <v>0</v>
      </c>
      <c r="K599" s="156"/>
      <c r="L599" s="176"/>
    </row>
    <row r="600" spans="1:12">
      <c r="A600" s="211"/>
      <c r="B600" s="442" t="s">
        <v>435</v>
      </c>
      <c r="C600" s="443"/>
      <c r="D600" s="443"/>
      <c r="E600" s="444"/>
      <c r="F600" s="151"/>
      <c r="G600" s="151"/>
      <c r="H600" s="151"/>
      <c r="I600" s="151"/>
      <c r="J600" s="151">
        <f t="shared" si="9"/>
        <v>0</v>
      </c>
      <c r="K600" s="156"/>
      <c r="L600" s="176"/>
    </row>
    <row r="601" spans="1:12">
      <c r="A601" s="211"/>
      <c r="B601" s="442" t="s">
        <v>434</v>
      </c>
      <c r="C601" s="443"/>
      <c r="D601" s="443"/>
      <c r="E601" s="444"/>
      <c r="F601" s="151"/>
      <c r="G601" s="151"/>
      <c r="H601" s="151"/>
      <c r="I601" s="151"/>
      <c r="J601" s="151">
        <f t="shared" si="9"/>
        <v>0</v>
      </c>
      <c r="K601" s="156"/>
      <c r="L601" s="176"/>
    </row>
    <row r="602" spans="1:12">
      <c r="A602" s="211"/>
      <c r="B602" s="442" t="s">
        <v>433</v>
      </c>
      <c r="C602" s="443"/>
      <c r="D602" s="443"/>
      <c r="E602" s="444"/>
      <c r="F602" s="151"/>
      <c r="G602" s="151"/>
      <c r="H602" s="151"/>
      <c r="I602" s="151"/>
      <c r="J602" s="151">
        <f t="shared" si="9"/>
        <v>0</v>
      </c>
      <c r="K602" s="156"/>
      <c r="L602" s="176"/>
    </row>
    <row r="603" spans="1:12">
      <c r="A603" s="211"/>
      <c r="B603" s="442" t="s">
        <v>773</v>
      </c>
      <c r="C603" s="443"/>
      <c r="D603" s="443"/>
      <c r="E603" s="444"/>
      <c r="F603" s="151"/>
      <c r="G603" s="151"/>
      <c r="H603" s="151"/>
      <c r="I603" s="151"/>
      <c r="J603" s="151">
        <f t="shared" si="9"/>
        <v>0</v>
      </c>
      <c r="K603" s="156"/>
      <c r="L603" s="176"/>
    </row>
    <row r="604" spans="1:12">
      <c r="A604" s="211"/>
      <c r="B604" s="336" t="s">
        <v>861</v>
      </c>
      <c r="C604" s="327"/>
      <c r="D604" s="327"/>
      <c r="E604" s="328"/>
      <c r="F604" s="151">
        <v>6000</v>
      </c>
      <c r="G604" s="151"/>
      <c r="H604" s="151">
        <v>6000</v>
      </c>
      <c r="I604" s="151">
        <v>6000</v>
      </c>
      <c r="J604" s="151">
        <f t="shared" si="9"/>
        <v>0</v>
      </c>
      <c r="K604" s="156"/>
      <c r="L604" s="176"/>
    </row>
    <row r="605" spans="1:12">
      <c r="A605" s="211"/>
      <c r="B605" s="345" t="s">
        <v>1031</v>
      </c>
      <c r="C605" s="327"/>
      <c r="D605" s="327"/>
      <c r="E605" s="328"/>
      <c r="F605" s="151"/>
      <c r="G605" s="151"/>
      <c r="H605" s="151"/>
      <c r="I605" s="151"/>
      <c r="J605" s="151">
        <f t="shared" si="9"/>
        <v>0</v>
      </c>
      <c r="K605" s="156"/>
      <c r="L605" s="176"/>
    </row>
    <row r="606" spans="1:12">
      <c r="A606" s="211"/>
      <c r="B606" s="345" t="s">
        <v>1067</v>
      </c>
      <c r="C606" s="327"/>
      <c r="D606" s="327"/>
      <c r="E606" s="328"/>
      <c r="F606" s="151"/>
      <c r="G606" s="151"/>
      <c r="H606" s="151"/>
      <c r="I606" s="151"/>
      <c r="J606" s="151">
        <f t="shared" si="9"/>
        <v>0</v>
      </c>
      <c r="K606" s="156"/>
      <c r="L606" s="176"/>
    </row>
    <row r="607" spans="1:12">
      <c r="A607" s="211"/>
      <c r="B607" s="336" t="s">
        <v>869</v>
      </c>
      <c r="C607" s="327"/>
      <c r="D607" s="327"/>
      <c r="E607" s="328"/>
      <c r="F607" s="151"/>
      <c r="G607" s="151"/>
      <c r="H607" s="151"/>
      <c r="I607" s="151"/>
      <c r="J607" s="151">
        <f t="shared" si="9"/>
        <v>0</v>
      </c>
      <c r="K607" s="156"/>
      <c r="L607" s="176"/>
    </row>
    <row r="608" spans="1:12">
      <c r="A608" s="211"/>
      <c r="B608" s="336" t="s">
        <v>968</v>
      </c>
      <c r="C608" s="327"/>
      <c r="D608" s="327"/>
      <c r="E608" s="328"/>
      <c r="F608" s="151"/>
      <c r="G608" s="151"/>
      <c r="H608" s="151"/>
      <c r="I608" s="151"/>
      <c r="J608" s="151">
        <f t="shared" si="9"/>
        <v>0</v>
      </c>
      <c r="K608" s="156"/>
      <c r="L608" s="176"/>
    </row>
    <row r="609" spans="1:12">
      <c r="A609" s="211"/>
      <c r="B609" s="345" t="s">
        <v>1036</v>
      </c>
      <c r="C609" s="327"/>
      <c r="D609" s="327"/>
      <c r="E609" s="328"/>
      <c r="F609" s="151"/>
      <c r="G609" s="151"/>
      <c r="H609" s="151"/>
      <c r="I609" s="151"/>
      <c r="J609" s="151">
        <f t="shared" si="9"/>
        <v>0</v>
      </c>
      <c r="K609" s="156"/>
      <c r="L609" s="176"/>
    </row>
    <row r="610" spans="1:12">
      <c r="A610" s="211"/>
      <c r="B610" s="345" t="s">
        <v>1037</v>
      </c>
      <c r="C610" s="327"/>
      <c r="D610" s="327"/>
      <c r="E610" s="328"/>
      <c r="F610" s="151"/>
      <c r="G610" s="151"/>
      <c r="H610" s="151"/>
      <c r="I610" s="151"/>
      <c r="J610" s="151">
        <f t="shared" si="9"/>
        <v>0</v>
      </c>
      <c r="K610" s="156"/>
      <c r="L610" s="176"/>
    </row>
    <row r="611" spans="1:12" ht="15.75" thickBot="1">
      <c r="A611" s="211"/>
      <c r="B611" s="442"/>
      <c r="C611" s="443"/>
      <c r="D611" s="443"/>
      <c r="E611" s="444"/>
      <c r="F611" s="151"/>
      <c r="G611" s="151"/>
      <c r="H611" s="151"/>
      <c r="I611" s="151"/>
      <c r="J611" s="151">
        <f t="shared" si="9"/>
        <v>0</v>
      </c>
      <c r="K611" s="156"/>
      <c r="L611" s="176"/>
    </row>
    <row r="612" spans="1:12">
      <c r="A612" s="213" t="s">
        <v>471</v>
      </c>
      <c r="B612" s="166" t="s">
        <v>774</v>
      </c>
      <c r="C612" s="166"/>
      <c r="D612" s="166"/>
      <c r="E612" s="166"/>
      <c r="F612" s="151"/>
      <c r="G612" s="151"/>
      <c r="H612" s="151"/>
      <c r="I612" s="151"/>
      <c r="J612" s="151">
        <f t="shared" si="9"/>
        <v>0</v>
      </c>
      <c r="K612" s="156"/>
      <c r="L612" s="176"/>
    </row>
    <row r="613" spans="1:12" ht="15.75" thickBot="1">
      <c r="A613" s="214" t="s">
        <v>472</v>
      </c>
      <c r="B613" s="488" t="s">
        <v>775</v>
      </c>
      <c r="C613" s="464"/>
      <c r="D613" s="464"/>
      <c r="E613" s="465"/>
      <c r="F613" s="151"/>
      <c r="G613" s="151"/>
      <c r="H613" s="151"/>
      <c r="I613" s="151"/>
      <c r="J613" s="151">
        <f t="shared" si="9"/>
        <v>0</v>
      </c>
      <c r="K613" s="156"/>
      <c r="L613" s="176"/>
    </row>
    <row r="614" spans="1:12">
      <c r="A614" s="211"/>
      <c r="B614" s="488" t="s">
        <v>776</v>
      </c>
      <c r="C614" s="464"/>
      <c r="D614" s="464"/>
      <c r="E614" s="465"/>
      <c r="F614" s="151"/>
      <c r="G614" s="151"/>
      <c r="H614" s="151"/>
      <c r="I614" s="151"/>
      <c r="J614" s="151">
        <f t="shared" si="9"/>
        <v>0</v>
      </c>
      <c r="K614" s="156"/>
      <c r="L614" s="176"/>
    </row>
    <row r="615" spans="1:12">
      <c r="A615" s="178"/>
      <c r="B615" s="488" t="s">
        <v>776</v>
      </c>
      <c r="C615" s="464"/>
      <c r="D615" s="464"/>
      <c r="E615" s="465"/>
      <c r="F615" s="151"/>
      <c r="G615" s="151"/>
      <c r="H615" s="151"/>
      <c r="I615" s="151"/>
      <c r="J615" s="151">
        <f t="shared" si="9"/>
        <v>0</v>
      </c>
      <c r="K615" s="156"/>
      <c r="L615" s="176"/>
    </row>
    <row r="616" spans="1:12">
      <c r="A616" s="178"/>
      <c r="B616" s="338" t="s">
        <v>777</v>
      </c>
      <c r="C616" s="339"/>
      <c r="D616" s="339"/>
      <c r="E616" s="340"/>
      <c r="F616" s="151">
        <v>3000</v>
      </c>
      <c r="G616" s="151"/>
      <c r="H616" s="151">
        <v>3000</v>
      </c>
      <c r="I616" s="151">
        <v>3000</v>
      </c>
      <c r="J616" s="151">
        <f t="shared" si="9"/>
        <v>0</v>
      </c>
      <c r="K616" s="156"/>
      <c r="L616" s="176"/>
    </row>
    <row r="617" spans="1:12">
      <c r="A617" s="178"/>
      <c r="B617" s="338" t="s">
        <v>778</v>
      </c>
      <c r="C617" s="339"/>
      <c r="D617" s="339"/>
      <c r="E617" s="340"/>
      <c r="F617" s="151"/>
      <c r="G617" s="151"/>
      <c r="H617" s="151"/>
      <c r="I617" s="151"/>
      <c r="J617" s="151">
        <f t="shared" si="9"/>
        <v>0</v>
      </c>
      <c r="K617" s="156"/>
      <c r="L617" s="176"/>
    </row>
    <row r="618" spans="1:12">
      <c r="A618" s="178"/>
      <c r="B618" s="338" t="s">
        <v>779</v>
      </c>
      <c r="C618" s="339"/>
      <c r="D618" s="339"/>
      <c r="E618" s="340"/>
      <c r="F618" s="151"/>
      <c r="G618" s="151"/>
      <c r="H618" s="151"/>
      <c r="I618" s="151"/>
      <c r="J618" s="151">
        <f t="shared" si="9"/>
        <v>0</v>
      </c>
      <c r="K618" s="156"/>
      <c r="L618" s="176"/>
    </row>
    <row r="619" spans="1:12">
      <c r="A619" s="178"/>
      <c r="B619" s="338" t="s">
        <v>473</v>
      </c>
      <c r="C619" s="339"/>
      <c r="D619" s="339"/>
      <c r="E619" s="340"/>
      <c r="F619" s="151"/>
      <c r="G619" s="151"/>
      <c r="H619" s="151"/>
      <c r="I619" s="151"/>
      <c r="J619" s="151">
        <f t="shared" si="9"/>
        <v>0</v>
      </c>
      <c r="K619" s="156"/>
      <c r="L619" s="176"/>
    </row>
    <row r="620" spans="1:12">
      <c r="A620" s="178"/>
      <c r="B620" s="338" t="s">
        <v>809</v>
      </c>
      <c r="C620" s="339"/>
      <c r="D620" s="339"/>
      <c r="E620" s="340"/>
      <c r="F620" s="151"/>
      <c r="G620" s="151"/>
      <c r="H620" s="151"/>
      <c r="I620" s="151"/>
      <c r="J620" s="151">
        <f t="shared" si="9"/>
        <v>0</v>
      </c>
      <c r="K620" s="156"/>
      <c r="L620" s="176"/>
    </row>
    <row r="621" spans="1:12">
      <c r="A621" s="178"/>
      <c r="B621" s="338" t="s">
        <v>474</v>
      </c>
      <c r="C621" s="339"/>
      <c r="D621" s="339"/>
      <c r="E621" s="340"/>
      <c r="F621" s="151"/>
      <c r="G621" s="151"/>
      <c r="H621" s="151"/>
      <c r="I621" s="151"/>
      <c r="J621" s="151">
        <f t="shared" si="9"/>
        <v>0</v>
      </c>
      <c r="K621" s="156"/>
      <c r="L621" s="176"/>
    </row>
    <row r="622" spans="1:12">
      <c r="A622" s="178"/>
      <c r="B622" s="338" t="s">
        <v>780</v>
      </c>
      <c r="C622" s="339"/>
      <c r="D622" s="339"/>
      <c r="E622" s="340"/>
      <c r="F622" s="151"/>
      <c r="G622" s="151"/>
      <c r="H622" s="151"/>
      <c r="I622" s="151"/>
      <c r="J622" s="151">
        <f t="shared" si="9"/>
        <v>0</v>
      </c>
      <c r="K622" s="156"/>
      <c r="L622" s="176"/>
    </row>
    <row r="623" spans="1:12">
      <c r="A623" s="178"/>
      <c r="B623" s="338" t="s">
        <v>781</v>
      </c>
      <c r="C623" s="339"/>
      <c r="D623" s="339"/>
      <c r="E623" s="340"/>
      <c r="F623" s="151"/>
      <c r="G623" s="151"/>
      <c r="H623" s="151"/>
      <c r="I623" s="151"/>
      <c r="J623" s="151">
        <f t="shared" si="9"/>
        <v>0</v>
      </c>
      <c r="K623" s="156"/>
      <c r="L623" s="176"/>
    </row>
    <row r="624" spans="1:12">
      <c r="A624" s="178"/>
      <c r="B624" s="488" t="s">
        <v>1143</v>
      </c>
      <c r="C624" s="464"/>
      <c r="D624" s="464"/>
      <c r="E624" s="465"/>
      <c r="F624" s="151"/>
      <c r="G624" s="151"/>
      <c r="H624" s="151"/>
      <c r="I624" s="151"/>
      <c r="J624" s="151">
        <f t="shared" si="9"/>
        <v>0</v>
      </c>
      <c r="K624" s="156"/>
      <c r="L624" s="176"/>
    </row>
    <row r="625" spans="1:12">
      <c r="A625" s="178"/>
      <c r="B625" s="338" t="s">
        <v>782</v>
      </c>
      <c r="C625" s="339"/>
      <c r="D625" s="339"/>
      <c r="E625" s="340"/>
      <c r="F625" s="151">
        <v>1000</v>
      </c>
      <c r="G625" s="151"/>
      <c r="H625" s="151">
        <v>1000</v>
      </c>
      <c r="I625" s="151">
        <v>1000</v>
      </c>
      <c r="J625" s="151">
        <f t="shared" si="9"/>
        <v>0</v>
      </c>
      <c r="K625" s="156"/>
      <c r="L625" s="176"/>
    </row>
    <row r="626" spans="1:12">
      <c r="A626" s="178"/>
      <c r="B626" s="338" t="s">
        <v>783</v>
      </c>
      <c r="C626" s="339"/>
      <c r="D626" s="339"/>
      <c r="E626" s="340"/>
      <c r="F626" s="151"/>
      <c r="G626" s="151"/>
      <c r="H626" s="151"/>
      <c r="I626" s="151"/>
      <c r="J626" s="151">
        <f t="shared" si="9"/>
        <v>0</v>
      </c>
      <c r="K626" s="156"/>
      <c r="L626" s="176"/>
    </row>
    <row r="627" spans="1:12">
      <c r="A627" s="178"/>
      <c r="B627" s="338" t="s">
        <v>784</v>
      </c>
      <c r="C627" s="339"/>
      <c r="D627" s="339"/>
      <c r="E627" s="340"/>
      <c r="F627" s="151"/>
      <c r="G627" s="151"/>
      <c r="H627" s="151"/>
      <c r="I627" s="151"/>
      <c r="J627" s="151">
        <f t="shared" si="9"/>
        <v>0</v>
      </c>
      <c r="K627" s="156"/>
      <c r="L627" s="176"/>
    </row>
    <row r="628" spans="1:12">
      <c r="A628" s="178"/>
      <c r="B628" s="338" t="s">
        <v>982</v>
      </c>
      <c r="C628" s="339"/>
      <c r="D628" s="339"/>
      <c r="E628" s="340"/>
      <c r="F628" s="151"/>
      <c r="G628" s="151"/>
      <c r="H628" s="151"/>
      <c r="I628" s="151"/>
      <c r="J628" s="151">
        <f t="shared" si="9"/>
        <v>0</v>
      </c>
      <c r="K628" s="156"/>
      <c r="L628" s="176"/>
    </row>
    <row r="629" spans="1:12">
      <c r="A629" s="178"/>
      <c r="B629" s="217" t="s">
        <v>785</v>
      </c>
      <c r="C629" s="339"/>
      <c r="D629" s="339"/>
      <c r="E629" s="340"/>
      <c r="F629" s="151"/>
      <c r="G629" s="151"/>
      <c r="H629" s="151"/>
      <c r="I629" s="151"/>
      <c r="J629" s="151">
        <f t="shared" si="9"/>
        <v>0</v>
      </c>
      <c r="K629" s="156"/>
      <c r="L629" s="176"/>
    </row>
    <row r="630" spans="1:12">
      <c r="A630" s="211"/>
      <c r="B630" s="466" t="s">
        <v>786</v>
      </c>
      <c r="C630" s="464"/>
      <c r="D630" s="464"/>
      <c r="E630" s="465"/>
      <c r="F630" s="151"/>
      <c r="G630" s="151"/>
      <c r="H630" s="151"/>
      <c r="I630" s="151"/>
      <c r="J630" s="151">
        <f t="shared" si="9"/>
        <v>0</v>
      </c>
      <c r="K630" s="156"/>
      <c r="L630" s="176"/>
    </row>
    <row r="631" spans="1:12">
      <c r="A631" s="218"/>
      <c r="B631" s="341" t="s">
        <v>862</v>
      </c>
      <c r="C631" s="339"/>
      <c r="D631" s="339"/>
      <c r="E631" s="340"/>
      <c r="F631" s="151"/>
      <c r="G631" s="151"/>
      <c r="H631" s="151"/>
      <c r="I631" s="151"/>
      <c r="J631" s="151">
        <f t="shared" si="9"/>
        <v>0</v>
      </c>
      <c r="K631" s="156"/>
      <c r="L631" s="176"/>
    </row>
    <row r="632" spans="1:12">
      <c r="A632" s="218"/>
      <c r="B632" s="341" t="s">
        <v>870</v>
      </c>
      <c r="C632" s="339"/>
      <c r="D632" s="339"/>
      <c r="E632" s="340"/>
      <c r="F632" s="151"/>
      <c r="G632" s="151"/>
      <c r="H632" s="151"/>
      <c r="I632" s="151"/>
      <c r="J632" s="151">
        <f t="shared" si="9"/>
        <v>0</v>
      </c>
      <c r="K632" s="156"/>
      <c r="L632" s="176"/>
    </row>
    <row r="633" spans="1:12">
      <c r="A633" s="218"/>
      <c r="B633" s="341" t="s">
        <v>871</v>
      </c>
      <c r="C633" s="339"/>
      <c r="D633" s="339"/>
      <c r="E633" s="340"/>
      <c r="F633" s="151"/>
      <c r="G633" s="151"/>
      <c r="H633" s="151"/>
      <c r="I633" s="151"/>
      <c r="J633" s="151">
        <f t="shared" si="9"/>
        <v>0</v>
      </c>
      <c r="K633" s="156"/>
      <c r="L633" s="176"/>
    </row>
    <row r="634" spans="1:12">
      <c r="A634" s="218"/>
      <c r="B634" s="341" t="s">
        <v>817</v>
      </c>
      <c r="C634" s="339"/>
      <c r="D634" s="339"/>
      <c r="E634" s="340"/>
      <c r="F634" s="151"/>
      <c r="G634" s="151"/>
      <c r="H634" s="151"/>
      <c r="I634" s="151"/>
      <c r="J634" s="151">
        <f t="shared" si="9"/>
        <v>0</v>
      </c>
      <c r="K634" s="156"/>
      <c r="L634" s="176"/>
    </row>
    <row r="635" spans="1:12">
      <c r="A635" s="218"/>
      <c r="B635" s="341" t="s">
        <v>810</v>
      </c>
      <c r="C635" s="339"/>
      <c r="D635" s="339"/>
      <c r="E635" s="340"/>
      <c r="F635" s="151"/>
      <c r="G635" s="151"/>
      <c r="H635" s="151"/>
      <c r="I635" s="151"/>
      <c r="J635" s="151">
        <f t="shared" si="9"/>
        <v>0</v>
      </c>
      <c r="K635" s="156"/>
      <c r="L635" s="176"/>
    </row>
    <row r="636" spans="1:12">
      <c r="A636" s="218"/>
      <c r="B636" s="341" t="s">
        <v>1008</v>
      </c>
      <c r="C636" s="339"/>
      <c r="D636" s="339"/>
      <c r="E636" s="340"/>
      <c r="F636" s="151"/>
      <c r="G636" s="151"/>
      <c r="H636" s="151"/>
      <c r="I636" s="151"/>
      <c r="J636" s="151">
        <f t="shared" si="9"/>
        <v>0</v>
      </c>
      <c r="K636" s="156"/>
      <c r="L636" s="176"/>
    </row>
    <row r="637" spans="1:12">
      <c r="A637" s="183"/>
      <c r="B637" s="341" t="s">
        <v>998</v>
      </c>
      <c r="C637" s="339"/>
      <c r="D637" s="339"/>
      <c r="E637" s="340"/>
      <c r="F637" s="151"/>
      <c r="G637" s="151"/>
      <c r="H637" s="151"/>
      <c r="I637" s="151"/>
      <c r="J637" s="151">
        <f t="shared" si="9"/>
        <v>0</v>
      </c>
      <c r="K637" s="156"/>
      <c r="L637" s="176"/>
    </row>
    <row r="638" spans="1:12">
      <c r="A638" s="183"/>
      <c r="B638" s="341" t="s">
        <v>1057</v>
      </c>
      <c r="C638" s="339"/>
      <c r="D638" s="339"/>
      <c r="E638" s="340"/>
      <c r="F638" s="151"/>
      <c r="G638" s="151"/>
      <c r="H638" s="151"/>
      <c r="I638" s="151"/>
      <c r="J638" s="151">
        <f t="shared" si="9"/>
        <v>0</v>
      </c>
      <c r="K638" s="156"/>
      <c r="L638" s="176"/>
    </row>
    <row r="639" spans="1:12">
      <c r="A639" s="183"/>
      <c r="B639" s="341" t="s">
        <v>1058</v>
      </c>
      <c r="C639" s="339"/>
      <c r="D639" s="339"/>
      <c r="E639" s="340"/>
      <c r="F639" s="151"/>
      <c r="G639" s="151"/>
      <c r="H639" s="151"/>
      <c r="I639" s="151"/>
      <c r="J639" s="151">
        <f t="shared" si="9"/>
        <v>0</v>
      </c>
      <c r="K639" s="156"/>
      <c r="L639" s="176"/>
    </row>
    <row r="640" spans="1:12">
      <c r="A640" s="183"/>
      <c r="B640" s="341" t="s">
        <v>1059</v>
      </c>
      <c r="C640" s="339"/>
      <c r="D640" s="339"/>
      <c r="E640" s="340"/>
      <c r="F640" s="151"/>
      <c r="G640" s="151"/>
      <c r="H640" s="151"/>
      <c r="I640" s="151"/>
      <c r="J640" s="151">
        <f t="shared" si="9"/>
        <v>0</v>
      </c>
      <c r="K640" s="156"/>
      <c r="L640" s="176"/>
    </row>
    <row r="641" spans="1:12">
      <c r="A641" s="183"/>
      <c r="B641" s="341" t="s">
        <v>1068</v>
      </c>
      <c r="C641" s="339"/>
      <c r="D641" s="339"/>
      <c r="E641" s="340"/>
      <c r="F641" s="151"/>
      <c r="G641" s="151"/>
      <c r="H641" s="151"/>
      <c r="I641" s="151"/>
      <c r="J641" s="151">
        <f t="shared" si="9"/>
        <v>0</v>
      </c>
      <c r="K641" s="156"/>
      <c r="L641" s="176"/>
    </row>
    <row r="642" spans="1:12">
      <c r="A642" s="183"/>
      <c r="B642" s="341" t="s">
        <v>1069</v>
      </c>
      <c r="C642" s="339"/>
      <c r="D642" s="339"/>
      <c r="E642" s="340"/>
      <c r="F642" s="151"/>
      <c r="G642" s="151"/>
      <c r="H642" s="151"/>
      <c r="I642" s="151"/>
      <c r="J642" s="151">
        <f t="shared" si="9"/>
        <v>0</v>
      </c>
      <c r="K642" s="156"/>
      <c r="L642" s="176"/>
    </row>
    <row r="643" spans="1:12">
      <c r="A643" s="183"/>
      <c r="B643" s="341" t="s">
        <v>1079</v>
      </c>
      <c r="C643" s="339"/>
      <c r="D643" s="339"/>
      <c r="E643" s="340"/>
      <c r="F643" s="151"/>
      <c r="G643" s="151"/>
      <c r="H643" s="151"/>
      <c r="I643" s="151"/>
      <c r="J643" s="151">
        <f t="shared" si="9"/>
        <v>0</v>
      </c>
      <c r="K643" s="156"/>
      <c r="L643" s="176"/>
    </row>
    <row r="644" spans="1:12">
      <c r="A644" s="183"/>
      <c r="B644" s="341" t="s">
        <v>1080</v>
      </c>
      <c r="C644" s="339"/>
      <c r="D644" s="339"/>
      <c r="E644" s="340"/>
      <c r="F644" s="151"/>
      <c r="G644" s="151"/>
      <c r="H644" s="151"/>
      <c r="I644" s="151"/>
      <c r="J644" s="151">
        <f t="shared" si="9"/>
        <v>0</v>
      </c>
      <c r="K644" s="156"/>
      <c r="L644" s="176"/>
    </row>
    <row r="645" spans="1:12">
      <c r="A645" s="183"/>
      <c r="B645" s="466" t="s">
        <v>1144</v>
      </c>
      <c r="C645" s="464"/>
      <c r="D645" s="464"/>
      <c r="E645" s="465"/>
      <c r="F645" s="151"/>
      <c r="G645" s="151"/>
      <c r="H645" s="151"/>
      <c r="I645" s="151"/>
      <c r="J645" s="151">
        <f t="shared" si="9"/>
        <v>0</v>
      </c>
      <c r="K645" s="156"/>
      <c r="L645" s="176"/>
    </row>
    <row r="646" spans="1:12">
      <c r="A646" s="183"/>
      <c r="B646" s="466" t="s">
        <v>1145</v>
      </c>
      <c r="C646" s="464"/>
      <c r="D646" s="464"/>
      <c r="E646" s="465"/>
      <c r="F646" s="151"/>
      <c r="G646" s="151"/>
      <c r="H646" s="151"/>
      <c r="I646" s="151"/>
      <c r="J646" s="151">
        <f t="shared" si="9"/>
        <v>0</v>
      </c>
      <c r="K646" s="156"/>
      <c r="L646" s="176"/>
    </row>
    <row r="647" spans="1:12" ht="15.75" thickBot="1">
      <c r="A647" s="183"/>
      <c r="B647" s="349"/>
      <c r="C647" s="343"/>
      <c r="D647" s="343"/>
      <c r="E647" s="344"/>
      <c r="F647" s="151"/>
      <c r="G647" s="151"/>
      <c r="H647" s="151"/>
      <c r="I647" s="151"/>
      <c r="J647" s="151">
        <f t="shared" si="9"/>
        <v>0</v>
      </c>
      <c r="K647" s="156"/>
      <c r="L647" s="176"/>
    </row>
    <row r="648" spans="1:12" ht="15.75" thickBot="1">
      <c r="A648" s="215" t="s">
        <v>787</v>
      </c>
      <c r="B648" s="339" t="s">
        <v>951</v>
      </c>
      <c r="C648" s="339"/>
      <c r="D648" s="339"/>
      <c r="E648" s="340"/>
      <c r="F648" s="151"/>
      <c r="G648" s="151"/>
      <c r="H648" s="151"/>
      <c r="I648" s="151"/>
      <c r="J648" s="151">
        <f t="shared" si="9"/>
        <v>0</v>
      </c>
      <c r="K648" s="156"/>
      <c r="L648" s="176"/>
    </row>
    <row r="649" spans="1:12" ht="15.75" thickBot="1">
      <c r="A649" s="215" t="s">
        <v>788</v>
      </c>
      <c r="B649" s="339" t="s">
        <v>789</v>
      </c>
      <c r="C649" s="339"/>
      <c r="D649" s="339"/>
      <c r="E649" s="340"/>
      <c r="F649" s="151"/>
      <c r="G649" s="151"/>
      <c r="H649" s="151"/>
      <c r="I649" s="151"/>
      <c r="J649" s="151">
        <f t="shared" si="9"/>
        <v>0</v>
      </c>
      <c r="K649" s="156"/>
      <c r="L649" s="176"/>
    </row>
    <row r="650" spans="1:12">
      <c r="A650" s="219"/>
      <c r="B650" s="339" t="s">
        <v>790</v>
      </c>
      <c r="C650" s="339"/>
      <c r="D650" s="339"/>
      <c r="E650" s="340"/>
      <c r="F650" s="151"/>
      <c r="G650" s="151"/>
      <c r="H650" s="151"/>
      <c r="I650" s="151"/>
      <c r="J650" s="151">
        <f t="shared" si="9"/>
        <v>0</v>
      </c>
      <c r="K650" s="156"/>
      <c r="L650" s="176"/>
    </row>
    <row r="651" spans="1:12">
      <c r="A651" s="219"/>
      <c r="B651" s="327" t="s">
        <v>986</v>
      </c>
      <c r="C651" s="327"/>
      <c r="D651" s="327"/>
      <c r="E651" s="340"/>
      <c r="F651" s="151"/>
      <c r="G651" s="151"/>
      <c r="H651" s="151"/>
      <c r="I651" s="151"/>
      <c r="J651" s="151">
        <f t="shared" si="9"/>
        <v>0</v>
      </c>
      <c r="K651" s="156"/>
      <c r="L651" s="176"/>
    </row>
    <row r="652" spans="1:12" ht="15.75" thickBot="1">
      <c r="A652" s="219"/>
      <c r="B652" s="339"/>
      <c r="C652" s="339"/>
      <c r="D652" s="339"/>
      <c r="E652" s="340"/>
      <c r="F652" s="151"/>
      <c r="G652" s="151"/>
      <c r="H652" s="151"/>
      <c r="I652" s="151"/>
      <c r="J652" s="151">
        <f t="shared" si="9"/>
        <v>0</v>
      </c>
      <c r="K652" s="156"/>
      <c r="L652" s="176"/>
    </row>
    <row r="653" spans="1:12" ht="15.75" thickBot="1">
      <c r="A653" s="189" t="s">
        <v>419</v>
      </c>
      <c r="B653" s="473" t="s">
        <v>983</v>
      </c>
      <c r="C653" s="443"/>
      <c r="D653" s="443"/>
      <c r="E653" s="444"/>
      <c r="F653" s="151"/>
      <c r="G653" s="151"/>
      <c r="H653" s="151"/>
      <c r="I653" s="151"/>
      <c r="J653" s="151">
        <f t="shared" si="9"/>
        <v>0</v>
      </c>
      <c r="K653" s="156"/>
      <c r="L653" s="176"/>
    </row>
    <row r="654" spans="1:12">
      <c r="A654" s="220"/>
      <c r="B654" s="337" t="s">
        <v>420</v>
      </c>
      <c r="C654" s="327"/>
      <c r="D654" s="327"/>
      <c r="E654" s="328"/>
      <c r="F654" s="151"/>
      <c r="G654" s="151"/>
      <c r="H654" s="151"/>
      <c r="I654" s="151"/>
      <c r="J654" s="151">
        <f t="shared" si="9"/>
        <v>0</v>
      </c>
      <c r="K654" s="156"/>
      <c r="L654" s="176"/>
    </row>
    <row r="655" spans="1:12">
      <c r="A655" s="221"/>
      <c r="B655" s="443" t="s">
        <v>984</v>
      </c>
      <c r="C655" s="443"/>
      <c r="D655" s="443"/>
      <c r="E655" s="444"/>
      <c r="F655" s="151"/>
      <c r="G655" s="151"/>
      <c r="H655" s="151"/>
      <c r="I655" s="151"/>
      <c r="J655" s="151">
        <f t="shared" si="9"/>
        <v>0</v>
      </c>
      <c r="K655" s="156"/>
      <c r="L655" s="176"/>
    </row>
    <row r="656" spans="1:12" ht="15.75" thickBot="1">
      <c r="A656" s="221"/>
      <c r="B656" s="327"/>
      <c r="C656" s="327"/>
      <c r="D656" s="327"/>
      <c r="E656" s="328"/>
      <c r="F656" s="151"/>
      <c r="G656" s="151"/>
      <c r="H656" s="151"/>
      <c r="I656" s="151"/>
      <c r="J656" s="151">
        <f t="shared" si="9"/>
        <v>0</v>
      </c>
      <c r="K656" s="156"/>
      <c r="L656" s="176"/>
    </row>
    <row r="657" spans="1:12" ht="15.75" thickBot="1">
      <c r="A657" s="189" t="s">
        <v>475</v>
      </c>
      <c r="B657" s="327" t="s">
        <v>476</v>
      </c>
      <c r="C657" s="327"/>
      <c r="D657" s="327"/>
      <c r="E657" s="328"/>
      <c r="F657" s="151">
        <v>600</v>
      </c>
      <c r="G657" s="151"/>
      <c r="H657" s="151">
        <v>600</v>
      </c>
      <c r="I657" s="151">
        <v>600</v>
      </c>
      <c r="J657" s="151">
        <f t="shared" ref="J657:J720" si="10">(H657-I657)</f>
        <v>0</v>
      </c>
      <c r="K657" s="156"/>
      <c r="L657" s="176"/>
    </row>
    <row r="658" spans="1:12">
      <c r="A658" s="221"/>
      <c r="B658" s="327" t="s">
        <v>791</v>
      </c>
      <c r="C658" s="327"/>
      <c r="D658" s="327"/>
      <c r="E658" s="328"/>
      <c r="F658" s="151"/>
      <c r="G658" s="151"/>
      <c r="H658" s="151"/>
      <c r="I658" s="151"/>
      <c r="J658" s="151">
        <f t="shared" si="10"/>
        <v>0</v>
      </c>
      <c r="K658" s="156"/>
      <c r="L658" s="176"/>
    </row>
    <row r="659" spans="1:12" ht="15.75" thickBot="1">
      <c r="A659" s="221"/>
      <c r="B659" s="327"/>
      <c r="C659" s="327"/>
      <c r="D659" s="327"/>
      <c r="E659" s="328"/>
      <c r="F659" s="151"/>
      <c r="G659" s="151"/>
      <c r="H659" s="151"/>
      <c r="I659" s="151"/>
      <c r="J659" s="151">
        <f t="shared" si="10"/>
        <v>0</v>
      </c>
      <c r="K659" s="156"/>
      <c r="L659" s="176"/>
    </row>
    <row r="660" spans="1:12">
      <c r="A660" s="222" t="s">
        <v>792</v>
      </c>
      <c r="B660" s="326" t="s">
        <v>1038</v>
      </c>
      <c r="C660" s="327"/>
      <c r="D660" s="327"/>
      <c r="E660" s="328"/>
      <c r="F660" s="151"/>
      <c r="G660" s="151"/>
      <c r="H660" s="151"/>
      <c r="I660" s="151"/>
      <c r="J660" s="151">
        <f t="shared" si="10"/>
        <v>0</v>
      </c>
      <c r="K660" s="156"/>
      <c r="L660" s="176"/>
    </row>
    <row r="661" spans="1:12" ht="15.75" thickBot="1">
      <c r="A661" s="223" t="s">
        <v>793</v>
      </c>
      <c r="B661" s="326" t="s">
        <v>1039</v>
      </c>
      <c r="C661" s="327"/>
      <c r="D661" s="327"/>
      <c r="E661" s="328"/>
      <c r="F661" s="151"/>
      <c r="G661" s="151"/>
      <c r="H661" s="151"/>
      <c r="I661" s="151"/>
      <c r="J661" s="151">
        <f t="shared" si="10"/>
        <v>0</v>
      </c>
      <c r="K661" s="156"/>
      <c r="L661" s="176"/>
    </row>
    <row r="662" spans="1:12" ht="15.75" thickBot="1">
      <c r="A662" s="221"/>
      <c r="B662" s="327"/>
      <c r="C662" s="327"/>
      <c r="D662" s="327"/>
      <c r="E662" s="328"/>
      <c r="F662" s="151"/>
      <c r="G662" s="151"/>
      <c r="H662" s="151"/>
      <c r="I662" s="151"/>
      <c r="J662" s="151">
        <f t="shared" si="10"/>
        <v>0</v>
      </c>
      <c r="K662" s="156"/>
      <c r="L662" s="176"/>
    </row>
    <row r="663" spans="1:12">
      <c r="A663" s="222" t="s">
        <v>421</v>
      </c>
      <c r="B663" s="327" t="s">
        <v>422</v>
      </c>
      <c r="C663" s="327"/>
      <c r="D663" s="327"/>
      <c r="E663" s="328"/>
      <c r="F663" s="151"/>
      <c r="G663" s="151"/>
      <c r="H663" s="151"/>
      <c r="I663" s="151"/>
      <c r="J663" s="151">
        <f t="shared" si="10"/>
        <v>0</v>
      </c>
      <c r="K663" s="156"/>
      <c r="L663" s="176"/>
    </row>
    <row r="664" spans="1:12" ht="15.75" thickBot="1">
      <c r="A664" s="223" t="s">
        <v>423</v>
      </c>
      <c r="B664" s="327" t="s">
        <v>424</v>
      </c>
      <c r="C664" s="327"/>
      <c r="D664" s="327"/>
      <c r="E664" s="328"/>
      <c r="F664" s="151"/>
      <c r="G664" s="151"/>
      <c r="H664" s="151"/>
      <c r="I664" s="151"/>
      <c r="J664" s="151">
        <f t="shared" si="10"/>
        <v>0</v>
      </c>
      <c r="K664" s="156"/>
      <c r="L664" s="176"/>
    </row>
    <row r="665" spans="1:12">
      <c r="A665" s="221"/>
      <c r="B665" s="327" t="s">
        <v>794</v>
      </c>
      <c r="C665" s="327"/>
      <c r="D665" s="327"/>
      <c r="E665" s="328"/>
      <c r="F665" s="151"/>
      <c r="G665" s="151"/>
      <c r="H665" s="151"/>
      <c r="I665" s="151"/>
      <c r="J665" s="151">
        <f t="shared" si="10"/>
        <v>0</v>
      </c>
      <c r="K665" s="156"/>
      <c r="L665" s="176"/>
    </row>
    <row r="666" spans="1:12">
      <c r="A666" s="221"/>
      <c r="B666" s="327" t="s">
        <v>425</v>
      </c>
      <c r="C666" s="327"/>
      <c r="D666" s="327"/>
      <c r="E666" s="328"/>
      <c r="F666" s="151"/>
      <c r="G666" s="151"/>
      <c r="H666" s="151"/>
      <c r="I666" s="151"/>
      <c r="J666" s="151">
        <f t="shared" si="10"/>
        <v>0</v>
      </c>
      <c r="K666" s="156"/>
      <c r="L666" s="176"/>
    </row>
    <row r="667" spans="1:12">
      <c r="A667" s="221"/>
      <c r="B667" s="327" t="s">
        <v>795</v>
      </c>
      <c r="C667" s="327"/>
      <c r="D667" s="327"/>
      <c r="E667" s="328"/>
      <c r="F667" s="151"/>
      <c r="G667" s="151"/>
      <c r="H667" s="151"/>
      <c r="I667" s="151"/>
      <c r="J667" s="151">
        <f t="shared" si="10"/>
        <v>0</v>
      </c>
      <c r="K667" s="156"/>
      <c r="L667" s="176"/>
    </row>
    <row r="668" spans="1:12" ht="15.75" thickBot="1">
      <c r="A668" s="221"/>
      <c r="B668" s="327"/>
      <c r="C668" s="327"/>
      <c r="D668" s="327"/>
      <c r="E668" s="328"/>
      <c r="F668" s="151"/>
      <c r="G668" s="151"/>
      <c r="H668" s="151"/>
      <c r="I668" s="151"/>
      <c r="J668" s="151">
        <f t="shared" si="10"/>
        <v>0</v>
      </c>
      <c r="K668" s="156"/>
      <c r="L668" s="176"/>
    </row>
    <row r="669" spans="1:12" ht="15.75" thickBot="1">
      <c r="A669" s="189" t="s">
        <v>426</v>
      </c>
      <c r="B669" s="327" t="s">
        <v>427</v>
      </c>
      <c r="C669" s="327"/>
      <c r="D669" s="327"/>
      <c r="E669" s="328"/>
      <c r="F669" s="151">
        <v>20000</v>
      </c>
      <c r="G669" s="151"/>
      <c r="H669" s="151">
        <v>20000</v>
      </c>
      <c r="I669" s="151">
        <v>20000</v>
      </c>
      <c r="J669" s="151">
        <f t="shared" si="10"/>
        <v>0</v>
      </c>
      <c r="K669" s="156"/>
      <c r="L669" s="176"/>
    </row>
    <row r="670" spans="1:12">
      <c r="A670" s="221"/>
      <c r="B670" s="327" t="s">
        <v>428</v>
      </c>
      <c r="C670" s="327"/>
      <c r="D670" s="327"/>
      <c r="E670" s="328"/>
      <c r="F670" s="151"/>
      <c r="G670" s="151"/>
      <c r="H670" s="151"/>
      <c r="I670" s="151"/>
      <c r="J670" s="151">
        <f t="shared" si="10"/>
        <v>0</v>
      </c>
      <c r="K670" s="156"/>
      <c r="L670" s="176"/>
    </row>
    <row r="671" spans="1:12">
      <c r="A671" s="221"/>
      <c r="B671" s="327" t="s">
        <v>429</v>
      </c>
      <c r="C671" s="327"/>
      <c r="D671" s="327"/>
      <c r="E671" s="328"/>
      <c r="F671" s="151"/>
      <c r="G671" s="151"/>
      <c r="H671" s="151"/>
      <c r="I671" s="151"/>
      <c r="J671" s="151">
        <f t="shared" si="10"/>
        <v>0</v>
      </c>
      <c r="K671" s="156"/>
      <c r="L671" s="176"/>
    </row>
    <row r="672" spans="1:12">
      <c r="A672" s="221"/>
      <c r="B672" s="336" t="s">
        <v>863</v>
      </c>
      <c r="C672" s="327"/>
      <c r="D672" s="327"/>
      <c r="E672" s="328"/>
      <c r="F672" s="151"/>
      <c r="G672" s="151"/>
      <c r="H672" s="151"/>
      <c r="I672" s="151"/>
      <c r="J672" s="151">
        <f t="shared" si="10"/>
        <v>0</v>
      </c>
      <c r="K672" s="156"/>
      <c r="L672" s="176"/>
    </row>
    <row r="673" spans="1:12">
      <c r="A673" s="221"/>
      <c r="B673" s="336" t="s">
        <v>813</v>
      </c>
      <c r="C673" s="327"/>
      <c r="D673" s="327"/>
      <c r="E673" s="328"/>
      <c r="F673" s="151"/>
      <c r="G673" s="151"/>
      <c r="H673" s="151"/>
      <c r="I673" s="151"/>
      <c r="J673" s="151">
        <f t="shared" si="10"/>
        <v>0</v>
      </c>
      <c r="K673" s="156"/>
      <c r="L673" s="176"/>
    </row>
    <row r="674" spans="1:12">
      <c r="A674" s="221"/>
      <c r="B674" s="326" t="s">
        <v>1070</v>
      </c>
      <c r="C674" s="327"/>
      <c r="D674" s="327"/>
      <c r="E674" s="328"/>
      <c r="F674" s="151"/>
      <c r="G674" s="151"/>
      <c r="H674" s="151"/>
      <c r="I674" s="151"/>
      <c r="J674" s="151">
        <f t="shared" si="10"/>
        <v>0</v>
      </c>
      <c r="K674" s="156"/>
      <c r="L674" s="176"/>
    </row>
    <row r="675" spans="1:12">
      <c r="A675" s="221"/>
      <c r="B675" s="326" t="s">
        <v>1071</v>
      </c>
      <c r="C675" s="327"/>
      <c r="D675" s="327"/>
      <c r="E675" s="328"/>
      <c r="F675" s="151"/>
      <c r="G675" s="151"/>
      <c r="H675" s="151"/>
      <c r="I675" s="151"/>
      <c r="J675" s="151">
        <f t="shared" si="10"/>
        <v>0</v>
      </c>
      <c r="K675" s="156"/>
      <c r="L675" s="176"/>
    </row>
    <row r="676" spans="1:12" ht="15.75" thickBot="1">
      <c r="A676" s="221"/>
      <c r="B676" s="327"/>
      <c r="C676" s="327"/>
      <c r="D676" s="327"/>
      <c r="E676" s="328"/>
      <c r="F676" s="151"/>
      <c r="G676" s="151"/>
      <c r="H676" s="151"/>
      <c r="I676" s="151"/>
      <c r="J676" s="151">
        <f t="shared" si="10"/>
        <v>0</v>
      </c>
      <c r="K676" s="156"/>
      <c r="L676" s="176"/>
    </row>
    <row r="677" spans="1:12" ht="15.75" thickBot="1">
      <c r="A677" s="224" t="s">
        <v>796</v>
      </c>
      <c r="B677" s="327" t="s">
        <v>797</v>
      </c>
      <c r="C677" s="327"/>
      <c r="D677" s="327"/>
      <c r="E677" s="328"/>
      <c r="F677" s="151">
        <v>6500</v>
      </c>
      <c r="G677" s="151"/>
      <c r="H677" s="151">
        <v>6500</v>
      </c>
      <c r="I677" s="151">
        <v>6500</v>
      </c>
      <c r="J677" s="151">
        <f t="shared" si="10"/>
        <v>0</v>
      </c>
      <c r="K677" s="156"/>
      <c r="L677" s="176"/>
    </row>
    <row r="678" spans="1:12">
      <c r="A678" s="374"/>
      <c r="B678" s="345" t="s">
        <v>1258</v>
      </c>
      <c r="C678" s="327"/>
      <c r="D678" s="327"/>
      <c r="E678" s="328"/>
      <c r="F678" s="151">
        <v>3000</v>
      </c>
      <c r="G678" s="151"/>
      <c r="H678" s="151">
        <v>3000</v>
      </c>
      <c r="I678" s="151">
        <v>3000</v>
      </c>
      <c r="J678" s="151">
        <f t="shared" si="10"/>
        <v>0</v>
      </c>
      <c r="K678" s="156"/>
      <c r="L678" s="176"/>
    </row>
    <row r="679" spans="1:12">
      <c r="A679" s="374"/>
      <c r="B679" s="345" t="s">
        <v>1259</v>
      </c>
      <c r="C679" s="327"/>
      <c r="D679" s="327"/>
      <c r="E679" s="328"/>
      <c r="F679" s="151">
        <v>3000</v>
      </c>
      <c r="G679" s="151"/>
      <c r="H679" s="151">
        <v>3000</v>
      </c>
      <c r="I679" s="151">
        <v>3000</v>
      </c>
      <c r="J679" s="151">
        <f t="shared" si="10"/>
        <v>0</v>
      </c>
      <c r="K679" s="156"/>
      <c r="L679" s="176"/>
    </row>
    <row r="680" spans="1:12" ht="15.75" thickBot="1">
      <c r="A680" s="221"/>
      <c r="B680" s="327"/>
      <c r="C680" s="327"/>
      <c r="D680" s="327"/>
      <c r="E680" s="328"/>
      <c r="F680" s="151"/>
      <c r="G680" s="151"/>
      <c r="H680" s="151"/>
      <c r="I680" s="151"/>
      <c r="J680" s="151">
        <f t="shared" si="10"/>
        <v>0</v>
      </c>
      <c r="K680" s="156"/>
      <c r="L680" s="176"/>
    </row>
    <row r="681" spans="1:12" ht="15.75" thickBot="1">
      <c r="A681" s="215" t="s">
        <v>430</v>
      </c>
      <c r="B681" s="327" t="s">
        <v>431</v>
      </c>
      <c r="C681" s="327"/>
      <c r="D681" s="327"/>
      <c r="E681" s="328"/>
      <c r="F681" s="151"/>
      <c r="G681" s="151"/>
      <c r="H681" s="151"/>
      <c r="I681" s="151"/>
      <c r="J681" s="151">
        <f t="shared" si="10"/>
        <v>0</v>
      </c>
      <c r="K681" s="156"/>
      <c r="L681" s="176"/>
    </row>
    <row r="682" spans="1:12">
      <c r="A682" s="211"/>
      <c r="B682" s="336" t="s">
        <v>432</v>
      </c>
      <c r="C682" s="327"/>
      <c r="D682" s="327"/>
      <c r="E682" s="328"/>
      <c r="F682" s="151"/>
      <c r="G682" s="151"/>
      <c r="H682" s="151"/>
      <c r="I682" s="151"/>
      <c r="J682" s="151">
        <f t="shared" si="10"/>
        <v>0</v>
      </c>
      <c r="K682" s="156"/>
      <c r="L682" s="176"/>
    </row>
    <row r="683" spans="1:12">
      <c r="A683" s="211"/>
      <c r="B683" s="442" t="s">
        <v>900</v>
      </c>
      <c r="C683" s="443"/>
      <c r="D683" s="443"/>
      <c r="E683" s="444"/>
      <c r="F683" s="151"/>
      <c r="G683" s="151"/>
      <c r="H683" s="151"/>
      <c r="I683" s="151"/>
      <c r="J683" s="151">
        <f t="shared" si="10"/>
        <v>0</v>
      </c>
      <c r="K683" s="156"/>
      <c r="L683" s="176"/>
    </row>
    <row r="684" spans="1:12">
      <c r="A684" s="211"/>
      <c r="B684" s="442" t="s">
        <v>901</v>
      </c>
      <c r="C684" s="443"/>
      <c r="D684" s="443"/>
      <c r="E684" s="444"/>
      <c r="F684" s="151"/>
      <c r="G684" s="151"/>
      <c r="H684" s="151"/>
      <c r="I684" s="151"/>
      <c r="J684" s="151">
        <f t="shared" si="10"/>
        <v>0</v>
      </c>
      <c r="K684" s="156"/>
      <c r="L684" s="176"/>
    </row>
    <row r="685" spans="1:12">
      <c r="A685" s="211"/>
      <c r="B685" s="442" t="s">
        <v>902</v>
      </c>
      <c r="C685" s="443"/>
      <c r="D685" s="443"/>
      <c r="E685" s="444"/>
      <c r="F685" s="151">
        <v>7000</v>
      </c>
      <c r="G685" s="151"/>
      <c r="H685" s="151">
        <v>7000</v>
      </c>
      <c r="I685" s="151">
        <v>7000</v>
      </c>
      <c r="J685" s="151">
        <f t="shared" si="10"/>
        <v>0</v>
      </c>
      <c r="K685" s="156"/>
      <c r="L685" s="176"/>
    </row>
    <row r="686" spans="1:12" ht="15.75" thickBot="1">
      <c r="A686" s="211"/>
      <c r="B686" s="336"/>
      <c r="C686" s="327"/>
      <c r="D686" s="327"/>
      <c r="E686" s="328"/>
      <c r="F686" s="151"/>
      <c r="G686" s="151"/>
      <c r="H686" s="151"/>
      <c r="I686" s="151"/>
      <c r="J686" s="151">
        <f t="shared" si="10"/>
        <v>0</v>
      </c>
      <c r="K686" s="156"/>
      <c r="L686" s="176"/>
    </row>
    <row r="687" spans="1:12" ht="15.75" thickBot="1">
      <c r="A687" s="215" t="s">
        <v>798</v>
      </c>
      <c r="B687" s="473" t="s">
        <v>799</v>
      </c>
      <c r="C687" s="443"/>
      <c r="D687" s="443"/>
      <c r="E687" s="444"/>
      <c r="F687" s="151"/>
      <c r="G687" s="151"/>
      <c r="H687" s="151"/>
      <c r="I687" s="151"/>
      <c r="J687" s="151">
        <f t="shared" si="10"/>
        <v>0</v>
      </c>
      <c r="K687" s="156"/>
      <c r="L687" s="176"/>
    </row>
    <row r="688" spans="1:12">
      <c r="A688" s="183"/>
      <c r="B688" s="336" t="s">
        <v>891</v>
      </c>
      <c r="C688" s="327"/>
      <c r="D688" s="327"/>
      <c r="E688" s="328"/>
      <c r="F688" s="151"/>
      <c r="G688" s="151"/>
      <c r="H688" s="151"/>
      <c r="I688" s="151"/>
      <c r="J688" s="151">
        <f t="shared" si="10"/>
        <v>0</v>
      </c>
      <c r="K688" s="156"/>
      <c r="L688" s="176"/>
    </row>
    <row r="689" spans="1:12">
      <c r="A689" s="221"/>
      <c r="B689" s="327"/>
      <c r="C689" s="327"/>
      <c r="D689" s="327"/>
      <c r="E689" s="328"/>
      <c r="F689" s="151"/>
      <c r="G689" s="151"/>
      <c r="H689" s="151"/>
      <c r="I689" s="151"/>
      <c r="J689" s="151">
        <f t="shared" si="10"/>
        <v>0</v>
      </c>
      <c r="K689" s="156"/>
      <c r="L689" s="176"/>
    </row>
    <row r="690" spans="1:12">
      <c r="A690" s="225" t="s">
        <v>800</v>
      </c>
      <c r="B690" s="332" t="s">
        <v>1305</v>
      </c>
      <c r="C690" s="327"/>
      <c r="D690" s="327"/>
      <c r="E690" s="328"/>
      <c r="F690" s="151">
        <v>115</v>
      </c>
      <c r="G690" s="151"/>
      <c r="H690" s="151">
        <v>115</v>
      </c>
      <c r="I690" s="151">
        <v>115</v>
      </c>
      <c r="J690" s="151">
        <f t="shared" si="10"/>
        <v>0</v>
      </c>
      <c r="K690" s="156"/>
      <c r="L690" s="176"/>
    </row>
    <row r="691" spans="1:12">
      <c r="A691" s="221"/>
      <c r="B691" s="332" t="s">
        <v>1306</v>
      </c>
      <c r="C691" s="326"/>
      <c r="D691" s="327"/>
      <c r="E691" s="328"/>
      <c r="F691" s="151">
        <v>14</v>
      </c>
      <c r="G691" s="151"/>
      <c r="H691" s="151">
        <v>14</v>
      </c>
      <c r="I691" s="151">
        <v>14</v>
      </c>
      <c r="J691" s="151">
        <f t="shared" si="10"/>
        <v>0</v>
      </c>
      <c r="K691" s="156"/>
      <c r="L691" s="176"/>
    </row>
    <row r="692" spans="1:12">
      <c r="A692" s="221"/>
      <c r="B692" s="332" t="s">
        <v>1307</v>
      </c>
      <c r="C692" s="327"/>
      <c r="D692" s="327"/>
      <c r="E692" s="328"/>
      <c r="F692" s="151">
        <v>127</v>
      </c>
      <c r="G692" s="151"/>
      <c r="H692" s="151">
        <v>127</v>
      </c>
      <c r="I692" s="151">
        <v>127</v>
      </c>
      <c r="J692" s="151">
        <f t="shared" si="10"/>
        <v>0</v>
      </c>
      <c r="K692" s="156"/>
      <c r="L692" s="176"/>
    </row>
    <row r="693" spans="1:12">
      <c r="A693" s="221"/>
      <c r="B693" s="332" t="s">
        <v>1104</v>
      </c>
      <c r="C693" s="327"/>
      <c r="D693" s="327"/>
      <c r="E693" s="328"/>
      <c r="F693" s="151">
        <v>40</v>
      </c>
      <c r="G693" s="151"/>
      <c r="H693" s="151">
        <v>40</v>
      </c>
      <c r="I693" s="151">
        <v>40</v>
      </c>
      <c r="J693" s="151">
        <f t="shared" si="10"/>
        <v>0</v>
      </c>
      <c r="K693" s="156"/>
      <c r="L693" s="176"/>
    </row>
    <row r="694" spans="1:12">
      <c r="A694" s="221"/>
      <c r="B694" s="332" t="s">
        <v>1308</v>
      </c>
      <c r="C694" s="327"/>
      <c r="D694" s="327"/>
      <c r="E694" s="328"/>
      <c r="F694" s="151">
        <v>135</v>
      </c>
      <c r="G694" s="151"/>
      <c r="H694" s="151">
        <v>135</v>
      </c>
      <c r="I694" s="151">
        <v>135</v>
      </c>
      <c r="J694" s="151">
        <f t="shared" si="10"/>
        <v>0</v>
      </c>
      <c r="K694" s="156"/>
      <c r="L694" s="176"/>
    </row>
    <row r="695" spans="1:12">
      <c r="A695" s="221"/>
      <c r="B695" s="332"/>
      <c r="C695" s="327"/>
      <c r="D695" s="327"/>
      <c r="E695" s="328"/>
      <c r="F695" s="151"/>
      <c r="G695" s="151"/>
      <c r="H695" s="151"/>
      <c r="I695" s="151"/>
      <c r="J695" s="151">
        <f t="shared" si="10"/>
        <v>0</v>
      </c>
      <c r="K695" s="156"/>
      <c r="L695" s="176"/>
    </row>
    <row r="696" spans="1:12" ht="15.75" thickBot="1">
      <c r="A696" s="221"/>
      <c r="B696" s="332"/>
      <c r="C696" s="327"/>
      <c r="D696" s="327"/>
      <c r="E696" s="328"/>
      <c r="F696" s="151"/>
      <c r="G696" s="151"/>
      <c r="H696" s="151"/>
      <c r="I696" s="151"/>
      <c r="J696" s="151">
        <f t="shared" si="10"/>
        <v>0</v>
      </c>
      <c r="K696" s="156"/>
      <c r="L696" s="176"/>
    </row>
    <row r="697" spans="1:12" ht="15.75" thickBot="1">
      <c r="A697" s="215" t="s">
        <v>925</v>
      </c>
      <c r="B697" s="489" t="s">
        <v>987</v>
      </c>
      <c r="C697" s="490"/>
      <c r="D697" s="490"/>
      <c r="E697" s="491"/>
      <c r="F697" s="151"/>
      <c r="G697" s="151"/>
      <c r="H697" s="151"/>
      <c r="I697" s="151"/>
      <c r="J697" s="151">
        <f t="shared" si="10"/>
        <v>0</v>
      </c>
      <c r="K697" s="156"/>
      <c r="L697" s="176"/>
    </row>
    <row r="698" spans="1:12">
      <c r="A698" s="221"/>
      <c r="B698" s="332" t="s">
        <v>1013</v>
      </c>
      <c r="C698" s="332"/>
      <c r="D698" s="332"/>
      <c r="E698" s="333"/>
      <c r="F698" s="151"/>
      <c r="G698" s="151"/>
      <c r="H698" s="151"/>
      <c r="I698" s="151"/>
      <c r="J698" s="151">
        <f t="shared" si="10"/>
        <v>0</v>
      </c>
      <c r="K698" s="156"/>
      <c r="L698" s="176"/>
    </row>
    <row r="699" spans="1:12" ht="15.75" thickBot="1">
      <c r="A699" s="221"/>
      <c r="B699" s="227"/>
      <c r="C699" s="228"/>
      <c r="D699" s="228"/>
      <c r="E699" s="229"/>
      <c r="F699" s="151"/>
      <c r="G699" s="151"/>
      <c r="H699" s="151"/>
      <c r="I699" s="151"/>
      <c r="J699" s="151">
        <f t="shared" si="10"/>
        <v>0</v>
      </c>
      <c r="K699" s="156"/>
      <c r="L699" s="176"/>
    </row>
    <row r="700" spans="1:12" ht="15.75" thickBot="1">
      <c r="A700" s="215" t="s">
        <v>835</v>
      </c>
      <c r="B700" s="227" t="s">
        <v>864</v>
      </c>
      <c r="C700" s="228"/>
      <c r="D700" s="228"/>
      <c r="E700" s="229"/>
      <c r="F700" s="151"/>
      <c r="G700" s="151"/>
      <c r="H700" s="151"/>
      <c r="I700" s="151"/>
      <c r="J700" s="151">
        <f t="shared" si="10"/>
        <v>0</v>
      </c>
      <c r="K700" s="156"/>
      <c r="L700" s="176"/>
    </row>
    <row r="701" spans="1:12">
      <c r="A701" s="221"/>
      <c r="B701" s="227" t="s">
        <v>872</v>
      </c>
      <c r="C701" s="228"/>
      <c r="D701" s="228"/>
      <c r="E701" s="229"/>
      <c r="F701" s="151"/>
      <c r="G701" s="151"/>
      <c r="H701" s="151"/>
      <c r="I701" s="151"/>
      <c r="J701" s="151">
        <f t="shared" si="10"/>
        <v>0</v>
      </c>
      <c r="K701" s="156"/>
      <c r="L701" s="176"/>
    </row>
    <row r="702" spans="1:12">
      <c r="A702" s="221"/>
      <c r="B702" s="227" t="s">
        <v>1009</v>
      </c>
      <c r="C702" s="228"/>
      <c r="D702" s="228"/>
      <c r="E702" s="229"/>
      <c r="F702" s="151"/>
      <c r="G702" s="151"/>
      <c r="H702" s="151"/>
      <c r="I702" s="151"/>
      <c r="J702" s="151">
        <f t="shared" si="10"/>
        <v>0</v>
      </c>
      <c r="K702" s="156"/>
      <c r="L702" s="176"/>
    </row>
    <row r="703" spans="1:12">
      <c r="A703" s="221"/>
      <c r="B703" s="485" t="s">
        <v>1040</v>
      </c>
      <c r="C703" s="486"/>
      <c r="D703" s="486"/>
      <c r="E703" s="487"/>
      <c r="F703" s="151">
        <v>800</v>
      </c>
      <c r="G703" s="151"/>
      <c r="H703" s="151">
        <v>800</v>
      </c>
      <c r="I703" s="151">
        <v>800</v>
      </c>
      <c r="J703" s="151">
        <f t="shared" si="10"/>
        <v>0</v>
      </c>
      <c r="K703" s="156"/>
      <c r="L703" s="176"/>
    </row>
    <row r="704" spans="1:12">
      <c r="A704" s="221"/>
      <c r="B704" s="485" t="s">
        <v>1041</v>
      </c>
      <c r="C704" s="486"/>
      <c r="D704" s="486"/>
      <c r="E704" s="487"/>
      <c r="F704" s="151">
        <v>2500</v>
      </c>
      <c r="G704" s="151"/>
      <c r="H704" s="151">
        <v>2500</v>
      </c>
      <c r="I704" s="151">
        <v>2500</v>
      </c>
      <c r="J704" s="151">
        <f t="shared" si="10"/>
        <v>0</v>
      </c>
      <c r="K704" s="156"/>
      <c r="L704" s="176"/>
    </row>
    <row r="705" spans="1:12">
      <c r="A705" s="221"/>
      <c r="B705" s="227" t="s">
        <v>1201</v>
      </c>
      <c r="C705" s="228"/>
      <c r="D705" s="228"/>
      <c r="E705" s="229"/>
      <c r="F705" s="151"/>
      <c r="G705" s="151"/>
      <c r="H705" s="151"/>
      <c r="I705" s="151"/>
      <c r="J705" s="151">
        <f t="shared" si="10"/>
        <v>0</v>
      </c>
      <c r="K705" s="156"/>
      <c r="L705" s="176"/>
    </row>
    <row r="706" spans="1:12" ht="15.75" thickBot="1">
      <c r="A706" s="221"/>
      <c r="B706" s="227"/>
      <c r="C706" s="228"/>
      <c r="D706" s="228"/>
      <c r="E706" s="229"/>
      <c r="F706" s="151"/>
      <c r="G706" s="151"/>
      <c r="H706" s="151"/>
      <c r="I706" s="151"/>
      <c r="J706" s="151">
        <f t="shared" si="10"/>
        <v>0</v>
      </c>
      <c r="K706" s="156"/>
      <c r="L706" s="176"/>
    </row>
    <row r="707" spans="1:12" ht="15.75" thickBot="1">
      <c r="A707" s="215" t="s">
        <v>801</v>
      </c>
      <c r="B707" s="227" t="s">
        <v>802</v>
      </c>
      <c r="C707" s="228"/>
      <c r="D707" s="228"/>
      <c r="E707" s="229"/>
      <c r="F707" s="151"/>
      <c r="G707" s="151"/>
      <c r="H707" s="151"/>
      <c r="I707" s="151"/>
      <c r="J707" s="151">
        <f t="shared" si="10"/>
        <v>0</v>
      </c>
      <c r="K707" s="156"/>
      <c r="L707" s="176"/>
    </row>
    <row r="708" spans="1:12">
      <c r="A708" s="183"/>
      <c r="B708" s="485" t="s">
        <v>803</v>
      </c>
      <c r="C708" s="486"/>
      <c r="D708" s="486"/>
      <c r="E708" s="487"/>
      <c r="F708" s="151"/>
      <c r="G708" s="151"/>
      <c r="H708" s="151"/>
      <c r="I708" s="151"/>
      <c r="J708" s="151">
        <f t="shared" si="10"/>
        <v>0</v>
      </c>
      <c r="K708" s="156"/>
      <c r="L708" s="176"/>
    </row>
    <row r="709" spans="1:12">
      <c r="A709" s="183"/>
      <c r="B709" s="485" t="s">
        <v>873</v>
      </c>
      <c r="C709" s="486"/>
      <c r="D709" s="486"/>
      <c r="E709" s="487"/>
      <c r="F709" s="151"/>
      <c r="G709" s="151"/>
      <c r="H709" s="151"/>
      <c r="I709" s="151"/>
      <c r="J709" s="151">
        <f t="shared" si="10"/>
        <v>0</v>
      </c>
      <c r="K709" s="156"/>
      <c r="L709" s="176"/>
    </row>
    <row r="710" spans="1:12" ht="15.75" thickBot="1">
      <c r="A710" s="183"/>
      <c r="B710" s="227"/>
      <c r="C710" s="228"/>
      <c r="D710" s="228"/>
      <c r="E710" s="229"/>
      <c r="F710" s="151"/>
      <c r="G710" s="151"/>
      <c r="H710" s="151"/>
      <c r="I710" s="151"/>
      <c r="J710" s="151">
        <f t="shared" si="10"/>
        <v>0</v>
      </c>
      <c r="K710" s="156"/>
      <c r="L710" s="176"/>
    </row>
    <row r="711" spans="1:12" ht="15.75" thickBot="1">
      <c r="A711" s="215" t="s">
        <v>804</v>
      </c>
      <c r="B711" s="227" t="s">
        <v>805</v>
      </c>
      <c r="C711" s="228"/>
      <c r="D711" s="228"/>
      <c r="E711" s="229"/>
      <c r="F711" s="151"/>
      <c r="G711" s="151"/>
      <c r="H711" s="151"/>
      <c r="I711" s="151"/>
      <c r="J711" s="151">
        <f t="shared" si="10"/>
        <v>0</v>
      </c>
      <c r="K711" s="156"/>
      <c r="L711" s="176"/>
    </row>
    <row r="712" spans="1:12">
      <c r="A712" s="183"/>
      <c r="B712" s="227" t="s">
        <v>1032</v>
      </c>
      <c r="C712" s="228"/>
      <c r="D712" s="228"/>
      <c r="E712" s="229"/>
      <c r="F712" s="151"/>
      <c r="G712" s="151"/>
      <c r="H712" s="151"/>
      <c r="I712" s="151"/>
      <c r="J712" s="151">
        <f t="shared" si="10"/>
        <v>0</v>
      </c>
      <c r="K712" s="156"/>
      <c r="L712" s="176"/>
    </row>
    <row r="713" spans="1:12">
      <c r="A713" s="183"/>
      <c r="B713" s="227" t="s">
        <v>874</v>
      </c>
      <c r="C713" s="228"/>
      <c r="D713" s="228"/>
      <c r="E713" s="229"/>
      <c r="F713" s="151">
        <v>20500</v>
      </c>
      <c r="G713" s="151"/>
      <c r="H713" s="151">
        <v>20500</v>
      </c>
      <c r="I713" s="151">
        <v>20500</v>
      </c>
      <c r="J713" s="151">
        <f t="shared" si="10"/>
        <v>0</v>
      </c>
      <c r="K713" s="156"/>
      <c r="L713" s="176"/>
    </row>
    <row r="714" spans="1:12">
      <c r="A714" s="183"/>
      <c r="B714" s="227" t="s">
        <v>892</v>
      </c>
      <c r="C714" s="228"/>
      <c r="D714" s="228"/>
      <c r="E714" s="229"/>
      <c r="F714" s="151"/>
      <c r="G714" s="151"/>
      <c r="H714" s="151"/>
      <c r="I714" s="151"/>
      <c r="J714" s="151">
        <f t="shared" si="10"/>
        <v>0</v>
      </c>
      <c r="K714" s="156"/>
      <c r="L714" s="176"/>
    </row>
    <row r="715" spans="1:12">
      <c r="A715" s="183"/>
      <c r="B715" s="227" t="s">
        <v>952</v>
      </c>
      <c r="C715" s="228"/>
      <c r="D715" s="228"/>
      <c r="E715" s="229"/>
      <c r="F715" s="151">
        <v>2540</v>
      </c>
      <c r="G715" s="151"/>
      <c r="H715" s="151">
        <v>2540</v>
      </c>
      <c r="I715" s="151">
        <v>2540</v>
      </c>
      <c r="J715" s="151">
        <f t="shared" si="10"/>
        <v>0</v>
      </c>
      <c r="K715" s="156"/>
      <c r="L715" s="176"/>
    </row>
    <row r="716" spans="1:12">
      <c r="A716" s="183"/>
      <c r="B716" s="227" t="s">
        <v>1033</v>
      </c>
      <c r="C716" s="228"/>
      <c r="D716" s="228"/>
      <c r="E716" s="229"/>
      <c r="F716" s="151"/>
      <c r="G716" s="151"/>
      <c r="H716" s="151"/>
      <c r="I716" s="151"/>
      <c r="J716" s="151">
        <f t="shared" si="10"/>
        <v>0</v>
      </c>
      <c r="K716" s="156"/>
      <c r="L716" s="176"/>
    </row>
    <row r="717" spans="1:12">
      <c r="A717" s="183"/>
      <c r="B717" s="227" t="s">
        <v>1042</v>
      </c>
      <c r="C717" s="228"/>
      <c r="D717" s="228"/>
      <c r="E717" s="229"/>
      <c r="F717" s="151"/>
      <c r="G717" s="151"/>
      <c r="H717" s="151"/>
      <c r="I717" s="151"/>
      <c r="J717" s="151">
        <f t="shared" si="10"/>
        <v>0</v>
      </c>
      <c r="K717" s="156"/>
      <c r="L717" s="176"/>
    </row>
    <row r="718" spans="1:12" ht="15.75" thickBot="1">
      <c r="A718" s="221"/>
      <c r="B718" s="492"/>
      <c r="C718" s="493"/>
      <c r="D718" s="493"/>
      <c r="E718" s="333"/>
      <c r="F718" s="151"/>
      <c r="G718" s="151"/>
      <c r="H718" s="151"/>
      <c r="I718" s="151"/>
      <c r="J718" s="151">
        <f t="shared" si="10"/>
        <v>0</v>
      </c>
      <c r="K718" s="156"/>
      <c r="L718" s="176"/>
    </row>
    <row r="719" spans="1:12" ht="15.75" thickBot="1">
      <c r="A719" s="224" t="s">
        <v>929</v>
      </c>
      <c r="B719" s="494" t="s">
        <v>931</v>
      </c>
      <c r="C719" s="486"/>
      <c r="D719" s="486"/>
      <c r="E719" s="487"/>
      <c r="F719" s="151"/>
      <c r="G719" s="151"/>
      <c r="H719" s="151"/>
      <c r="I719" s="151"/>
      <c r="J719" s="151">
        <f t="shared" si="10"/>
        <v>0</v>
      </c>
      <c r="K719" s="156"/>
      <c r="L719" s="176"/>
    </row>
    <row r="720" spans="1:12">
      <c r="A720" s="230" t="s">
        <v>930</v>
      </c>
      <c r="B720" s="485" t="s">
        <v>932</v>
      </c>
      <c r="C720" s="486"/>
      <c r="D720" s="486"/>
      <c r="E720" s="487"/>
      <c r="F720" s="151"/>
      <c r="G720" s="151"/>
      <c r="H720" s="151"/>
      <c r="I720" s="151"/>
      <c r="J720" s="151">
        <f t="shared" si="10"/>
        <v>0</v>
      </c>
      <c r="K720" s="156"/>
      <c r="L720" s="176"/>
    </row>
    <row r="721" spans="1:12">
      <c r="A721" s="221"/>
      <c r="B721" s="485" t="s">
        <v>933</v>
      </c>
      <c r="C721" s="486"/>
      <c r="D721" s="486"/>
      <c r="E721" s="487"/>
      <c r="F721" s="151"/>
      <c r="G721" s="151"/>
      <c r="H721" s="151"/>
      <c r="I721" s="151"/>
      <c r="J721" s="151">
        <f t="shared" ref="J721:J788" si="11">(H721-I721)</f>
        <v>0</v>
      </c>
      <c r="K721" s="156"/>
      <c r="L721" s="176"/>
    </row>
    <row r="722" spans="1:12">
      <c r="A722" s="221"/>
      <c r="B722" s="332" t="s">
        <v>1072</v>
      </c>
      <c r="C722" s="332"/>
      <c r="D722" s="332"/>
      <c r="E722" s="333"/>
      <c r="F722" s="151"/>
      <c r="G722" s="151"/>
      <c r="H722" s="151"/>
      <c r="I722" s="151"/>
      <c r="J722" s="151">
        <f t="shared" si="11"/>
        <v>0</v>
      </c>
      <c r="K722" s="156"/>
      <c r="L722" s="176"/>
    </row>
    <row r="723" spans="1:12">
      <c r="A723" s="221"/>
      <c r="B723" s="332" t="s">
        <v>1073</v>
      </c>
      <c r="C723" s="332"/>
      <c r="D723" s="332"/>
      <c r="E723" s="333"/>
      <c r="F723" s="151"/>
      <c r="G723" s="151"/>
      <c r="H723" s="151"/>
      <c r="I723" s="151"/>
      <c r="J723" s="151">
        <f t="shared" si="11"/>
        <v>0</v>
      </c>
      <c r="K723" s="156"/>
      <c r="L723" s="176"/>
    </row>
    <row r="724" spans="1:12">
      <c r="A724" s="221"/>
      <c r="B724" s="332" t="s">
        <v>1105</v>
      </c>
      <c r="C724" s="332"/>
      <c r="D724" s="332"/>
      <c r="E724" s="333"/>
      <c r="F724" s="151"/>
      <c r="G724" s="151"/>
      <c r="H724" s="151"/>
      <c r="I724" s="151"/>
      <c r="J724" s="151">
        <f t="shared" si="11"/>
        <v>0</v>
      </c>
      <c r="K724" s="156"/>
      <c r="L724" s="176"/>
    </row>
    <row r="725" spans="1:12" ht="15.75" thickBot="1">
      <c r="A725" s="226"/>
      <c r="B725" s="346"/>
      <c r="C725" s="346"/>
      <c r="D725" s="346"/>
      <c r="E725" s="333"/>
      <c r="F725" s="151"/>
      <c r="G725" s="151"/>
      <c r="H725" s="151"/>
      <c r="I725" s="151"/>
      <c r="J725" s="151">
        <f t="shared" si="11"/>
        <v>0</v>
      </c>
      <c r="K725" s="156"/>
      <c r="L725" s="176"/>
    </row>
    <row r="726" spans="1:12" ht="15.75" thickBot="1">
      <c r="A726" s="215" t="s">
        <v>806</v>
      </c>
      <c r="B726" s="482" t="s">
        <v>383</v>
      </c>
      <c r="C726" s="483"/>
      <c r="D726" s="483"/>
      <c r="E726" s="484"/>
      <c r="F726" s="151"/>
      <c r="G726" s="151"/>
      <c r="H726" s="151"/>
      <c r="I726" s="151"/>
      <c r="J726" s="151">
        <f t="shared" si="11"/>
        <v>0</v>
      </c>
      <c r="K726" s="156"/>
      <c r="L726" s="176"/>
    </row>
    <row r="727" spans="1:12" ht="15.75" thickBot="1">
      <c r="A727" s="221"/>
      <c r="B727" s="327"/>
      <c r="C727" s="327"/>
      <c r="D727" s="327"/>
      <c r="E727" s="328"/>
      <c r="F727" s="151"/>
      <c r="G727" s="151"/>
      <c r="H727" s="151"/>
      <c r="I727" s="151"/>
      <c r="J727" s="151">
        <f t="shared" si="11"/>
        <v>0</v>
      </c>
      <c r="K727" s="156"/>
      <c r="L727" s="176"/>
    </row>
    <row r="728" spans="1:12" ht="15.75" thickBot="1">
      <c r="A728" s="215" t="s">
        <v>807</v>
      </c>
      <c r="B728" s="481" t="s">
        <v>808</v>
      </c>
      <c r="C728" s="476"/>
      <c r="D728" s="476"/>
      <c r="E728" s="477"/>
      <c r="F728" s="151"/>
      <c r="G728" s="151"/>
      <c r="H728" s="151"/>
      <c r="I728" s="151"/>
      <c r="J728" s="151">
        <f t="shared" si="11"/>
        <v>0</v>
      </c>
      <c r="K728" s="156"/>
      <c r="L728" s="176"/>
    </row>
    <row r="729" spans="1:12" ht="15.75" thickBot="1">
      <c r="A729" s="231"/>
      <c r="B729" s="330"/>
      <c r="C729" s="330"/>
      <c r="D729" s="330"/>
      <c r="E729" s="331"/>
      <c r="F729" s="151"/>
      <c r="G729" s="151"/>
      <c r="H729" s="151"/>
      <c r="I729" s="151"/>
      <c r="J729" s="151">
        <f t="shared" si="11"/>
        <v>0</v>
      </c>
      <c r="K729" s="156"/>
      <c r="L729" s="176"/>
    </row>
    <row r="730" spans="1:12" ht="15.75" thickBot="1">
      <c r="A730" s="215" t="s">
        <v>911</v>
      </c>
      <c r="B730" s="481" t="s">
        <v>936</v>
      </c>
      <c r="C730" s="476"/>
      <c r="D730" s="476"/>
      <c r="E730" s="477"/>
      <c r="F730" s="151"/>
      <c r="G730" s="151"/>
      <c r="H730" s="151"/>
      <c r="I730" s="151"/>
      <c r="J730" s="151">
        <f t="shared" si="11"/>
        <v>0</v>
      </c>
      <c r="K730" s="156"/>
      <c r="L730" s="176"/>
    </row>
    <row r="731" spans="1:12">
      <c r="A731" s="232" t="s">
        <v>912</v>
      </c>
      <c r="B731" s="330" t="s">
        <v>914</v>
      </c>
      <c r="C731" s="330"/>
      <c r="D731" s="330"/>
      <c r="E731" s="331"/>
      <c r="F731" s="151"/>
      <c r="G731" s="151"/>
      <c r="H731" s="151"/>
      <c r="I731" s="151"/>
      <c r="J731" s="151">
        <f t="shared" si="11"/>
        <v>0</v>
      </c>
      <c r="K731" s="156"/>
      <c r="L731" s="176"/>
    </row>
    <row r="732" spans="1:12">
      <c r="A732" s="184"/>
      <c r="B732" s="330" t="s">
        <v>915</v>
      </c>
      <c r="C732" s="330"/>
      <c r="D732" s="330"/>
      <c r="E732" s="331"/>
      <c r="F732" s="151"/>
      <c r="G732" s="151"/>
      <c r="H732" s="151"/>
      <c r="I732" s="151"/>
      <c r="J732" s="151">
        <f t="shared" si="11"/>
        <v>0</v>
      </c>
      <c r="K732" s="156"/>
      <c r="L732" s="176"/>
    </row>
    <row r="733" spans="1:12">
      <c r="A733" s="184"/>
      <c r="B733" s="475" t="s">
        <v>937</v>
      </c>
      <c r="C733" s="476"/>
      <c r="D733" s="476"/>
      <c r="E733" s="477"/>
      <c r="F733" s="151"/>
      <c r="G733" s="151"/>
      <c r="H733" s="151"/>
      <c r="I733" s="151"/>
      <c r="J733" s="151">
        <f t="shared" si="11"/>
        <v>0</v>
      </c>
      <c r="K733" s="156"/>
      <c r="L733" s="176"/>
    </row>
    <row r="734" spans="1:12">
      <c r="A734" s="184"/>
      <c r="B734" s="330" t="s">
        <v>913</v>
      </c>
      <c r="C734" s="330"/>
      <c r="D734" s="330"/>
      <c r="E734" s="331"/>
      <c r="F734" s="151"/>
      <c r="G734" s="151"/>
      <c r="H734" s="151"/>
      <c r="I734" s="151"/>
      <c r="J734" s="151">
        <f t="shared" si="11"/>
        <v>0</v>
      </c>
      <c r="K734" s="156"/>
      <c r="L734" s="176"/>
    </row>
    <row r="735" spans="1:12">
      <c r="A735" s="233"/>
      <c r="B735" s="330" t="s">
        <v>969</v>
      </c>
      <c r="C735" s="330"/>
      <c r="D735" s="330"/>
      <c r="E735" s="331"/>
      <c r="F735" s="151"/>
      <c r="G735" s="151"/>
      <c r="H735" s="151"/>
      <c r="I735" s="151"/>
      <c r="J735" s="151">
        <f t="shared" si="11"/>
        <v>0</v>
      </c>
      <c r="K735" s="156"/>
      <c r="L735" s="176"/>
    </row>
    <row r="736" spans="1:12">
      <c r="A736" s="233"/>
      <c r="B736" s="330" t="s">
        <v>971</v>
      </c>
      <c r="C736" s="330"/>
      <c r="D736" s="330"/>
      <c r="E736" s="331"/>
      <c r="F736" s="151"/>
      <c r="G736" s="151"/>
      <c r="H736" s="151"/>
      <c r="I736" s="151"/>
      <c r="J736" s="151">
        <f t="shared" si="11"/>
        <v>0</v>
      </c>
      <c r="K736" s="156"/>
      <c r="L736" s="176"/>
    </row>
    <row r="737" spans="1:12">
      <c r="A737" s="233"/>
      <c r="B737" s="330" t="s">
        <v>970</v>
      </c>
      <c r="C737" s="330"/>
      <c r="D737" s="330"/>
      <c r="E737" s="331"/>
      <c r="F737" s="151"/>
      <c r="G737" s="151"/>
      <c r="H737" s="151"/>
      <c r="I737" s="151"/>
      <c r="J737" s="151">
        <f t="shared" si="11"/>
        <v>0</v>
      </c>
      <c r="K737" s="156"/>
      <c r="L737" s="176"/>
    </row>
    <row r="738" spans="1:12">
      <c r="A738" s="233"/>
      <c r="B738" s="278" t="s">
        <v>1004</v>
      </c>
      <c r="C738" s="330"/>
      <c r="D738" s="330"/>
      <c r="E738" s="331"/>
      <c r="F738" s="151"/>
      <c r="G738" s="151"/>
      <c r="H738" s="151"/>
      <c r="I738" s="151"/>
      <c r="J738" s="151">
        <f t="shared" si="11"/>
        <v>0</v>
      </c>
      <c r="K738" s="156"/>
      <c r="L738" s="176"/>
    </row>
    <row r="739" spans="1:12">
      <c r="A739" s="233"/>
      <c r="B739" s="278" t="s">
        <v>1015</v>
      </c>
      <c r="C739" s="330"/>
      <c r="D739" s="330"/>
      <c r="E739" s="331"/>
      <c r="F739" s="151"/>
      <c r="G739" s="151"/>
      <c r="H739" s="151"/>
      <c r="I739" s="151"/>
      <c r="J739" s="151">
        <f t="shared" si="11"/>
        <v>0</v>
      </c>
      <c r="K739" s="156"/>
      <c r="L739" s="176"/>
    </row>
    <row r="740" spans="1:12">
      <c r="A740" s="233"/>
      <c r="B740" s="278" t="s">
        <v>1016</v>
      </c>
      <c r="C740" s="330"/>
      <c r="D740" s="330"/>
      <c r="E740" s="331"/>
      <c r="F740" s="151"/>
      <c r="G740" s="151"/>
      <c r="H740" s="151"/>
      <c r="I740" s="151"/>
      <c r="J740" s="151">
        <f t="shared" si="11"/>
        <v>0</v>
      </c>
      <c r="K740" s="156"/>
      <c r="L740" s="176"/>
    </row>
    <row r="741" spans="1:12">
      <c r="A741" s="233"/>
      <c r="B741" s="330"/>
      <c r="C741" s="330"/>
      <c r="D741" s="330"/>
      <c r="E741" s="331"/>
      <c r="F741" s="151"/>
      <c r="G741" s="151"/>
      <c r="H741" s="151"/>
      <c r="I741" s="151"/>
      <c r="J741" s="151">
        <f t="shared" si="11"/>
        <v>0</v>
      </c>
      <c r="K741" s="156"/>
      <c r="L741" s="176"/>
    </row>
    <row r="742" spans="1:12" ht="15.75" thickBot="1">
      <c r="A742" s="234"/>
      <c r="B742" s="330"/>
      <c r="C742" s="330"/>
      <c r="D742" s="330"/>
      <c r="E742" s="331"/>
      <c r="F742" s="151"/>
      <c r="G742" s="151"/>
      <c r="H742" s="151"/>
      <c r="I742" s="151"/>
      <c r="J742" s="151">
        <f t="shared" si="11"/>
        <v>0</v>
      </c>
      <c r="K742" s="156"/>
      <c r="L742" s="176"/>
    </row>
    <row r="743" spans="1:12" ht="15.75" thickBot="1">
      <c r="A743" s="215" t="s">
        <v>830</v>
      </c>
      <c r="B743" s="330" t="s">
        <v>875</v>
      </c>
      <c r="C743" s="330"/>
      <c r="D743" s="330"/>
      <c r="E743" s="331"/>
      <c r="F743" s="151"/>
      <c r="G743" s="151"/>
      <c r="H743" s="151"/>
      <c r="I743" s="151"/>
      <c r="J743" s="151">
        <f t="shared" si="11"/>
        <v>0</v>
      </c>
      <c r="K743" s="156"/>
      <c r="L743" s="176"/>
    </row>
    <row r="744" spans="1:12" ht="15.75" thickBot="1">
      <c r="A744" s="235"/>
      <c r="B744" s="330"/>
      <c r="C744" s="330"/>
      <c r="D744" s="330"/>
      <c r="E744" s="331"/>
      <c r="F744" s="151"/>
      <c r="G744" s="151"/>
      <c r="H744" s="151"/>
      <c r="I744" s="151"/>
      <c r="J744" s="151">
        <f t="shared" si="11"/>
        <v>0</v>
      </c>
      <c r="K744" s="156"/>
      <c r="L744" s="176"/>
    </row>
    <row r="745" spans="1:12" ht="15.75" thickBot="1">
      <c r="A745" s="215" t="s">
        <v>832</v>
      </c>
      <c r="B745" s="330" t="s">
        <v>833</v>
      </c>
      <c r="C745" s="330"/>
      <c r="D745" s="330"/>
      <c r="E745" s="331"/>
      <c r="F745" s="151"/>
      <c r="G745" s="151"/>
      <c r="H745" s="151"/>
      <c r="I745" s="151"/>
      <c r="J745" s="151">
        <f t="shared" si="11"/>
        <v>0</v>
      </c>
      <c r="K745" s="156"/>
      <c r="L745" s="176"/>
    </row>
    <row r="746" spans="1:12" ht="15.75" thickBot="1">
      <c r="A746" s="231"/>
      <c r="B746" s="330"/>
      <c r="C746" s="330"/>
      <c r="D746" s="330"/>
      <c r="E746" s="331"/>
      <c r="F746" s="151"/>
      <c r="G746" s="151"/>
      <c r="H746" s="151"/>
      <c r="I746" s="151"/>
      <c r="J746" s="151">
        <f t="shared" si="11"/>
        <v>0</v>
      </c>
      <c r="K746" s="156"/>
      <c r="L746" s="176"/>
    </row>
    <row r="747" spans="1:12" ht="15.75" thickBot="1">
      <c r="A747" s="215" t="s">
        <v>876</v>
      </c>
      <c r="B747" s="330" t="s">
        <v>877</v>
      </c>
      <c r="C747" s="330"/>
      <c r="D747" s="330"/>
      <c r="E747" s="331"/>
      <c r="F747" s="151"/>
      <c r="G747" s="151"/>
      <c r="H747" s="151"/>
      <c r="I747" s="151"/>
      <c r="J747" s="151">
        <f t="shared" si="11"/>
        <v>0</v>
      </c>
      <c r="K747" s="156"/>
      <c r="L747" s="176"/>
    </row>
    <row r="748" spans="1:12" ht="15.75" thickBot="1">
      <c r="A748" s="236"/>
      <c r="B748" s="330"/>
      <c r="C748" s="330"/>
      <c r="D748" s="330"/>
      <c r="E748" s="331"/>
      <c r="F748" s="151"/>
      <c r="G748" s="151"/>
      <c r="H748" s="151"/>
      <c r="I748" s="151"/>
      <c r="J748" s="151">
        <f t="shared" si="11"/>
        <v>0</v>
      </c>
      <c r="K748" s="156"/>
      <c r="L748" s="176"/>
    </row>
    <row r="749" spans="1:12" ht="15.75" thickBot="1">
      <c r="A749" s="215" t="s">
        <v>814</v>
      </c>
      <c r="B749" s="330" t="s">
        <v>884</v>
      </c>
      <c r="C749" s="330"/>
      <c r="D749" s="330"/>
      <c r="E749" s="331"/>
      <c r="F749" s="151"/>
      <c r="G749" s="151"/>
      <c r="H749" s="151"/>
      <c r="I749" s="151"/>
      <c r="J749" s="151">
        <f t="shared" si="11"/>
        <v>0</v>
      </c>
      <c r="K749" s="156"/>
      <c r="L749" s="176"/>
    </row>
    <row r="750" spans="1:12">
      <c r="A750" s="219"/>
      <c r="B750" s="330" t="s">
        <v>953</v>
      </c>
      <c r="C750" s="330"/>
      <c r="D750" s="330"/>
      <c r="E750" s="331"/>
      <c r="F750" s="151"/>
      <c r="G750" s="151"/>
      <c r="H750" s="151"/>
      <c r="I750" s="151"/>
      <c r="J750" s="151">
        <f t="shared" si="11"/>
        <v>0</v>
      </c>
      <c r="K750" s="156"/>
      <c r="L750" s="176"/>
    </row>
    <row r="751" spans="1:12">
      <c r="A751" s="219"/>
      <c r="B751" s="330" t="s">
        <v>954</v>
      </c>
      <c r="C751" s="330"/>
      <c r="D751" s="330"/>
      <c r="E751" s="331"/>
      <c r="F751" s="151"/>
      <c r="G751" s="151"/>
      <c r="H751" s="151"/>
      <c r="I751" s="151"/>
      <c r="J751" s="151">
        <f t="shared" si="11"/>
        <v>0</v>
      </c>
      <c r="K751" s="156"/>
      <c r="L751" s="176"/>
    </row>
    <row r="752" spans="1:12">
      <c r="A752" s="219"/>
      <c r="B752" s="330" t="s">
        <v>1043</v>
      </c>
      <c r="C752" s="330"/>
      <c r="D752" s="330"/>
      <c r="E752" s="331"/>
      <c r="F752" s="151"/>
      <c r="G752" s="151"/>
      <c r="H752" s="151"/>
      <c r="I752" s="151"/>
      <c r="J752" s="151">
        <f t="shared" si="11"/>
        <v>0</v>
      </c>
      <c r="K752" s="156"/>
      <c r="L752" s="176"/>
    </row>
    <row r="753" spans="1:12" ht="15.75" thickBot="1">
      <c r="A753" s="219"/>
      <c r="B753" s="330"/>
      <c r="C753" s="330"/>
      <c r="D753" s="330"/>
      <c r="E753" s="331"/>
      <c r="F753" s="151"/>
      <c r="G753" s="151"/>
      <c r="H753" s="151"/>
      <c r="I753" s="151"/>
      <c r="J753" s="151">
        <f t="shared" si="11"/>
        <v>0</v>
      </c>
      <c r="K753" s="156"/>
      <c r="L753" s="176"/>
    </row>
    <row r="754" spans="1:12" ht="15.75" thickBot="1">
      <c r="A754" s="215" t="s">
        <v>919</v>
      </c>
      <c r="B754" s="330" t="s">
        <v>920</v>
      </c>
      <c r="C754" s="330"/>
      <c r="D754" s="330"/>
      <c r="E754" s="331"/>
      <c r="F754" s="151"/>
      <c r="G754" s="151"/>
      <c r="H754" s="151"/>
      <c r="I754" s="151"/>
      <c r="J754" s="151">
        <f t="shared" si="11"/>
        <v>0</v>
      </c>
      <c r="K754" s="156"/>
      <c r="L754" s="176"/>
    </row>
    <row r="755" spans="1:12">
      <c r="A755" s="183"/>
      <c r="B755" s="329" t="s">
        <v>921</v>
      </c>
      <c r="C755" s="330"/>
      <c r="D755" s="330"/>
      <c r="E755" s="331"/>
      <c r="F755" s="151"/>
      <c r="G755" s="151"/>
      <c r="H755" s="151"/>
      <c r="I755" s="151"/>
      <c r="J755" s="151">
        <f t="shared" si="11"/>
        <v>0</v>
      </c>
      <c r="K755" s="156"/>
      <c r="L755" s="176"/>
    </row>
    <row r="756" spans="1:12">
      <c r="A756" s="183"/>
      <c r="B756" s="170" t="s">
        <v>922</v>
      </c>
      <c r="C756" s="171"/>
      <c r="D756" s="171"/>
      <c r="E756" s="172"/>
      <c r="F756" s="151"/>
      <c r="G756" s="151"/>
      <c r="H756" s="151"/>
      <c r="I756" s="151"/>
      <c r="J756" s="151">
        <f t="shared" si="11"/>
        <v>0</v>
      </c>
      <c r="K756" s="156"/>
      <c r="L756" s="176"/>
    </row>
    <row r="757" spans="1:12">
      <c r="A757" s="183"/>
      <c r="B757" s="170" t="s">
        <v>923</v>
      </c>
      <c r="C757" s="171"/>
      <c r="D757" s="171"/>
      <c r="E757" s="172"/>
      <c r="F757" s="151"/>
      <c r="G757" s="151"/>
      <c r="H757" s="151"/>
      <c r="I757" s="151"/>
      <c r="J757" s="151">
        <f t="shared" si="11"/>
        <v>0</v>
      </c>
      <c r="K757" s="156"/>
      <c r="L757" s="176"/>
    </row>
    <row r="758" spans="1:12" ht="15.75" thickBot="1">
      <c r="A758" s="237"/>
      <c r="B758" s="478"/>
      <c r="C758" s="479"/>
      <c r="D758" s="479"/>
      <c r="E758" s="480"/>
      <c r="F758" s="151"/>
      <c r="G758" s="151"/>
      <c r="H758" s="151"/>
      <c r="I758" s="151"/>
      <c r="J758" s="151">
        <f t="shared" si="11"/>
        <v>0</v>
      </c>
      <c r="K758" s="156"/>
      <c r="L758" s="176"/>
    </row>
    <row r="759" spans="1:12" ht="15.75" thickBot="1">
      <c r="A759" s="215" t="s">
        <v>934</v>
      </c>
      <c r="B759" s="481" t="s">
        <v>896</v>
      </c>
      <c r="C759" s="476"/>
      <c r="D759" s="476"/>
      <c r="E759" s="477"/>
      <c r="F759" s="151"/>
      <c r="G759" s="151"/>
      <c r="H759" s="151"/>
      <c r="I759" s="151"/>
      <c r="J759" s="151">
        <f t="shared" si="11"/>
        <v>0</v>
      </c>
      <c r="K759" s="156"/>
      <c r="L759" s="176"/>
    </row>
    <row r="760" spans="1:12" ht="15.75" thickBot="1">
      <c r="A760" s="236"/>
      <c r="B760" s="334"/>
      <c r="C760" s="334"/>
      <c r="D760" s="334"/>
      <c r="E760" s="335"/>
      <c r="F760" s="151"/>
      <c r="G760" s="151"/>
      <c r="H760" s="151"/>
      <c r="I760" s="151"/>
      <c r="J760" s="151">
        <f t="shared" si="11"/>
        <v>0</v>
      </c>
      <c r="K760" s="156"/>
      <c r="L760" s="176"/>
    </row>
    <row r="761" spans="1:12" ht="15.75" thickBot="1">
      <c r="A761" s="215" t="s">
        <v>1155</v>
      </c>
      <c r="B761" s="481" t="s">
        <v>1156</v>
      </c>
      <c r="C761" s="476"/>
      <c r="D761" s="476"/>
      <c r="E761" s="477"/>
      <c r="F761" s="151"/>
      <c r="G761" s="151"/>
      <c r="H761" s="151"/>
      <c r="I761" s="151"/>
      <c r="J761" s="151">
        <f t="shared" si="11"/>
        <v>0</v>
      </c>
      <c r="K761" s="156"/>
      <c r="L761" s="176"/>
    </row>
    <row r="762" spans="1:12">
      <c r="A762" s="219" t="s">
        <v>793</v>
      </c>
      <c r="B762" s="475" t="s">
        <v>1157</v>
      </c>
      <c r="C762" s="476"/>
      <c r="D762" s="476"/>
      <c r="E762" s="477"/>
      <c r="F762" s="151"/>
      <c r="G762" s="151"/>
      <c r="H762" s="151"/>
      <c r="I762" s="151"/>
      <c r="J762" s="151">
        <f t="shared" si="11"/>
        <v>0</v>
      </c>
      <c r="K762" s="156"/>
      <c r="L762" s="176"/>
    </row>
    <row r="763" spans="1:12">
      <c r="A763" s="219"/>
      <c r="B763" s="475" t="s">
        <v>1158</v>
      </c>
      <c r="C763" s="476"/>
      <c r="D763" s="476"/>
      <c r="E763" s="477"/>
      <c r="F763" s="151"/>
      <c r="G763" s="151"/>
      <c r="H763" s="151"/>
      <c r="I763" s="151"/>
      <c r="J763" s="151">
        <f t="shared" si="11"/>
        <v>0</v>
      </c>
      <c r="K763" s="156"/>
      <c r="L763" s="176"/>
    </row>
    <row r="764" spans="1:12" ht="15.75" thickBot="1">
      <c r="A764" s="219"/>
      <c r="B764" s="330"/>
      <c r="C764" s="330"/>
      <c r="D764" s="330"/>
      <c r="E764" s="331"/>
      <c r="F764" s="151"/>
      <c r="G764" s="151"/>
      <c r="H764" s="151"/>
      <c r="I764" s="151"/>
      <c r="J764" s="151">
        <f t="shared" si="11"/>
        <v>0</v>
      </c>
      <c r="K764" s="156"/>
      <c r="L764" s="176"/>
    </row>
    <row r="765" spans="1:12" ht="15.75" thickBot="1">
      <c r="A765" s="215" t="s">
        <v>1021</v>
      </c>
      <c r="B765" s="481" t="s">
        <v>1023</v>
      </c>
      <c r="C765" s="476"/>
      <c r="D765" s="476"/>
      <c r="E765" s="477"/>
      <c r="F765" s="151"/>
      <c r="G765" s="151"/>
      <c r="H765" s="151"/>
      <c r="I765" s="151"/>
      <c r="J765" s="151">
        <f t="shared" si="11"/>
        <v>0</v>
      </c>
      <c r="K765" s="156"/>
      <c r="L765" s="176"/>
    </row>
    <row r="766" spans="1:12">
      <c r="A766" s="219" t="s">
        <v>1022</v>
      </c>
      <c r="B766" s="330"/>
      <c r="C766" s="330"/>
      <c r="D766" s="330"/>
      <c r="E766" s="331"/>
      <c r="F766" s="151"/>
      <c r="G766" s="151"/>
      <c r="H766" s="151"/>
      <c r="I766" s="151"/>
      <c r="J766" s="151">
        <f t="shared" si="11"/>
        <v>0</v>
      </c>
      <c r="K766" s="156"/>
      <c r="L766" s="176"/>
    </row>
    <row r="767" spans="1:12" ht="15.75" thickBot="1">
      <c r="A767" s="219"/>
      <c r="B767" s="330"/>
      <c r="C767" s="330"/>
      <c r="D767" s="330"/>
      <c r="E767" s="331"/>
      <c r="F767" s="151"/>
      <c r="G767" s="151"/>
      <c r="H767" s="151"/>
      <c r="I767" s="151"/>
      <c r="J767" s="151">
        <f t="shared" si="11"/>
        <v>0</v>
      </c>
      <c r="K767" s="156"/>
      <c r="L767" s="176"/>
    </row>
    <row r="768" spans="1:12" ht="15.75" thickBot="1">
      <c r="A768" s="215" t="s">
        <v>1060</v>
      </c>
      <c r="B768" s="330" t="s">
        <v>1061</v>
      </c>
      <c r="C768" s="330"/>
      <c r="D768" s="330"/>
      <c r="E768" s="331"/>
      <c r="F768" s="151"/>
      <c r="G768" s="151"/>
      <c r="H768" s="151"/>
      <c r="I768" s="151"/>
      <c r="J768" s="151">
        <f t="shared" si="11"/>
        <v>0</v>
      </c>
      <c r="K768" s="156"/>
      <c r="L768" s="176"/>
    </row>
    <row r="769" spans="1:12">
      <c r="A769" s="219"/>
      <c r="B769" s="330" t="s">
        <v>1062</v>
      </c>
      <c r="C769" s="330"/>
      <c r="D769" s="330"/>
      <c r="E769" s="331"/>
      <c r="F769" s="151"/>
      <c r="G769" s="151"/>
      <c r="H769" s="151"/>
      <c r="I769" s="151"/>
      <c r="J769" s="151">
        <f t="shared" si="11"/>
        <v>0</v>
      </c>
      <c r="K769" s="156"/>
      <c r="L769" s="176"/>
    </row>
    <row r="770" spans="1:12" ht="15.75" thickBot="1">
      <c r="A770" s="219"/>
      <c r="B770" s="330"/>
      <c r="C770" s="330"/>
      <c r="D770" s="330"/>
      <c r="E770" s="331"/>
      <c r="F770" s="151"/>
      <c r="G770" s="151"/>
      <c r="H770" s="151"/>
      <c r="I770" s="151"/>
      <c r="J770" s="151">
        <f t="shared" si="11"/>
        <v>0</v>
      </c>
      <c r="K770" s="156"/>
      <c r="L770" s="176"/>
    </row>
    <row r="771" spans="1:12" ht="15.75" thickBot="1">
      <c r="A771" s="215" t="s">
        <v>999</v>
      </c>
      <c r="B771" s="330" t="s">
        <v>1000</v>
      </c>
      <c r="C771" s="330"/>
      <c r="D771" s="330"/>
      <c r="E771" s="331"/>
      <c r="F771" s="151">
        <v>31170</v>
      </c>
      <c r="G771" s="151"/>
      <c r="H771" s="151">
        <v>31170</v>
      </c>
      <c r="I771" s="151">
        <v>31170</v>
      </c>
      <c r="J771" s="151">
        <f t="shared" si="11"/>
        <v>0</v>
      </c>
      <c r="K771" s="156"/>
      <c r="L771" s="176"/>
    </row>
    <row r="772" spans="1:12">
      <c r="A772" s="219"/>
      <c r="B772" s="330" t="s">
        <v>1001</v>
      </c>
      <c r="C772" s="330"/>
      <c r="D772" s="330"/>
      <c r="E772" s="331"/>
      <c r="F772" s="151">
        <v>22274</v>
      </c>
      <c r="G772" s="151"/>
      <c r="H772" s="151">
        <v>22274</v>
      </c>
      <c r="I772" s="151">
        <v>22274</v>
      </c>
      <c r="J772" s="151">
        <f t="shared" si="11"/>
        <v>0</v>
      </c>
      <c r="K772" s="156"/>
      <c r="L772" s="176"/>
    </row>
    <row r="773" spans="1:12">
      <c r="A773" s="183"/>
      <c r="B773" s="329" t="s">
        <v>1082</v>
      </c>
      <c r="C773" s="330"/>
      <c r="D773" s="330"/>
      <c r="E773" s="331"/>
      <c r="F773" s="151">
        <v>1237</v>
      </c>
      <c r="G773" s="151"/>
      <c r="H773" s="151">
        <v>1237</v>
      </c>
      <c r="I773" s="151">
        <v>1237</v>
      </c>
      <c r="J773" s="151">
        <f t="shared" si="11"/>
        <v>0</v>
      </c>
      <c r="K773" s="156"/>
      <c r="L773" s="176"/>
    </row>
    <row r="774" spans="1:12">
      <c r="A774" s="183"/>
      <c r="B774" s="329" t="s">
        <v>1083</v>
      </c>
      <c r="C774" s="330"/>
      <c r="D774" s="330"/>
      <c r="E774" s="331"/>
      <c r="F774" s="151">
        <v>600000</v>
      </c>
      <c r="G774" s="151"/>
      <c r="H774" s="151">
        <v>600000</v>
      </c>
      <c r="I774" s="151">
        <v>600000</v>
      </c>
      <c r="J774" s="151">
        <f t="shared" si="11"/>
        <v>0</v>
      </c>
      <c r="K774" s="156"/>
      <c r="L774" s="176"/>
    </row>
    <row r="775" spans="1:12">
      <c r="A775" s="183"/>
      <c r="B775" s="329" t="s">
        <v>1084</v>
      </c>
      <c r="C775" s="330"/>
      <c r="D775" s="330"/>
      <c r="E775" s="331"/>
      <c r="F775" s="151">
        <v>200000</v>
      </c>
      <c r="G775" s="151"/>
      <c r="H775" s="151">
        <v>200000</v>
      </c>
      <c r="I775" s="151">
        <v>200000</v>
      </c>
      <c r="J775" s="151">
        <f t="shared" si="11"/>
        <v>0</v>
      </c>
      <c r="K775" s="156"/>
      <c r="L775" s="176"/>
    </row>
    <row r="776" spans="1:12">
      <c r="A776" s="183"/>
      <c r="B776" s="329" t="s">
        <v>1247</v>
      </c>
      <c r="C776" s="330"/>
      <c r="D776" s="330"/>
      <c r="E776" s="331"/>
      <c r="F776" s="151"/>
      <c r="G776" s="151"/>
      <c r="H776" s="151"/>
      <c r="I776" s="151"/>
      <c r="J776" s="151">
        <f t="shared" si="11"/>
        <v>0</v>
      </c>
      <c r="K776" s="156"/>
      <c r="L776" s="176"/>
    </row>
    <row r="777" spans="1:12">
      <c r="A777" s="183"/>
      <c r="B777" s="329" t="s">
        <v>1106</v>
      </c>
      <c r="C777" s="330"/>
      <c r="D777" s="330"/>
      <c r="E777" s="331"/>
      <c r="F777" s="151">
        <v>500000</v>
      </c>
      <c r="G777" s="151"/>
      <c r="H777" s="151">
        <v>500000</v>
      </c>
      <c r="I777" s="151">
        <v>500000</v>
      </c>
      <c r="J777" s="151">
        <f t="shared" si="11"/>
        <v>0</v>
      </c>
      <c r="K777" s="156"/>
      <c r="L777" s="176"/>
    </row>
    <row r="778" spans="1:12">
      <c r="A778" s="183"/>
      <c r="B778" s="329" t="s">
        <v>1107</v>
      </c>
      <c r="C778" s="330"/>
      <c r="D778" s="330"/>
      <c r="E778" s="331"/>
      <c r="F778" s="151">
        <v>550000</v>
      </c>
      <c r="G778" s="151"/>
      <c r="H778" s="151">
        <v>550000</v>
      </c>
      <c r="I778" s="151">
        <v>550000</v>
      </c>
      <c r="J778" s="151">
        <f t="shared" si="11"/>
        <v>0</v>
      </c>
      <c r="K778" s="156"/>
      <c r="L778" s="176"/>
    </row>
    <row r="779" spans="1:12">
      <c r="A779" s="219"/>
      <c r="B779" s="330" t="s">
        <v>1108</v>
      </c>
      <c r="C779" s="330"/>
      <c r="D779" s="330"/>
      <c r="E779" s="331"/>
      <c r="F779" s="151">
        <v>10321</v>
      </c>
      <c r="G779" s="151"/>
      <c r="H779" s="151">
        <v>10321</v>
      </c>
      <c r="I779" s="151">
        <v>10321</v>
      </c>
      <c r="J779" s="151">
        <f t="shared" si="11"/>
        <v>0</v>
      </c>
      <c r="K779" s="156"/>
      <c r="L779" s="176"/>
    </row>
    <row r="780" spans="1:12">
      <c r="A780" s="219"/>
      <c r="B780" s="475" t="s">
        <v>1159</v>
      </c>
      <c r="C780" s="476"/>
      <c r="D780" s="476"/>
      <c r="E780" s="477"/>
      <c r="F780" s="151"/>
      <c r="G780" s="151"/>
      <c r="H780" s="151"/>
      <c r="I780" s="151"/>
      <c r="J780" s="151">
        <f t="shared" si="11"/>
        <v>0</v>
      </c>
      <c r="K780" s="156"/>
      <c r="L780" s="176"/>
    </row>
    <row r="781" spans="1:12">
      <c r="A781" s="219"/>
      <c r="B781" s="475" t="s">
        <v>1267</v>
      </c>
      <c r="C781" s="476"/>
      <c r="D781" s="476"/>
      <c r="E781" s="477"/>
      <c r="F781" s="151">
        <v>6885</v>
      </c>
      <c r="G781" s="151"/>
      <c r="H781" s="151">
        <v>6885</v>
      </c>
      <c r="I781" s="151">
        <v>6885</v>
      </c>
      <c r="J781" s="151">
        <f t="shared" si="11"/>
        <v>0</v>
      </c>
      <c r="K781" s="156"/>
      <c r="L781" s="176"/>
    </row>
    <row r="782" spans="1:12">
      <c r="A782" s="183"/>
      <c r="B782" s="330"/>
      <c r="C782" s="330"/>
      <c r="D782" s="330"/>
      <c r="E782" s="331"/>
      <c r="F782" s="151"/>
      <c r="G782" s="151"/>
      <c r="H782" s="151"/>
      <c r="I782" s="151"/>
      <c r="J782" s="151">
        <f t="shared" si="11"/>
        <v>0</v>
      </c>
      <c r="K782" s="156"/>
      <c r="L782" s="176"/>
    </row>
    <row r="783" spans="1:12" ht="15.75" thickBot="1">
      <c r="A783" s="313" t="s">
        <v>1011</v>
      </c>
      <c r="B783" s="330" t="s">
        <v>1012</v>
      </c>
      <c r="C783" s="330"/>
      <c r="D783" s="330"/>
      <c r="E783" s="331"/>
      <c r="F783" s="151"/>
      <c r="G783" s="151"/>
      <c r="H783" s="151"/>
      <c r="I783" s="151"/>
      <c r="J783" s="151">
        <f t="shared" si="11"/>
        <v>0</v>
      </c>
      <c r="K783" s="156"/>
      <c r="L783" s="176"/>
    </row>
    <row r="784" spans="1:12" ht="15.75" thickBot="1">
      <c r="A784" s="314"/>
      <c r="B784" s="330"/>
      <c r="C784" s="330"/>
      <c r="D784" s="330"/>
      <c r="E784" s="331"/>
      <c r="F784" s="151"/>
      <c r="G784" s="151"/>
      <c r="H784" s="151"/>
      <c r="I784" s="151"/>
      <c r="J784" s="151">
        <f t="shared" si="11"/>
        <v>0</v>
      </c>
      <c r="K784" s="156"/>
      <c r="L784" s="176"/>
    </row>
    <row r="785" spans="1:12" ht="15.75" thickBot="1">
      <c r="A785" s="215" t="s">
        <v>1044</v>
      </c>
      <c r="B785" s="330" t="s">
        <v>1045</v>
      </c>
      <c r="C785" s="330"/>
      <c r="D785" s="330"/>
      <c r="E785" s="331"/>
      <c r="F785" s="151">
        <v>17000</v>
      </c>
      <c r="G785" s="151"/>
      <c r="H785" s="151">
        <v>17000</v>
      </c>
      <c r="I785" s="151">
        <v>17000</v>
      </c>
      <c r="J785" s="151">
        <f t="shared" si="11"/>
        <v>0</v>
      </c>
      <c r="K785" s="156"/>
      <c r="L785" s="176"/>
    </row>
    <row r="786" spans="1:12">
      <c r="A786" s="232"/>
      <c r="B786" s="462" t="s">
        <v>545</v>
      </c>
      <c r="C786" s="443"/>
      <c r="D786" s="443"/>
      <c r="E786" s="444"/>
      <c r="F786" s="151">
        <v>17000</v>
      </c>
      <c r="G786" s="151"/>
      <c r="H786" s="151">
        <v>17000</v>
      </c>
      <c r="I786" s="151">
        <v>17000</v>
      </c>
      <c r="J786" s="151">
        <f t="shared" si="11"/>
        <v>0</v>
      </c>
      <c r="K786" s="156"/>
      <c r="L786" s="176"/>
    </row>
    <row r="787" spans="1:12" ht="15.75" thickBot="1">
      <c r="A787" s="232"/>
      <c r="B787" s="326"/>
      <c r="C787" s="327"/>
      <c r="D787" s="327"/>
      <c r="E787" s="328"/>
      <c r="F787" s="151"/>
      <c r="G787" s="151"/>
      <c r="H787" s="151"/>
      <c r="I787" s="151"/>
      <c r="J787" s="151">
        <f t="shared" si="11"/>
        <v>0</v>
      </c>
      <c r="K787" s="156"/>
      <c r="L787" s="176"/>
    </row>
    <row r="788" spans="1:12" ht="15.75" thickBot="1">
      <c r="A788" s="215" t="s">
        <v>1268</v>
      </c>
      <c r="B788" s="326" t="s">
        <v>174</v>
      </c>
      <c r="C788" s="327"/>
      <c r="D788" s="327"/>
      <c r="E788" s="328"/>
      <c r="F788" s="151">
        <v>54600</v>
      </c>
      <c r="G788" s="151"/>
      <c r="H788" s="151">
        <v>54600</v>
      </c>
      <c r="I788" s="151">
        <v>54600</v>
      </c>
      <c r="J788" s="151">
        <f t="shared" si="11"/>
        <v>0</v>
      </c>
      <c r="K788" s="156"/>
      <c r="L788" s="176"/>
    </row>
    <row r="789" spans="1:12" ht="15.75" thickBot="1">
      <c r="A789" s="236"/>
      <c r="B789" s="326"/>
      <c r="C789" s="327"/>
      <c r="D789" s="327"/>
      <c r="E789" s="328"/>
      <c r="F789" s="151"/>
      <c r="G789" s="151"/>
      <c r="H789" s="151"/>
      <c r="I789" s="151"/>
      <c r="J789" s="151">
        <f t="shared" ref="J789:J795" si="12">(H789-I789)</f>
        <v>0</v>
      </c>
      <c r="K789" s="156"/>
      <c r="L789" s="176"/>
    </row>
    <row r="790" spans="1:12" ht="15.75" thickBot="1">
      <c r="A790" s="215" t="s">
        <v>1277</v>
      </c>
      <c r="B790" s="326" t="s">
        <v>1278</v>
      </c>
      <c r="C790" s="327"/>
      <c r="D790" s="327"/>
      <c r="E790" s="328"/>
      <c r="F790" s="151"/>
      <c r="G790" s="151"/>
      <c r="H790" s="151"/>
      <c r="I790" s="151"/>
      <c r="J790" s="151">
        <f t="shared" si="12"/>
        <v>0</v>
      </c>
      <c r="K790" s="156"/>
      <c r="L790" s="176"/>
    </row>
    <row r="791" spans="1:12">
      <c r="A791" s="219"/>
      <c r="B791" s="326" t="s">
        <v>1279</v>
      </c>
      <c r="C791" s="327"/>
      <c r="D791" s="327"/>
      <c r="E791" s="328"/>
      <c r="F791" s="151"/>
      <c r="G791" s="151"/>
      <c r="H791" s="151"/>
      <c r="I791" s="151"/>
      <c r="J791" s="151">
        <f t="shared" si="12"/>
        <v>0</v>
      </c>
      <c r="K791" s="156"/>
      <c r="L791" s="176"/>
    </row>
    <row r="792" spans="1:12">
      <c r="A792" s="219"/>
      <c r="B792" s="326" t="s">
        <v>1309</v>
      </c>
      <c r="C792" s="327"/>
      <c r="D792" s="327"/>
      <c r="E792" s="328"/>
      <c r="F792" s="151">
        <v>1000</v>
      </c>
      <c r="G792" s="151"/>
      <c r="H792" s="151">
        <v>1000</v>
      </c>
      <c r="I792" s="151"/>
      <c r="J792" s="310">
        <f t="shared" si="12"/>
        <v>1000</v>
      </c>
      <c r="K792" s="156" t="s">
        <v>1014</v>
      </c>
      <c r="L792" s="176"/>
    </row>
    <row r="793" spans="1:12">
      <c r="A793" s="219"/>
      <c r="B793" s="326"/>
      <c r="C793" s="327"/>
      <c r="D793" s="327"/>
      <c r="E793" s="328"/>
      <c r="F793" s="151"/>
      <c r="G793" s="151"/>
      <c r="H793" s="151"/>
      <c r="I793" s="151"/>
      <c r="J793" s="151">
        <f t="shared" si="12"/>
        <v>0</v>
      </c>
      <c r="K793" s="366"/>
      <c r="L793" s="367"/>
    </row>
    <row r="794" spans="1:12">
      <c r="A794" s="232"/>
      <c r="B794" s="326"/>
      <c r="C794" s="327"/>
      <c r="D794" s="327"/>
      <c r="E794" s="328"/>
      <c r="F794" s="151"/>
      <c r="G794" s="151"/>
      <c r="H794" s="151"/>
      <c r="I794" s="151"/>
      <c r="J794" s="151">
        <f t="shared" si="12"/>
        <v>0</v>
      </c>
      <c r="K794" s="366"/>
      <c r="L794" s="367"/>
    </row>
    <row r="795" spans="1:12" ht="15.75" thickBot="1">
      <c r="A795" s="235"/>
      <c r="B795" s="474"/>
      <c r="C795" s="440"/>
      <c r="D795" s="440"/>
      <c r="E795" s="441"/>
      <c r="F795" s="377"/>
      <c r="G795" s="377"/>
      <c r="H795" s="377"/>
      <c r="I795" s="377"/>
      <c r="J795" s="377">
        <f t="shared" si="12"/>
        <v>0</v>
      </c>
      <c r="K795" s="378"/>
      <c r="L795" s="379"/>
    </row>
    <row r="796" spans="1:12">
      <c r="A796" s="380"/>
      <c r="B796" s="381"/>
      <c r="C796" s="381"/>
      <c r="D796" s="381"/>
      <c r="E796" s="381"/>
      <c r="F796" s="382">
        <f>SUM(F14:F795)</f>
        <v>3448912</v>
      </c>
      <c r="G796" s="382">
        <f>SUM(G14:G795)</f>
        <v>27500</v>
      </c>
      <c r="H796" s="382">
        <f>SUM(H14:H795)</f>
        <v>3476412</v>
      </c>
      <c r="I796" s="382">
        <f>SUM(I14:I795)</f>
        <v>3393370</v>
      </c>
      <c r="J796" s="383">
        <f>SUM(J14:J795)</f>
        <v>83042</v>
      </c>
      <c r="K796" s="384"/>
      <c r="L796" s="385"/>
    </row>
    <row r="797" spans="1:12">
      <c r="A797" s="178"/>
      <c r="B797" s="498"/>
      <c r="C797" s="498"/>
      <c r="D797" s="498"/>
      <c r="E797" s="498"/>
      <c r="F797" s="239"/>
      <c r="G797" s="240" t="s">
        <v>836</v>
      </c>
      <c r="H797" s="240" t="s">
        <v>837</v>
      </c>
      <c r="I797" s="499" t="s">
        <v>838</v>
      </c>
      <c r="J797" s="499"/>
      <c r="K797" s="386"/>
      <c r="L797" s="387"/>
    </row>
    <row r="798" spans="1:12">
      <c r="A798" s="178"/>
      <c r="B798" s="498"/>
      <c r="C798" s="498"/>
      <c r="D798" s="498"/>
      <c r="E798" s="498"/>
      <c r="F798" s="241"/>
      <c r="G798" s="500"/>
      <c r="H798" s="500"/>
      <c r="I798" s="502"/>
      <c r="J798" s="502"/>
      <c r="K798" s="386"/>
      <c r="L798" s="387"/>
    </row>
    <row r="799" spans="1:12">
      <c r="A799" s="178"/>
      <c r="B799" s="498"/>
      <c r="C799" s="498"/>
      <c r="D799" s="498"/>
      <c r="E799" s="498"/>
      <c r="F799" s="241"/>
      <c r="G799" s="501"/>
      <c r="H799" s="501"/>
      <c r="I799" s="502"/>
      <c r="J799" s="502"/>
      <c r="K799" s="386"/>
      <c r="L799" s="387"/>
    </row>
    <row r="800" spans="1:12" ht="15.75" thickBot="1">
      <c r="A800" s="242"/>
      <c r="B800" s="495"/>
      <c r="C800" s="495"/>
      <c r="D800" s="495"/>
      <c r="E800" s="495"/>
      <c r="F800" s="243"/>
      <c r="G800" s="276" t="s">
        <v>1177</v>
      </c>
      <c r="H800" s="276" t="s">
        <v>1178</v>
      </c>
      <c r="I800" s="496" t="s">
        <v>1179</v>
      </c>
      <c r="J800" s="497"/>
      <c r="K800" s="388"/>
      <c r="L800" s="389"/>
    </row>
  </sheetData>
  <mergeCells count="538">
    <mergeCell ref="B800:E800"/>
    <mergeCell ref="I800:J800"/>
    <mergeCell ref="B780:E780"/>
    <mergeCell ref="B781:E781"/>
    <mergeCell ref="B795:E795"/>
    <mergeCell ref="B797:E797"/>
    <mergeCell ref="I797:J797"/>
    <mergeCell ref="B798:E798"/>
    <mergeCell ref="G798:G799"/>
    <mergeCell ref="H798:H799"/>
    <mergeCell ref="I798:J799"/>
    <mergeCell ref="B799:E799"/>
    <mergeCell ref="B718:D718"/>
    <mergeCell ref="B720:E720"/>
    <mergeCell ref="B728:E728"/>
    <mergeCell ref="B730:E730"/>
    <mergeCell ref="B733:E733"/>
    <mergeCell ref="B759:E759"/>
    <mergeCell ref="B624:E624"/>
    <mergeCell ref="B630:E630"/>
    <mergeCell ref="B645:E645"/>
    <mergeCell ref="B653:E653"/>
    <mergeCell ref="B655:E655"/>
    <mergeCell ref="B683:E683"/>
    <mergeCell ref="B646:E646"/>
    <mergeCell ref="B405:E405"/>
    <mergeCell ref="B406:E406"/>
    <mergeCell ref="B407:E407"/>
    <mergeCell ref="B408:E408"/>
    <mergeCell ref="B409:E409"/>
    <mergeCell ref="B410:E410"/>
    <mergeCell ref="B599:E599"/>
    <mergeCell ref="B600:E600"/>
    <mergeCell ref="B601:E601"/>
    <mergeCell ref="B441:E441"/>
    <mergeCell ref="B442:E442"/>
    <mergeCell ref="B453:E453"/>
    <mergeCell ref="B467:E467"/>
    <mergeCell ref="B468:E468"/>
    <mergeCell ref="B475:E475"/>
    <mergeCell ref="B582:E582"/>
    <mergeCell ref="B584:E584"/>
    <mergeCell ref="B586:E586"/>
    <mergeCell ref="B587:E587"/>
    <mergeCell ref="B588:E588"/>
    <mergeCell ref="B583:E583"/>
    <mergeCell ref="B575:E575"/>
    <mergeCell ref="B576:E576"/>
    <mergeCell ref="B577:E577"/>
    <mergeCell ref="B417:E417"/>
    <mergeCell ref="B418:E418"/>
    <mergeCell ref="B419:E419"/>
    <mergeCell ref="B420:E420"/>
    <mergeCell ref="B426:E426"/>
    <mergeCell ref="B411:E411"/>
    <mergeCell ref="B412:E412"/>
    <mergeCell ref="B413:E413"/>
    <mergeCell ref="B414:E414"/>
    <mergeCell ref="B415:E415"/>
    <mergeCell ref="B416:E416"/>
    <mergeCell ref="B703:E703"/>
    <mergeCell ref="B704:E704"/>
    <mergeCell ref="B708:E708"/>
    <mergeCell ref="B709:E709"/>
    <mergeCell ref="B697:E697"/>
    <mergeCell ref="B684:E684"/>
    <mergeCell ref="B685:E685"/>
    <mergeCell ref="B687:E687"/>
    <mergeCell ref="B434:E434"/>
    <mergeCell ref="B435:E435"/>
    <mergeCell ref="B437:E437"/>
    <mergeCell ref="B438:E438"/>
    <mergeCell ref="B439:E439"/>
    <mergeCell ref="B440:E440"/>
    <mergeCell ref="B602:E602"/>
    <mergeCell ref="B603:E603"/>
    <mergeCell ref="B611:E611"/>
    <mergeCell ref="B579:E579"/>
    <mergeCell ref="B578:E578"/>
    <mergeCell ref="B567:E567"/>
    <mergeCell ref="B786:E786"/>
    <mergeCell ref="B758:E758"/>
    <mergeCell ref="B761:E761"/>
    <mergeCell ref="B762:E762"/>
    <mergeCell ref="B763:E763"/>
    <mergeCell ref="B765:E765"/>
    <mergeCell ref="B721:E721"/>
    <mergeCell ref="B726:E726"/>
    <mergeCell ref="B719:E719"/>
    <mergeCell ref="B613:E613"/>
    <mergeCell ref="B614:E614"/>
    <mergeCell ref="B615:E615"/>
    <mergeCell ref="B589:E589"/>
    <mergeCell ref="B592:E592"/>
    <mergeCell ref="B593:E593"/>
    <mergeCell ref="B594:E594"/>
    <mergeCell ref="B595:E595"/>
    <mergeCell ref="B596:E596"/>
    <mergeCell ref="B591:E591"/>
    <mergeCell ref="B568:E568"/>
    <mergeCell ref="B571:E571"/>
    <mergeCell ref="B573:E573"/>
    <mergeCell ref="B574:E574"/>
    <mergeCell ref="B569:E569"/>
    <mergeCell ref="B570:E570"/>
    <mergeCell ref="B561:E561"/>
    <mergeCell ref="B563:E563"/>
    <mergeCell ref="B564:E564"/>
    <mergeCell ref="B565:E565"/>
    <mergeCell ref="B566:E566"/>
    <mergeCell ref="B562:E562"/>
    <mergeCell ref="B554:E554"/>
    <mergeCell ref="B555:E555"/>
    <mergeCell ref="B556:E556"/>
    <mergeCell ref="B557:E557"/>
    <mergeCell ref="B559:E559"/>
    <mergeCell ref="B546:E546"/>
    <mergeCell ref="B547:E547"/>
    <mergeCell ref="B549:E549"/>
    <mergeCell ref="B551:E551"/>
    <mergeCell ref="B552:E552"/>
    <mergeCell ref="B553:E553"/>
    <mergeCell ref="B548:E548"/>
    <mergeCell ref="B550:E550"/>
    <mergeCell ref="B540:E540"/>
    <mergeCell ref="B541:E541"/>
    <mergeCell ref="B542:E542"/>
    <mergeCell ref="B543:E543"/>
    <mergeCell ref="B544:E544"/>
    <mergeCell ref="B545:E545"/>
    <mergeCell ref="B534:E534"/>
    <mergeCell ref="B536:E536"/>
    <mergeCell ref="B537:E537"/>
    <mergeCell ref="B538:E538"/>
    <mergeCell ref="B539:E539"/>
    <mergeCell ref="B528:E528"/>
    <mergeCell ref="B529:E529"/>
    <mergeCell ref="B530:E530"/>
    <mergeCell ref="B531:E531"/>
    <mergeCell ref="B532:E532"/>
    <mergeCell ref="B533:E533"/>
    <mergeCell ref="B521:E521"/>
    <mergeCell ref="B522:E522"/>
    <mergeCell ref="B523:E523"/>
    <mergeCell ref="B524:E524"/>
    <mergeCell ref="B526:E526"/>
    <mergeCell ref="B527:E527"/>
    <mergeCell ref="B525:E525"/>
    <mergeCell ref="B516:E516"/>
    <mergeCell ref="B517:E517"/>
    <mergeCell ref="B518:E518"/>
    <mergeCell ref="B519:E519"/>
    <mergeCell ref="B520:E520"/>
    <mergeCell ref="B509:E509"/>
    <mergeCell ref="B510:E510"/>
    <mergeCell ref="B511:E511"/>
    <mergeCell ref="B512:E512"/>
    <mergeCell ref="B513:E513"/>
    <mergeCell ref="B501:E501"/>
    <mergeCell ref="B502:E502"/>
    <mergeCell ref="B503:E503"/>
    <mergeCell ref="B506:E506"/>
    <mergeCell ref="B507:E507"/>
    <mergeCell ref="B508:E508"/>
    <mergeCell ref="B504:E504"/>
    <mergeCell ref="B505:E505"/>
    <mergeCell ref="B495:E495"/>
    <mergeCell ref="B496:E496"/>
    <mergeCell ref="B497:E497"/>
    <mergeCell ref="B498:E498"/>
    <mergeCell ref="B499:E499"/>
    <mergeCell ref="B500:E500"/>
    <mergeCell ref="B492:E492"/>
    <mergeCell ref="B493:E493"/>
    <mergeCell ref="B494:E494"/>
    <mergeCell ref="B483:E483"/>
    <mergeCell ref="B484:E484"/>
    <mergeCell ref="B470:E470"/>
    <mergeCell ref="B471:E471"/>
    <mergeCell ref="B472:E472"/>
    <mergeCell ref="B473:E473"/>
    <mergeCell ref="B474:E474"/>
    <mergeCell ref="B482:E482"/>
    <mergeCell ref="B476:E476"/>
    <mergeCell ref="B479:E479"/>
    <mergeCell ref="B480:E480"/>
    <mergeCell ref="B481:E481"/>
    <mergeCell ref="B462:E462"/>
    <mergeCell ref="B464:E464"/>
    <mergeCell ref="B465:E465"/>
    <mergeCell ref="B466:E466"/>
    <mergeCell ref="B469:E469"/>
    <mergeCell ref="B456:E456"/>
    <mergeCell ref="B457:E457"/>
    <mergeCell ref="B458:E458"/>
    <mergeCell ref="B459:E459"/>
    <mergeCell ref="B460:E460"/>
    <mergeCell ref="B461:E461"/>
    <mergeCell ref="B454:E454"/>
    <mergeCell ref="B455:E455"/>
    <mergeCell ref="B443:E443"/>
    <mergeCell ref="B431:E431"/>
    <mergeCell ref="B432:E432"/>
    <mergeCell ref="B433:E433"/>
    <mergeCell ref="B421:E421"/>
    <mergeCell ref="B422:E422"/>
    <mergeCell ref="B423:E423"/>
    <mergeCell ref="B424:E424"/>
    <mergeCell ref="B425:E425"/>
    <mergeCell ref="B399:E399"/>
    <mergeCell ref="B400:E400"/>
    <mergeCell ref="B401:E401"/>
    <mergeCell ref="B402:E402"/>
    <mergeCell ref="B403:E403"/>
    <mergeCell ref="B404:E404"/>
    <mergeCell ref="B393:E393"/>
    <mergeCell ref="B394:E394"/>
    <mergeCell ref="B395:E395"/>
    <mergeCell ref="B396:E396"/>
    <mergeCell ref="B397:E397"/>
    <mergeCell ref="B398:E398"/>
    <mergeCell ref="B389:E389"/>
    <mergeCell ref="B391:E391"/>
    <mergeCell ref="B392:E392"/>
    <mergeCell ref="B381:E381"/>
    <mergeCell ref="B382:E382"/>
    <mergeCell ref="B383:E383"/>
    <mergeCell ref="B384:E384"/>
    <mergeCell ref="B385:E385"/>
    <mergeCell ref="B371:E371"/>
    <mergeCell ref="B372:E372"/>
    <mergeCell ref="B373:E373"/>
    <mergeCell ref="B374:E374"/>
    <mergeCell ref="B375:E375"/>
    <mergeCell ref="B379:E379"/>
    <mergeCell ref="B376:E376"/>
    <mergeCell ref="B377:E377"/>
    <mergeCell ref="B378:E378"/>
    <mergeCell ref="B380:E380"/>
    <mergeCell ref="B367:E367"/>
    <mergeCell ref="B368:E368"/>
    <mergeCell ref="B369:E369"/>
    <mergeCell ref="B370:E370"/>
    <mergeCell ref="B359:E359"/>
    <mergeCell ref="B363:E363"/>
    <mergeCell ref="B347:E347"/>
    <mergeCell ref="B348:E348"/>
    <mergeCell ref="B353:E353"/>
    <mergeCell ref="B357:E357"/>
    <mergeCell ref="B358:E358"/>
    <mergeCell ref="B354:E354"/>
    <mergeCell ref="B355:E355"/>
    <mergeCell ref="B356:E356"/>
    <mergeCell ref="B351:E351"/>
    <mergeCell ref="B352:E352"/>
    <mergeCell ref="B341:E341"/>
    <mergeCell ref="B342:E342"/>
    <mergeCell ref="B343:E343"/>
    <mergeCell ref="B344:E344"/>
    <mergeCell ref="B345:E345"/>
    <mergeCell ref="B346:E346"/>
    <mergeCell ref="B333:E333"/>
    <mergeCell ref="B334:E334"/>
    <mergeCell ref="B335:E335"/>
    <mergeCell ref="B336:E336"/>
    <mergeCell ref="B337:E337"/>
    <mergeCell ref="B338:E338"/>
    <mergeCell ref="B339:E339"/>
    <mergeCell ref="B340:E340"/>
    <mergeCell ref="B327:E327"/>
    <mergeCell ref="B328:E328"/>
    <mergeCell ref="B329:E329"/>
    <mergeCell ref="B330:E330"/>
    <mergeCell ref="B331:E331"/>
    <mergeCell ref="B332:E332"/>
    <mergeCell ref="B321:E321"/>
    <mergeCell ref="B322:E322"/>
    <mergeCell ref="B323:E323"/>
    <mergeCell ref="B324:E324"/>
    <mergeCell ref="B325:E325"/>
    <mergeCell ref="B326:E326"/>
    <mergeCell ref="B315:E315"/>
    <mergeCell ref="B316:E316"/>
    <mergeCell ref="B317:E317"/>
    <mergeCell ref="B306:E306"/>
    <mergeCell ref="B307:E307"/>
    <mergeCell ref="B311:E311"/>
    <mergeCell ref="B312:E312"/>
    <mergeCell ref="B313:E313"/>
    <mergeCell ref="B314:E314"/>
    <mergeCell ref="B308:E308"/>
    <mergeCell ref="B309:E309"/>
    <mergeCell ref="B310:E310"/>
    <mergeCell ref="B300:E300"/>
    <mergeCell ref="B301:E301"/>
    <mergeCell ref="B302:E302"/>
    <mergeCell ref="B303:E303"/>
    <mergeCell ref="B304:E304"/>
    <mergeCell ref="B305:E305"/>
    <mergeCell ref="B294:E294"/>
    <mergeCell ref="B295:E295"/>
    <mergeCell ref="B296:E296"/>
    <mergeCell ref="B297:E297"/>
    <mergeCell ref="B298:E298"/>
    <mergeCell ref="B299:E299"/>
    <mergeCell ref="B288:E288"/>
    <mergeCell ref="B289:E289"/>
    <mergeCell ref="B290:E290"/>
    <mergeCell ref="B291:E291"/>
    <mergeCell ref="B292:E292"/>
    <mergeCell ref="B293:E293"/>
    <mergeCell ref="B285:E285"/>
    <mergeCell ref="B286:E286"/>
    <mergeCell ref="B287:E287"/>
    <mergeCell ref="B267:E267"/>
    <mergeCell ref="B268:E268"/>
    <mergeCell ref="B269:E269"/>
    <mergeCell ref="B270:E270"/>
    <mergeCell ref="B271:E271"/>
    <mergeCell ref="B246:E246"/>
    <mergeCell ref="B247:E247"/>
    <mergeCell ref="B248:E248"/>
    <mergeCell ref="B250:E250"/>
    <mergeCell ref="B251:E251"/>
    <mergeCell ref="B255:E255"/>
    <mergeCell ref="B240:E240"/>
    <mergeCell ref="B241:E241"/>
    <mergeCell ref="B242:E242"/>
    <mergeCell ref="B243:E243"/>
    <mergeCell ref="B244:E244"/>
    <mergeCell ref="B245:E245"/>
    <mergeCell ref="B234:E234"/>
    <mergeCell ref="B235:E235"/>
    <mergeCell ref="B236:E236"/>
    <mergeCell ref="B237:E237"/>
    <mergeCell ref="B238:E238"/>
    <mergeCell ref="B239:E239"/>
    <mergeCell ref="B228:E228"/>
    <mergeCell ref="B229:E229"/>
    <mergeCell ref="B230:E230"/>
    <mergeCell ref="B231:E231"/>
    <mergeCell ref="B232:E232"/>
    <mergeCell ref="B233:E233"/>
    <mergeCell ref="B222:E222"/>
    <mergeCell ref="B223:E223"/>
    <mergeCell ref="B224:E224"/>
    <mergeCell ref="B225:E225"/>
    <mergeCell ref="B226:E226"/>
    <mergeCell ref="B227:E227"/>
    <mergeCell ref="B216:E216"/>
    <mergeCell ref="B217:E217"/>
    <mergeCell ref="B218:E218"/>
    <mergeCell ref="B219:E219"/>
    <mergeCell ref="B220:E220"/>
    <mergeCell ref="B221:E221"/>
    <mergeCell ref="B210:E210"/>
    <mergeCell ref="B211:E211"/>
    <mergeCell ref="B212:E212"/>
    <mergeCell ref="B213:E213"/>
    <mergeCell ref="B214:E214"/>
    <mergeCell ref="B215:E215"/>
    <mergeCell ref="B204:E204"/>
    <mergeCell ref="B205:E205"/>
    <mergeCell ref="B206:E206"/>
    <mergeCell ref="B207:E207"/>
    <mergeCell ref="B208:E208"/>
    <mergeCell ref="B209:E209"/>
    <mergeCell ref="B198:E198"/>
    <mergeCell ref="B199:E199"/>
    <mergeCell ref="B200:E200"/>
    <mergeCell ref="B201:E201"/>
    <mergeCell ref="B202:E202"/>
    <mergeCell ref="B203:E203"/>
    <mergeCell ref="B192:E192"/>
    <mergeCell ref="B193:E193"/>
    <mergeCell ref="B194:E194"/>
    <mergeCell ref="B195:E195"/>
    <mergeCell ref="B196:E196"/>
    <mergeCell ref="B197:E197"/>
    <mergeCell ref="B186:E186"/>
    <mergeCell ref="B187:E187"/>
    <mergeCell ref="B188:E188"/>
    <mergeCell ref="B189:E189"/>
    <mergeCell ref="B190:E190"/>
    <mergeCell ref="B191:E191"/>
    <mergeCell ref="B180:E180"/>
    <mergeCell ref="B181:E181"/>
    <mergeCell ref="B182:E182"/>
    <mergeCell ref="B183:E183"/>
    <mergeCell ref="B184:E184"/>
    <mergeCell ref="B185:E185"/>
    <mergeCell ref="B173:E173"/>
    <mergeCell ref="B174:E174"/>
    <mergeCell ref="B175:E175"/>
    <mergeCell ref="B176:E176"/>
    <mergeCell ref="B177:E177"/>
    <mergeCell ref="B179:E179"/>
    <mergeCell ref="B167:E167"/>
    <mergeCell ref="B168:E168"/>
    <mergeCell ref="B169:E169"/>
    <mergeCell ref="B170:E170"/>
    <mergeCell ref="B171:E171"/>
    <mergeCell ref="B172:E172"/>
    <mergeCell ref="B161:E161"/>
    <mergeCell ref="B162:E162"/>
    <mergeCell ref="B163:E163"/>
    <mergeCell ref="B164:E164"/>
    <mergeCell ref="B165:E165"/>
    <mergeCell ref="B166:E166"/>
    <mergeCell ref="B150:E150"/>
    <mergeCell ref="B151:E151"/>
    <mergeCell ref="B152:E152"/>
    <mergeCell ref="B153:E153"/>
    <mergeCell ref="B154:E154"/>
    <mergeCell ref="B160:E160"/>
    <mergeCell ref="B142:E142"/>
    <mergeCell ref="B143:E143"/>
    <mergeCell ref="B144:E144"/>
    <mergeCell ref="B145:E145"/>
    <mergeCell ref="B146:E146"/>
    <mergeCell ref="B149:E149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12:E112"/>
    <mergeCell ref="B113:E113"/>
    <mergeCell ref="B114:E114"/>
    <mergeCell ref="B115:E115"/>
    <mergeCell ref="B116:E116"/>
    <mergeCell ref="B117:E117"/>
    <mergeCell ref="B106:E106"/>
    <mergeCell ref="B107:E107"/>
    <mergeCell ref="B108:E108"/>
    <mergeCell ref="B109:E109"/>
    <mergeCell ref="B110:E110"/>
    <mergeCell ref="B111:E111"/>
    <mergeCell ref="B100:E100"/>
    <mergeCell ref="B101:E101"/>
    <mergeCell ref="B102:E102"/>
    <mergeCell ref="B103:E103"/>
    <mergeCell ref="B104:E104"/>
    <mergeCell ref="B105:E105"/>
    <mergeCell ref="B94:E94"/>
    <mergeCell ref="B95:E95"/>
    <mergeCell ref="B96:E96"/>
    <mergeCell ref="B97:E97"/>
    <mergeCell ref="B98:E98"/>
    <mergeCell ref="B99:E99"/>
    <mergeCell ref="B72:E72"/>
    <mergeCell ref="B73:E73"/>
    <mergeCell ref="B74:E74"/>
    <mergeCell ref="B75:E75"/>
    <mergeCell ref="B92:E92"/>
    <mergeCell ref="B93:E93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6:E26"/>
    <mergeCell ref="B27:E27"/>
    <mergeCell ref="B28:E2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4:E14"/>
    <mergeCell ref="B15:E15"/>
    <mergeCell ref="B16:E16"/>
    <mergeCell ref="B17:E17"/>
    <mergeCell ref="B18:E18"/>
    <mergeCell ref="B19:E19"/>
    <mergeCell ref="H1:I2"/>
    <mergeCell ref="J1:L2"/>
    <mergeCell ref="H3:L3"/>
    <mergeCell ref="H4:L4"/>
    <mergeCell ref="A12:A13"/>
    <mergeCell ref="B12:E13"/>
    <mergeCell ref="F12:G12"/>
    <mergeCell ref="J12:J13"/>
    <mergeCell ref="K12:L12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92"/>
  <sheetViews>
    <sheetView topLeftCell="A757" workbookViewId="0">
      <selection activeCell="J637" activeCellId="8" sqref="J28:J40 J49:J54 J349:J353 J369 J501 J569 J594:J597 J609:J613 J637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448" t="s">
        <v>972</v>
      </c>
      <c r="I1" s="448"/>
      <c r="J1" s="448" t="s">
        <v>87</v>
      </c>
      <c r="K1" s="448"/>
      <c r="L1" s="448"/>
    </row>
    <row r="2" spans="1:12">
      <c r="A2" s="139"/>
      <c r="B2" s="140" t="s">
        <v>88</v>
      </c>
      <c r="C2" s="141"/>
      <c r="D2" s="142"/>
      <c r="E2" s="142"/>
      <c r="F2" s="142"/>
      <c r="G2" s="142"/>
      <c r="H2" s="448"/>
      <c r="I2" s="448"/>
      <c r="J2" s="448"/>
      <c r="K2" s="448"/>
      <c r="L2" s="448"/>
    </row>
    <row r="3" spans="1:12">
      <c r="A3" s="139"/>
      <c r="B3" s="140" t="s">
        <v>89</v>
      </c>
      <c r="C3" s="141"/>
      <c r="D3" s="142"/>
      <c r="E3" s="142"/>
      <c r="F3" s="142"/>
      <c r="G3" s="142"/>
      <c r="H3" s="449" t="s">
        <v>973</v>
      </c>
      <c r="I3" s="450"/>
      <c r="J3" s="450"/>
      <c r="K3" s="450"/>
      <c r="L3" s="451"/>
    </row>
    <row r="4" spans="1:12">
      <c r="A4" s="143"/>
      <c r="B4" s="144" t="s">
        <v>90</v>
      </c>
      <c r="C4" s="145"/>
      <c r="D4" s="142"/>
      <c r="E4" s="142"/>
      <c r="F4" s="142"/>
      <c r="G4" s="142"/>
      <c r="H4" s="452" t="s">
        <v>974</v>
      </c>
      <c r="I4" s="453"/>
      <c r="J4" s="453"/>
      <c r="K4" s="453"/>
      <c r="L4" s="454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73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74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74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74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74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74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5"/>
    </row>
    <row r="12" spans="1:12">
      <c r="A12" s="427" t="s">
        <v>91</v>
      </c>
      <c r="B12" s="429" t="s">
        <v>92</v>
      </c>
      <c r="C12" s="430"/>
      <c r="D12" s="430"/>
      <c r="E12" s="431"/>
      <c r="F12" s="435" t="s">
        <v>93</v>
      </c>
      <c r="G12" s="435"/>
      <c r="H12" s="149" t="s">
        <v>94</v>
      </c>
      <c r="I12" s="353" t="s">
        <v>95</v>
      </c>
      <c r="J12" s="436" t="s">
        <v>40</v>
      </c>
      <c r="K12" s="437" t="s">
        <v>481</v>
      </c>
      <c r="L12" s="438"/>
    </row>
    <row r="13" spans="1:12" ht="30">
      <c r="A13" s="428"/>
      <c r="B13" s="432"/>
      <c r="C13" s="433"/>
      <c r="D13" s="433"/>
      <c r="E13" s="434"/>
      <c r="F13" s="352" t="s">
        <v>85</v>
      </c>
      <c r="G13" s="149" t="s">
        <v>96</v>
      </c>
      <c r="H13" s="149" t="s">
        <v>85</v>
      </c>
      <c r="I13" s="353" t="s">
        <v>97</v>
      </c>
      <c r="J13" s="436"/>
      <c r="K13" s="155" t="s">
        <v>478</v>
      </c>
      <c r="L13" s="154" t="s">
        <v>479</v>
      </c>
    </row>
    <row r="14" spans="1:12">
      <c r="A14" s="177" t="s">
        <v>98</v>
      </c>
      <c r="B14" s="439" t="s">
        <v>99</v>
      </c>
      <c r="C14" s="440"/>
      <c r="D14" s="440"/>
      <c r="E14" s="441"/>
      <c r="F14" s="151">
        <v>12000</v>
      </c>
      <c r="G14" s="151"/>
      <c r="H14" s="161">
        <v>12000</v>
      </c>
      <c r="I14" s="151">
        <v>12000</v>
      </c>
      <c r="J14" s="151">
        <f>(H14-I14)</f>
        <v>0</v>
      </c>
      <c r="K14" s="156"/>
      <c r="L14" s="176"/>
    </row>
    <row r="15" spans="1:12">
      <c r="A15" s="178"/>
      <c r="B15" s="442" t="s">
        <v>100</v>
      </c>
      <c r="C15" s="443"/>
      <c r="D15" s="443"/>
      <c r="E15" s="444"/>
      <c r="F15" s="151"/>
      <c r="G15" s="151"/>
      <c r="H15" s="161"/>
      <c r="I15" s="151"/>
      <c r="J15" s="151">
        <f t="shared" ref="J15:J78" si="0">(H15-I15)</f>
        <v>0</v>
      </c>
      <c r="K15" s="156"/>
      <c r="L15" s="176"/>
    </row>
    <row r="16" spans="1:12">
      <c r="A16" s="178"/>
      <c r="B16" s="442" t="s">
        <v>101</v>
      </c>
      <c r="C16" s="443"/>
      <c r="D16" s="443"/>
      <c r="E16" s="444"/>
      <c r="F16" s="151">
        <v>100</v>
      </c>
      <c r="G16" s="151"/>
      <c r="H16" s="161">
        <v>100</v>
      </c>
      <c r="I16" s="151">
        <v>100</v>
      </c>
      <c r="J16" s="151">
        <f t="shared" si="0"/>
        <v>0</v>
      </c>
      <c r="K16" s="156"/>
      <c r="L16" s="176"/>
    </row>
    <row r="17" spans="1:12">
      <c r="A17" s="178"/>
      <c r="B17" s="442" t="s">
        <v>102</v>
      </c>
      <c r="C17" s="443"/>
      <c r="D17" s="443"/>
      <c r="E17" s="444"/>
      <c r="F17" s="151"/>
      <c r="G17" s="151"/>
      <c r="H17" s="161"/>
      <c r="I17" s="151"/>
      <c r="J17" s="151">
        <f t="shared" si="0"/>
        <v>0</v>
      </c>
      <c r="K17" s="156"/>
      <c r="L17" s="176"/>
    </row>
    <row r="18" spans="1:12">
      <c r="A18" s="178"/>
      <c r="B18" s="442" t="s">
        <v>103</v>
      </c>
      <c r="C18" s="443"/>
      <c r="D18" s="443"/>
      <c r="E18" s="444"/>
      <c r="F18" s="151">
        <v>300</v>
      </c>
      <c r="G18" s="151"/>
      <c r="H18" s="161">
        <v>300</v>
      </c>
      <c r="I18" s="151">
        <v>300</v>
      </c>
      <c r="J18" s="151">
        <f t="shared" si="0"/>
        <v>0</v>
      </c>
      <c r="K18" s="156"/>
      <c r="L18" s="176"/>
    </row>
    <row r="19" spans="1:12">
      <c r="A19" s="178"/>
      <c r="B19" s="445" t="s">
        <v>104</v>
      </c>
      <c r="C19" s="446"/>
      <c r="D19" s="446"/>
      <c r="E19" s="447"/>
      <c r="F19" s="151">
        <v>1800</v>
      </c>
      <c r="G19" s="151"/>
      <c r="H19" s="161">
        <v>1800</v>
      </c>
      <c r="I19" s="151">
        <v>1800</v>
      </c>
      <c r="J19" s="151">
        <f t="shared" si="0"/>
        <v>0</v>
      </c>
      <c r="K19" s="156"/>
      <c r="L19" s="176"/>
    </row>
    <row r="20" spans="1:12">
      <c r="A20" s="178"/>
      <c r="B20" s="442" t="s">
        <v>105</v>
      </c>
      <c r="C20" s="443"/>
      <c r="D20" s="443"/>
      <c r="E20" s="444"/>
      <c r="F20" s="151"/>
      <c r="G20" s="151"/>
      <c r="H20" s="161"/>
      <c r="I20" s="151"/>
      <c r="J20" s="151">
        <f t="shared" si="0"/>
        <v>0</v>
      </c>
      <c r="K20" s="156"/>
      <c r="L20" s="176"/>
    </row>
    <row r="21" spans="1:12">
      <c r="A21" s="178"/>
      <c r="B21" s="442" t="s">
        <v>106</v>
      </c>
      <c r="C21" s="443"/>
      <c r="D21" s="443"/>
      <c r="E21" s="444"/>
      <c r="F21" s="151"/>
      <c r="G21" s="151"/>
      <c r="H21" s="161"/>
      <c r="I21" s="151"/>
      <c r="J21" s="151">
        <f t="shared" si="0"/>
        <v>0</v>
      </c>
      <c r="K21" s="156"/>
      <c r="L21" s="176"/>
    </row>
    <row r="22" spans="1:12">
      <c r="A22" s="178"/>
      <c r="B22" s="442" t="s">
        <v>107</v>
      </c>
      <c r="C22" s="443"/>
      <c r="D22" s="443"/>
      <c r="E22" s="444"/>
      <c r="F22" s="151"/>
      <c r="G22" s="151"/>
      <c r="H22" s="161"/>
      <c r="I22" s="151"/>
      <c r="J22" s="151">
        <f t="shared" si="0"/>
        <v>0</v>
      </c>
      <c r="K22" s="156"/>
      <c r="L22" s="176"/>
    </row>
    <row r="23" spans="1:12">
      <c r="A23" s="178"/>
      <c r="B23" s="442" t="s">
        <v>108</v>
      </c>
      <c r="C23" s="443"/>
      <c r="D23" s="443"/>
      <c r="E23" s="444"/>
      <c r="F23" s="151"/>
      <c r="G23" s="151"/>
      <c r="H23" s="161"/>
      <c r="I23" s="151"/>
      <c r="J23" s="151">
        <f t="shared" si="0"/>
        <v>0</v>
      </c>
      <c r="K23" s="156"/>
      <c r="L23" s="176"/>
    </row>
    <row r="24" spans="1:12">
      <c r="A24" s="178"/>
      <c r="B24" s="442" t="s">
        <v>109</v>
      </c>
      <c r="C24" s="443"/>
      <c r="D24" s="443"/>
      <c r="E24" s="444"/>
      <c r="F24" s="151"/>
      <c r="G24" s="151"/>
      <c r="H24" s="161"/>
      <c r="I24" s="151"/>
      <c r="J24" s="151">
        <f t="shared" si="0"/>
        <v>0</v>
      </c>
      <c r="K24" s="156"/>
      <c r="L24" s="176"/>
    </row>
    <row r="25" spans="1:12">
      <c r="A25" s="178"/>
      <c r="B25" s="442" t="s">
        <v>110</v>
      </c>
      <c r="C25" s="443"/>
      <c r="D25" s="443"/>
      <c r="E25" s="444"/>
      <c r="F25" s="151"/>
      <c r="G25" s="151"/>
      <c r="H25" s="161"/>
      <c r="I25" s="151"/>
      <c r="J25" s="151">
        <f t="shared" si="0"/>
        <v>0</v>
      </c>
      <c r="K25" s="156"/>
      <c r="L25" s="176"/>
    </row>
    <row r="26" spans="1:12">
      <c r="A26" s="178"/>
      <c r="B26" s="442" t="s">
        <v>111</v>
      </c>
      <c r="C26" s="443"/>
      <c r="D26" s="443"/>
      <c r="E26" s="444"/>
      <c r="F26" s="151"/>
      <c r="G26" s="151"/>
      <c r="H26" s="161"/>
      <c r="I26" s="151"/>
      <c r="J26" s="151">
        <f t="shared" si="0"/>
        <v>0</v>
      </c>
      <c r="K26" s="156"/>
      <c r="L26" s="176"/>
    </row>
    <row r="27" spans="1:12">
      <c r="A27" s="178"/>
      <c r="B27" s="442" t="s">
        <v>935</v>
      </c>
      <c r="C27" s="443"/>
      <c r="D27" s="443"/>
      <c r="E27" s="444"/>
      <c r="F27" s="151">
        <v>21000</v>
      </c>
      <c r="G27" s="151"/>
      <c r="H27" s="161">
        <v>21000</v>
      </c>
      <c r="I27" s="151">
        <v>21000</v>
      </c>
      <c r="J27" s="151">
        <f t="shared" si="0"/>
        <v>0</v>
      </c>
      <c r="K27" s="156"/>
      <c r="L27" s="176"/>
    </row>
    <row r="28" spans="1:12">
      <c r="A28" s="178"/>
      <c r="B28" s="442" t="s">
        <v>959</v>
      </c>
      <c r="C28" s="443"/>
      <c r="D28" s="443"/>
      <c r="E28" s="444"/>
      <c r="F28" s="151">
        <v>30000</v>
      </c>
      <c r="G28" s="151"/>
      <c r="H28" s="161">
        <v>30000</v>
      </c>
      <c r="I28" s="151">
        <v>26478</v>
      </c>
      <c r="J28" s="310">
        <f t="shared" si="0"/>
        <v>3522</v>
      </c>
      <c r="K28" s="156" t="s">
        <v>1269</v>
      </c>
      <c r="L28" s="176"/>
    </row>
    <row r="29" spans="1:12">
      <c r="A29" s="178"/>
      <c r="B29" s="442" t="s">
        <v>112</v>
      </c>
      <c r="C29" s="443"/>
      <c r="D29" s="443"/>
      <c r="E29" s="444"/>
      <c r="F29" s="151">
        <v>2500</v>
      </c>
      <c r="G29" s="151"/>
      <c r="H29" s="161">
        <v>2500</v>
      </c>
      <c r="I29" s="151">
        <v>2500</v>
      </c>
      <c r="J29" s="151">
        <f t="shared" si="0"/>
        <v>0</v>
      </c>
      <c r="K29" s="156"/>
      <c r="L29" s="176"/>
    </row>
    <row r="30" spans="1:12">
      <c r="A30" s="178"/>
      <c r="B30" s="442" t="s">
        <v>113</v>
      </c>
      <c r="C30" s="443"/>
      <c r="D30" s="443"/>
      <c r="E30" s="444"/>
      <c r="F30" s="151">
        <v>2500</v>
      </c>
      <c r="G30" s="151"/>
      <c r="H30" s="161">
        <v>2500</v>
      </c>
      <c r="I30" s="151">
        <v>566</v>
      </c>
      <c r="J30" s="310">
        <f t="shared" si="0"/>
        <v>1934</v>
      </c>
      <c r="K30" s="156" t="s">
        <v>1014</v>
      </c>
      <c r="L30" s="176"/>
    </row>
    <row r="31" spans="1:12">
      <c r="A31" s="178"/>
      <c r="B31" s="455" t="s">
        <v>114</v>
      </c>
      <c r="C31" s="456"/>
      <c r="D31" s="456"/>
      <c r="E31" s="457"/>
      <c r="F31" s="151">
        <v>3000</v>
      </c>
      <c r="G31" s="151"/>
      <c r="H31" s="161">
        <v>3000</v>
      </c>
      <c r="I31" s="151">
        <v>3000</v>
      </c>
      <c r="J31" s="151">
        <f t="shared" si="0"/>
        <v>0</v>
      </c>
      <c r="K31" s="156"/>
      <c r="L31" s="176"/>
    </row>
    <row r="32" spans="1:12">
      <c r="A32" s="178"/>
      <c r="B32" s="455" t="s">
        <v>115</v>
      </c>
      <c r="C32" s="456"/>
      <c r="D32" s="456"/>
      <c r="E32" s="457"/>
      <c r="F32" s="151"/>
      <c r="G32" s="151"/>
      <c r="H32" s="161"/>
      <c r="I32" s="151"/>
      <c r="J32" s="151">
        <f t="shared" si="0"/>
        <v>0</v>
      </c>
      <c r="K32" s="156"/>
      <c r="L32" s="176"/>
    </row>
    <row r="33" spans="1:12">
      <c r="A33" s="178"/>
      <c r="B33" s="442" t="s">
        <v>116</v>
      </c>
      <c r="C33" s="443"/>
      <c r="D33" s="443"/>
      <c r="E33" s="444"/>
      <c r="F33" s="151"/>
      <c r="G33" s="151"/>
      <c r="H33" s="161"/>
      <c r="I33" s="151"/>
      <c r="J33" s="151">
        <f t="shared" si="0"/>
        <v>0</v>
      </c>
      <c r="K33" s="156"/>
      <c r="L33" s="176"/>
    </row>
    <row r="34" spans="1:12">
      <c r="A34" s="178"/>
      <c r="B34" s="442" t="s">
        <v>117</v>
      </c>
      <c r="C34" s="443"/>
      <c r="D34" s="443"/>
      <c r="E34" s="444"/>
      <c r="F34" s="151">
        <v>500</v>
      </c>
      <c r="G34" s="151"/>
      <c r="H34" s="161">
        <v>500</v>
      </c>
      <c r="I34" s="151">
        <v>500</v>
      </c>
      <c r="J34" s="151">
        <f t="shared" si="0"/>
        <v>0</v>
      </c>
      <c r="K34" s="156"/>
      <c r="L34" s="176"/>
    </row>
    <row r="35" spans="1:12">
      <c r="A35" s="178"/>
      <c r="B35" s="442" t="s">
        <v>118</v>
      </c>
      <c r="C35" s="443"/>
      <c r="D35" s="443"/>
      <c r="E35" s="444"/>
      <c r="F35" s="151"/>
      <c r="G35" s="151"/>
      <c r="H35" s="161"/>
      <c r="I35" s="151"/>
      <c r="J35" s="151">
        <f t="shared" si="0"/>
        <v>0</v>
      </c>
      <c r="K35" s="156"/>
      <c r="L35" s="176"/>
    </row>
    <row r="36" spans="1:12">
      <c r="A36" s="178"/>
      <c r="B36" s="442" t="s">
        <v>119</v>
      </c>
      <c r="C36" s="443"/>
      <c r="D36" s="443"/>
      <c r="E36" s="444"/>
      <c r="F36" s="151">
        <v>2000</v>
      </c>
      <c r="G36" s="151"/>
      <c r="H36" s="161">
        <v>2000</v>
      </c>
      <c r="I36" s="151">
        <v>2000</v>
      </c>
      <c r="J36" s="151">
        <f t="shared" si="0"/>
        <v>0</v>
      </c>
      <c r="K36" s="156"/>
      <c r="L36" s="176"/>
    </row>
    <row r="37" spans="1:12">
      <c r="A37" s="178"/>
      <c r="B37" s="336" t="s">
        <v>120</v>
      </c>
      <c r="C37" s="327"/>
      <c r="D37" s="327"/>
      <c r="E37" s="328"/>
      <c r="F37" s="151">
        <v>4600</v>
      </c>
      <c r="G37" s="151"/>
      <c r="H37" s="161">
        <v>4600</v>
      </c>
      <c r="I37" s="151">
        <v>3407</v>
      </c>
      <c r="J37" s="310">
        <f t="shared" si="0"/>
        <v>1193</v>
      </c>
      <c r="K37" s="156" t="s">
        <v>1014</v>
      </c>
      <c r="L37" s="176"/>
    </row>
    <row r="38" spans="1:12">
      <c r="A38" s="178"/>
      <c r="B38" s="442" t="s">
        <v>121</v>
      </c>
      <c r="C38" s="443"/>
      <c r="D38" s="443"/>
      <c r="E38" s="444"/>
      <c r="F38" s="151">
        <v>14000</v>
      </c>
      <c r="G38" s="151"/>
      <c r="H38" s="161">
        <v>14000</v>
      </c>
      <c r="I38" s="151">
        <v>14000</v>
      </c>
      <c r="J38" s="151">
        <f t="shared" si="0"/>
        <v>0</v>
      </c>
      <c r="K38" s="156"/>
      <c r="L38" s="176"/>
    </row>
    <row r="39" spans="1:12">
      <c r="A39" s="178"/>
      <c r="B39" s="442" t="s">
        <v>122</v>
      </c>
      <c r="C39" s="443"/>
      <c r="D39" s="443"/>
      <c r="E39" s="444"/>
      <c r="F39" s="151">
        <v>5000</v>
      </c>
      <c r="G39" s="151"/>
      <c r="H39" s="161">
        <v>5000</v>
      </c>
      <c r="I39" s="151">
        <v>5000</v>
      </c>
      <c r="J39" s="151">
        <f t="shared" si="0"/>
        <v>0</v>
      </c>
      <c r="K39" s="156"/>
      <c r="L39" s="176"/>
    </row>
    <row r="40" spans="1:12">
      <c r="A40" s="178"/>
      <c r="B40" s="442" t="s">
        <v>123</v>
      </c>
      <c r="C40" s="443"/>
      <c r="D40" s="443"/>
      <c r="E40" s="444"/>
      <c r="F40" s="151">
        <v>8000</v>
      </c>
      <c r="G40" s="151"/>
      <c r="H40" s="161">
        <v>8000</v>
      </c>
      <c r="I40" s="151">
        <v>4725</v>
      </c>
      <c r="J40" s="310">
        <f t="shared" si="0"/>
        <v>3275</v>
      </c>
      <c r="K40" s="156" t="s">
        <v>1270</v>
      </c>
      <c r="L40" s="176"/>
    </row>
    <row r="41" spans="1:12">
      <c r="A41" s="178"/>
      <c r="B41" s="442" t="s">
        <v>124</v>
      </c>
      <c r="C41" s="443"/>
      <c r="D41" s="443"/>
      <c r="E41" s="444"/>
      <c r="F41" s="151"/>
      <c r="G41" s="151"/>
      <c r="H41" s="161"/>
      <c r="I41" s="151"/>
      <c r="J41" s="151">
        <f t="shared" si="0"/>
        <v>0</v>
      </c>
      <c r="K41" s="156"/>
      <c r="L41" s="176"/>
    </row>
    <row r="42" spans="1:12">
      <c r="A42" s="178"/>
      <c r="B42" s="442" t="s">
        <v>125</v>
      </c>
      <c r="C42" s="443"/>
      <c r="D42" s="443"/>
      <c r="E42" s="444"/>
      <c r="F42" s="151"/>
      <c r="G42" s="151"/>
      <c r="H42" s="161"/>
      <c r="I42" s="151"/>
      <c r="J42" s="151">
        <f t="shared" si="0"/>
        <v>0</v>
      </c>
      <c r="K42" s="156"/>
      <c r="L42" s="176"/>
    </row>
    <row r="43" spans="1:12">
      <c r="A43" s="178"/>
      <c r="B43" s="442" t="s">
        <v>126</v>
      </c>
      <c r="C43" s="443"/>
      <c r="D43" s="443"/>
      <c r="E43" s="444"/>
      <c r="F43" s="151"/>
      <c r="G43" s="151"/>
      <c r="H43" s="161"/>
      <c r="I43" s="151"/>
      <c r="J43" s="151">
        <f t="shared" si="0"/>
        <v>0</v>
      </c>
      <c r="K43" s="156"/>
      <c r="L43" s="176"/>
    </row>
    <row r="44" spans="1:12">
      <c r="A44" s="178"/>
      <c r="B44" s="442" t="s">
        <v>127</v>
      </c>
      <c r="C44" s="443"/>
      <c r="D44" s="443"/>
      <c r="E44" s="444"/>
      <c r="F44" s="151"/>
      <c r="G44" s="151"/>
      <c r="H44" s="161"/>
      <c r="I44" s="151"/>
      <c r="J44" s="151">
        <f t="shared" si="0"/>
        <v>0</v>
      </c>
      <c r="K44" s="156"/>
      <c r="L44" s="176"/>
    </row>
    <row r="45" spans="1:12">
      <c r="A45" s="178"/>
      <c r="B45" s="442" t="s">
        <v>128</v>
      </c>
      <c r="C45" s="443"/>
      <c r="D45" s="443"/>
      <c r="E45" s="444"/>
      <c r="F45" s="151"/>
      <c r="G45" s="151"/>
      <c r="H45" s="161"/>
      <c r="I45" s="151"/>
      <c r="J45" s="151">
        <f t="shared" si="0"/>
        <v>0</v>
      </c>
      <c r="K45" s="156"/>
      <c r="L45" s="176"/>
    </row>
    <row r="46" spans="1:12">
      <c r="A46" s="178"/>
      <c r="B46" s="442" t="s">
        <v>129</v>
      </c>
      <c r="C46" s="443"/>
      <c r="D46" s="443"/>
      <c r="E46" s="444"/>
      <c r="F46" s="151"/>
      <c r="G46" s="151"/>
      <c r="H46" s="161"/>
      <c r="I46" s="151"/>
      <c r="J46" s="151">
        <f t="shared" si="0"/>
        <v>0</v>
      </c>
      <c r="K46" s="156"/>
      <c r="L46" s="176"/>
    </row>
    <row r="47" spans="1:12">
      <c r="A47" s="178"/>
      <c r="B47" s="336" t="s">
        <v>865</v>
      </c>
      <c r="C47" s="327"/>
      <c r="D47" s="327"/>
      <c r="E47" s="328"/>
      <c r="F47" s="151">
        <v>200</v>
      </c>
      <c r="G47" s="151"/>
      <c r="H47" s="161">
        <v>200</v>
      </c>
      <c r="I47" s="151">
        <v>200</v>
      </c>
      <c r="J47" s="151">
        <f t="shared" si="0"/>
        <v>0</v>
      </c>
      <c r="K47" s="156"/>
      <c r="L47" s="176"/>
    </row>
    <row r="48" spans="1:12">
      <c r="A48" s="178"/>
      <c r="B48" s="336" t="s">
        <v>903</v>
      </c>
      <c r="C48" s="327"/>
      <c r="D48" s="327"/>
      <c r="E48" s="328"/>
      <c r="F48" s="151"/>
      <c r="G48" s="151"/>
      <c r="H48" s="161"/>
      <c r="I48" s="151"/>
      <c r="J48" s="151">
        <f t="shared" si="0"/>
        <v>0</v>
      </c>
      <c r="K48" s="156"/>
      <c r="L48" s="176"/>
    </row>
    <row r="49" spans="1:12">
      <c r="A49" s="178"/>
      <c r="B49" s="442" t="s">
        <v>130</v>
      </c>
      <c r="C49" s="443"/>
      <c r="D49" s="443"/>
      <c r="E49" s="444"/>
      <c r="F49" s="151">
        <v>50</v>
      </c>
      <c r="G49" s="151"/>
      <c r="H49" s="161">
        <v>50</v>
      </c>
      <c r="I49" s="151"/>
      <c r="J49" s="310">
        <f t="shared" si="0"/>
        <v>50</v>
      </c>
      <c r="K49" s="156" t="s">
        <v>1014</v>
      </c>
      <c r="L49" s="176"/>
    </row>
    <row r="50" spans="1:12">
      <c r="A50" s="178"/>
      <c r="B50" s="442" t="s">
        <v>131</v>
      </c>
      <c r="C50" s="443"/>
      <c r="D50" s="443"/>
      <c r="E50" s="444"/>
      <c r="F50" s="151">
        <v>6600</v>
      </c>
      <c r="G50" s="151"/>
      <c r="H50" s="161">
        <v>6600</v>
      </c>
      <c r="I50" s="151">
        <v>6600</v>
      </c>
      <c r="J50" s="151">
        <f t="shared" si="0"/>
        <v>0</v>
      </c>
      <c r="K50" s="156"/>
      <c r="L50" s="176"/>
    </row>
    <row r="51" spans="1:12">
      <c r="A51" s="178"/>
      <c r="B51" s="442" t="s">
        <v>132</v>
      </c>
      <c r="C51" s="443"/>
      <c r="D51" s="443"/>
      <c r="E51" s="444"/>
      <c r="F51" s="151">
        <v>150</v>
      </c>
      <c r="G51" s="151"/>
      <c r="H51" s="161">
        <v>150</v>
      </c>
      <c r="I51" s="151">
        <v>87</v>
      </c>
      <c r="J51" s="310">
        <f t="shared" si="0"/>
        <v>63</v>
      </c>
      <c r="K51" s="156" t="s">
        <v>1014</v>
      </c>
      <c r="L51" s="176"/>
    </row>
    <row r="52" spans="1:12">
      <c r="A52" s="178"/>
      <c r="B52" s="442" t="s">
        <v>133</v>
      </c>
      <c r="C52" s="443"/>
      <c r="D52" s="443"/>
      <c r="E52" s="444"/>
      <c r="F52" s="151">
        <v>200</v>
      </c>
      <c r="G52" s="151"/>
      <c r="H52" s="161">
        <v>200</v>
      </c>
      <c r="I52" s="151">
        <v>150</v>
      </c>
      <c r="J52" s="310">
        <f t="shared" si="0"/>
        <v>50</v>
      </c>
      <c r="K52" s="156" t="s">
        <v>1014</v>
      </c>
      <c r="L52" s="176"/>
    </row>
    <row r="53" spans="1:12">
      <c r="A53" s="178"/>
      <c r="B53" s="442" t="s">
        <v>134</v>
      </c>
      <c r="C53" s="443"/>
      <c r="D53" s="443"/>
      <c r="E53" s="444"/>
      <c r="F53" s="151">
        <v>150</v>
      </c>
      <c r="G53" s="151"/>
      <c r="H53" s="161">
        <v>150</v>
      </c>
      <c r="I53" s="151">
        <v>150</v>
      </c>
      <c r="J53" s="151">
        <f t="shared" si="0"/>
        <v>0</v>
      </c>
      <c r="K53" s="156"/>
      <c r="L53" s="176"/>
    </row>
    <row r="54" spans="1:12">
      <c r="A54" s="178"/>
      <c r="B54" s="458" t="s">
        <v>135</v>
      </c>
      <c r="C54" s="443"/>
      <c r="D54" s="443"/>
      <c r="E54" s="444"/>
      <c r="F54" s="151">
        <v>400</v>
      </c>
      <c r="G54" s="151"/>
      <c r="H54" s="161">
        <v>400</v>
      </c>
      <c r="I54" s="151">
        <v>100</v>
      </c>
      <c r="J54" s="310">
        <f t="shared" si="0"/>
        <v>300</v>
      </c>
      <c r="K54" s="156" t="s">
        <v>1014</v>
      </c>
      <c r="L54" s="176"/>
    </row>
    <row r="55" spans="1:12">
      <c r="A55" s="178"/>
      <c r="B55" s="442" t="s">
        <v>136</v>
      </c>
      <c r="C55" s="443"/>
      <c r="D55" s="443"/>
      <c r="E55" s="444"/>
      <c r="F55" s="151"/>
      <c r="G55" s="151"/>
      <c r="H55" s="161"/>
      <c r="I55" s="151"/>
      <c r="J55" s="151">
        <f t="shared" si="0"/>
        <v>0</v>
      </c>
      <c r="K55" s="156"/>
      <c r="L55" s="176"/>
    </row>
    <row r="56" spans="1:12">
      <c r="A56" s="178"/>
      <c r="B56" s="442" t="s">
        <v>137</v>
      </c>
      <c r="C56" s="443"/>
      <c r="D56" s="443"/>
      <c r="E56" s="444"/>
      <c r="F56" s="151">
        <v>2000</v>
      </c>
      <c r="G56" s="151">
        <v>1500</v>
      </c>
      <c r="H56" s="161">
        <v>3500</v>
      </c>
      <c r="I56" s="151">
        <v>3500</v>
      </c>
      <c r="J56" s="310">
        <f t="shared" si="0"/>
        <v>0</v>
      </c>
      <c r="K56" s="156"/>
      <c r="L56" s="176"/>
    </row>
    <row r="57" spans="1:12">
      <c r="A57" s="178"/>
      <c r="B57" s="442" t="s">
        <v>138</v>
      </c>
      <c r="C57" s="443"/>
      <c r="D57" s="443"/>
      <c r="E57" s="444"/>
      <c r="F57" s="151"/>
      <c r="G57" s="151"/>
      <c r="H57" s="161"/>
      <c r="I57" s="151"/>
      <c r="J57" s="151">
        <f t="shared" si="0"/>
        <v>0</v>
      </c>
      <c r="K57" s="156"/>
      <c r="L57" s="176"/>
    </row>
    <row r="58" spans="1:12">
      <c r="A58" s="178"/>
      <c r="B58" s="442" t="s">
        <v>139</v>
      </c>
      <c r="C58" s="443"/>
      <c r="D58" s="443"/>
      <c r="E58" s="444"/>
      <c r="F58" s="151"/>
      <c r="G58" s="151"/>
      <c r="H58" s="161"/>
      <c r="I58" s="151"/>
      <c r="J58" s="151">
        <f t="shared" si="0"/>
        <v>0</v>
      </c>
      <c r="K58" s="156"/>
      <c r="L58" s="176"/>
    </row>
    <row r="59" spans="1:12">
      <c r="A59" s="178"/>
      <c r="B59" s="442" t="s">
        <v>140</v>
      </c>
      <c r="C59" s="443"/>
      <c r="D59" s="443"/>
      <c r="E59" s="444"/>
      <c r="F59" s="151"/>
      <c r="G59" s="151"/>
      <c r="H59" s="161"/>
      <c r="I59" s="151"/>
      <c r="J59" s="151">
        <f t="shared" si="0"/>
        <v>0</v>
      </c>
      <c r="K59" s="156"/>
      <c r="L59" s="176"/>
    </row>
    <row r="60" spans="1:12">
      <c r="A60" s="178"/>
      <c r="B60" s="442" t="s">
        <v>141</v>
      </c>
      <c r="C60" s="443"/>
      <c r="D60" s="443"/>
      <c r="E60" s="444"/>
      <c r="F60" s="151"/>
      <c r="G60" s="151"/>
      <c r="H60" s="161"/>
      <c r="I60" s="151"/>
      <c r="J60" s="151">
        <f t="shared" si="0"/>
        <v>0</v>
      </c>
      <c r="K60" s="156"/>
      <c r="L60" s="176"/>
    </row>
    <row r="61" spans="1:12">
      <c r="A61" s="178"/>
      <c r="B61" s="442" t="s">
        <v>142</v>
      </c>
      <c r="C61" s="443"/>
      <c r="D61" s="443"/>
      <c r="E61" s="444"/>
      <c r="F61" s="151"/>
      <c r="G61" s="151"/>
      <c r="H61" s="161"/>
      <c r="I61" s="151"/>
      <c r="J61" s="151">
        <f t="shared" si="0"/>
        <v>0</v>
      </c>
      <c r="K61" s="156"/>
      <c r="L61" s="176"/>
    </row>
    <row r="62" spans="1:12">
      <c r="A62" s="178"/>
      <c r="B62" s="442" t="s">
        <v>143</v>
      </c>
      <c r="C62" s="443"/>
      <c r="D62" s="443"/>
      <c r="E62" s="444"/>
      <c r="F62" s="151"/>
      <c r="G62" s="151"/>
      <c r="H62" s="161"/>
      <c r="I62" s="151"/>
      <c r="J62" s="151">
        <f t="shared" si="0"/>
        <v>0</v>
      </c>
      <c r="K62" s="156"/>
      <c r="L62" s="176"/>
    </row>
    <row r="63" spans="1:12">
      <c r="A63" s="178"/>
      <c r="B63" s="442" t="s">
        <v>144</v>
      </c>
      <c r="C63" s="443"/>
      <c r="D63" s="443"/>
      <c r="E63" s="444"/>
      <c r="F63" s="151">
        <v>500</v>
      </c>
      <c r="G63" s="151"/>
      <c r="H63" s="161">
        <v>500</v>
      </c>
      <c r="I63" s="151"/>
      <c r="J63" s="308">
        <f t="shared" si="0"/>
        <v>500</v>
      </c>
      <c r="K63" s="156"/>
      <c r="L63" s="176" t="s">
        <v>1219</v>
      </c>
    </row>
    <row r="64" spans="1:12">
      <c r="A64" s="178"/>
      <c r="B64" s="442" t="s">
        <v>145</v>
      </c>
      <c r="C64" s="443"/>
      <c r="D64" s="443"/>
      <c r="E64" s="444"/>
      <c r="F64" s="151"/>
      <c r="G64" s="151"/>
      <c r="H64" s="161"/>
      <c r="I64" s="151"/>
      <c r="J64" s="151">
        <f t="shared" si="0"/>
        <v>0</v>
      </c>
      <c r="K64" s="156"/>
      <c r="L64" s="176"/>
    </row>
    <row r="65" spans="1:12">
      <c r="A65" s="178"/>
      <c r="B65" s="442" t="s">
        <v>146</v>
      </c>
      <c r="C65" s="443"/>
      <c r="D65" s="443"/>
      <c r="E65" s="444"/>
      <c r="F65" s="151"/>
      <c r="G65" s="151"/>
      <c r="H65" s="161"/>
      <c r="I65" s="151"/>
      <c r="J65" s="151">
        <f t="shared" si="0"/>
        <v>0</v>
      </c>
      <c r="K65" s="156"/>
      <c r="L65" s="176"/>
    </row>
    <row r="66" spans="1:12">
      <c r="A66" s="179"/>
      <c r="B66" s="442" t="s">
        <v>147</v>
      </c>
      <c r="C66" s="443"/>
      <c r="D66" s="443"/>
      <c r="E66" s="444"/>
      <c r="F66" s="151"/>
      <c r="G66" s="151"/>
      <c r="H66" s="161"/>
      <c r="I66" s="151"/>
      <c r="J66" s="151">
        <f t="shared" si="0"/>
        <v>0</v>
      </c>
      <c r="K66" s="156"/>
      <c r="L66" s="176"/>
    </row>
    <row r="67" spans="1:12">
      <c r="A67" s="178"/>
      <c r="B67" s="442" t="s">
        <v>148</v>
      </c>
      <c r="C67" s="443"/>
      <c r="D67" s="443"/>
      <c r="E67" s="444"/>
      <c r="F67" s="151"/>
      <c r="G67" s="151"/>
      <c r="H67" s="161"/>
      <c r="I67" s="151"/>
      <c r="J67" s="151">
        <f t="shared" si="0"/>
        <v>0</v>
      </c>
      <c r="K67" s="156"/>
      <c r="L67" s="176"/>
    </row>
    <row r="68" spans="1:12">
      <c r="A68" s="178"/>
      <c r="B68" s="442" t="s">
        <v>149</v>
      </c>
      <c r="C68" s="443"/>
      <c r="D68" s="443"/>
      <c r="E68" s="444"/>
      <c r="F68" s="151">
        <v>100</v>
      </c>
      <c r="G68" s="151"/>
      <c r="H68" s="161">
        <v>100</v>
      </c>
      <c r="I68" s="151">
        <v>100</v>
      </c>
      <c r="J68" s="151">
        <f t="shared" si="0"/>
        <v>0</v>
      </c>
      <c r="K68" s="156"/>
      <c r="L68" s="176"/>
    </row>
    <row r="69" spans="1:12">
      <c r="A69" s="178"/>
      <c r="B69" s="442" t="s">
        <v>150</v>
      </c>
      <c r="C69" s="443"/>
      <c r="D69" s="443"/>
      <c r="E69" s="444"/>
      <c r="F69" s="151"/>
      <c r="G69" s="151"/>
      <c r="H69" s="161"/>
      <c r="I69" s="151"/>
      <c r="J69" s="151">
        <f t="shared" si="0"/>
        <v>0</v>
      </c>
      <c r="K69" s="156"/>
      <c r="L69" s="176"/>
    </row>
    <row r="70" spans="1:12">
      <c r="A70" s="178"/>
      <c r="B70" s="336" t="s">
        <v>482</v>
      </c>
      <c r="C70" s="327"/>
      <c r="D70" s="327"/>
      <c r="E70" s="328"/>
      <c r="F70" s="151"/>
      <c r="G70" s="151"/>
      <c r="H70" s="161"/>
      <c r="I70" s="151"/>
      <c r="J70" s="151">
        <f t="shared" si="0"/>
        <v>0</v>
      </c>
      <c r="K70" s="156"/>
      <c r="L70" s="176"/>
    </row>
    <row r="71" spans="1:12">
      <c r="A71" s="179"/>
      <c r="B71" s="442" t="s">
        <v>151</v>
      </c>
      <c r="C71" s="443"/>
      <c r="D71" s="443"/>
      <c r="E71" s="444"/>
      <c r="F71" s="151">
        <v>500</v>
      </c>
      <c r="G71" s="151"/>
      <c r="H71" s="161">
        <v>500</v>
      </c>
      <c r="I71" s="151">
        <v>500</v>
      </c>
      <c r="J71" s="151">
        <f t="shared" si="0"/>
        <v>0</v>
      </c>
      <c r="K71" s="156"/>
      <c r="L71" s="176"/>
    </row>
    <row r="72" spans="1:12">
      <c r="A72" s="178"/>
      <c r="B72" s="442" t="s">
        <v>152</v>
      </c>
      <c r="C72" s="443"/>
      <c r="D72" s="443"/>
      <c r="E72" s="444"/>
      <c r="F72" s="151">
        <v>700</v>
      </c>
      <c r="G72" s="151"/>
      <c r="H72" s="161">
        <v>700</v>
      </c>
      <c r="I72" s="151">
        <v>700</v>
      </c>
      <c r="J72" s="151">
        <f t="shared" si="0"/>
        <v>0</v>
      </c>
      <c r="K72" s="156"/>
      <c r="L72" s="176"/>
    </row>
    <row r="73" spans="1:12">
      <c r="A73" s="178"/>
      <c r="B73" s="442" t="s">
        <v>153</v>
      </c>
      <c r="C73" s="443"/>
      <c r="D73" s="443"/>
      <c r="E73" s="444"/>
      <c r="F73" s="151">
        <v>1000</v>
      </c>
      <c r="G73" s="151"/>
      <c r="H73" s="161">
        <v>1000</v>
      </c>
      <c r="I73" s="151">
        <v>1000</v>
      </c>
      <c r="J73" s="151">
        <f t="shared" si="0"/>
        <v>0</v>
      </c>
      <c r="K73" s="156"/>
      <c r="L73" s="176"/>
    </row>
    <row r="74" spans="1:12">
      <c r="A74" s="178"/>
      <c r="B74" s="442" t="s">
        <v>843</v>
      </c>
      <c r="C74" s="443"/>
      <c r="D74" s="443"/>
      <c r="E74" s="444"/>
      <c r="F74" s="151"/>
      <c r="G74" s="151"/>
      <c r="H74" s="161"/>
      <c r="I74" s="151"/>
      <c r="J74" s="151">
        <f t="shared" si="0"/>
        <v>0</v>
      </c>
      <c r="K74" s="156"/>
      <c r="L74" s="176"/>
    </row>
    <row r="75" spans="1:12">
      <c r="A75" s="178"/>
      <c r="B75" s="442" t="s">
        <v>154</v>
      </c>
      <c r="C75" s="443"/>
      <c r="D75" s="443"/>
      <c r="E75" s="444"/>
      <c r="F75" s="151">
        <v>1200</v>
      </c>
      <c r="G75" s="151"/>
      <c r="H75" s="161">
        <v>1200</v>
      </c>
      <c r="I75" s="151">
        <v>1200</v>
      </c>
      <c r="J75" s="151">
        <f t="shared" si="0"/>
        <v>0</v>
      </c>
      <c r="K75" s="156"/>
      <c r="L75" s="176"/>
    </row>
    <row r="76" spans="1:12">
      <c r="A76" s="178"/>
      <c r="B76" s="336" t="s">
        <v>955</v>
      </c>
      <c r="C76" s="327"/>
      <c r="D76" s="327"/>
      <c r="E76" s="328"/>
      <c r="F76" s="151">
        <v>500</v>
      </c>
      <c r="G76" s="151"/>
      <c r="H76" s="161">
        <v>500</v>
      </c>
      <c r="I76" s="151">
        <v>500</v>
      </c>
      <c r="J76" s="151">
        <f t="shared" si="0"/>
        <v>0</v>
      </c>
      <c r="K76" s="156"/>
      <c r="L76" s="176"/>
    </row>
    <row r="77" spans="1:12">
      <c r="A77" s="178"/>
      <c r="B77" s="336" t="s">
        <v>483</v>
      </c>
      <c r="C77" s="327"/>
      <c r="D77" s="327"/>
      <c r="E77" s="328"/>
      <c r="F77" s="151"/>
      <c r="G77" s="151"/>
      <c r="H77" s="161"/>
      <c r="I77" s="151"/>
      <c r="J77" s="151">
        <f t="shared" si="0"/>
        <v>0</v>
      </c>
      <c r="K77" s="156"/>
      <c r="L77" s="176"/>
    </row>
    <row r="78" spans="1:12">
      <c r="A78" s="178"/>
      <c r="B78" s="336" t="s">
        <v>844</v>
      </c>
      <c r="C78" s="327"/>
      <c r="D78" s="327"/>
      <c r="E78" s="328"/>
      <c r="F78" s="151"/>
      <c r="G78" s="151"/>
      <c r="H78" s="161"/>
      <c r="I78" s="151"/>
      <c r="J78" s="151">
        <f t="shared" si="0"/>
        <v>0</v>
      </c>
      <c r="K78" s="156"/>
      <c r="L78" s="176"/>
    </row>
    <row r="79" spans="1:12">
      <c r="A79" s="178"/>
      <c r="B79" s="336" t="s">
        <v>845</v>
      </c>
      <c r="C79" s="327"/>
      <c r="D79" s="327"/>
      <c r="E79" s="328"/>
      <c r="F79" s="151"/>
      <c r="G79" s="151"/>
      <c r="H79" s="161"/>
      <c r="I79" s="161"/>
      <c r="J79" s="151">
        <f t="shared" ref="J79:J142" si="1">(H79-I79)</f>
        <v>0</v>
      </c>
      <c r="K79" s="156"/>
      <c r="L79" s="176"/>
    </row>
    <row r="80" spans="1:12">
      <c r="A80" s="178"/>
      <c r="B80" s="336" t="s">
        <v>846</v>
      </c>
      <c r="C80" s="327"/>
      <c r="D80" s="327"/>
      <c r="E80" s="328"/>
      <c r="F80" s="151"/>
      <c r="G80" s="151"/>
      <c r="H80" s="161"/>
      <c r="I80" s="151"/>
      <c r="J80" s="151">
        <f t="shared" si="1"/>
        <v>0</v>
      </c>
      <c r="K80" s="156"/>
      <c r="L80" s="176"/>
    </row>
    <row r="81" spans="1:12">
      <c r="A81" s="178"/>
      <c r="B81" s="336" t="s">
        <v>847</v>
      </c>
      <c r="C81" s="327"/>
      <c r="D81" s="327"/>
      <c r="E81" s="328"/>
      <c r="F81" s="151"/>
      <c r="G81" s="151"/>
      <c r="H81" s="161"/>
      <c r="I81" s="151"/>
      <c r="J81" s="151">
        <f t="shared" si="1"/>
        <v>0</v>
      </c>
      <c r="K81" s="156"/>
      <c r="L81" s="176"/>
    </row>
    <row r="82" spans="1:12">
      <c r="A82" s="178"/>
      <c r="B82" s="336" t="s">
        <v>848</v>
      </c>
      <c r="C82" s="327"/>
      <c r="D82" s="327"/>
      <c r="E82" s="328"/>
      <c r="F82" s="151"/>
      <c r="G82" s="151"/>
      <c r="H82" s="161"/>
      <c r="I82" s="151"/>
      <c r="J82" s="151">
        <f t="shared" si="1"/>
        <v>0</v>
      </c>
      <c r="K82" s="156"/>
      <c r="L82" s="176"/>
    </row>
    <row r="83" spans="1:12">
      <c r="A83" s="178"/>
      <c r="B83" s="336" t="s">
        <v>811</v>
      </c>
      <c r="C83" s="327"/>
      <c r="D83" s="327"/>
      <c r="E83" s="328"/>
      <c r="F83" s="151"/>
      <c r="G83" s="151"/>
      <c r="H83" s="161"/>
      <c r="I83" s="151"/>
      <c r="J83" s="151">
        <f t="shared" si="1"/>
        <v>0</v>
      </c>
      <c r="K83" s="156"/>
      <c r="L83" s="176"/>
    </row>
    <row r="84" spans="1:12">
      <c r="A84" s="178"/>
      <c r="B84" s="345" t="s">
        <v>1046</v>
      </c>
      <c r="C84" s="327"/>
      <c r="D84" s="327"/>
      <c r="E84" s="328"/>
      <c r="F84" s="151"/>
      <c r="G84" s="151"/>
      <c r="H84" s="161"/>
      <c r="I84" s="151"/>
      <c r="J84" s="151">
        <f t="shared" si="1"/>
        <v>0</v>
      </c>
      <c r="K84" s="156"/>
      <c r="L84" s="176"/>
    </row>
    <row r="85" spans="1:12">
      <c r="A85" s="178"/>
      <c r="B85" s="345" t="s">
        <v>1047</v>
      </c>
      <c r="C85" s="327"/>
      <c r="D85" s="327"/>
      <c r="E85" s="328"/>
      <c r="F85" s="151"/>
      <c r="G85" s="151"/>
      <c r="H85" s="161"/>
      <c r="I85" s="151"/>
      <c r="J85" s="151">
        <f t="shared" si="1"/>
        <v>0</v>
      </c>
      <c r="K85" s="156"/>
      <c r="L85" s="176"/>
    </row>
    <row r="86" spans="1:12">
      <c r="A86" s="178"/>
      <c r="B86" s="345" t="s">
        <v>1048</v>
      </c>
      <c r="C86" s="327"/>
      <c r="D86" s="327"/>
      <c r="E86" s="328"/>
      <c r="F86" s="151"/>
      <c r="G86" s="151"/>
      <c r="H86" s="161"/>
      <c r="I86" s="151"/>
      <c r="J86" s="151">
        <f t="shared" si="1"/>
        <v>0</v>
      </c>
      <c r="K86" s="156"/>
      <c r="L86" s="176"/>
    </row>
    <row r="87" spans="1:12">
      <c r="A87" s="178"/>
      <c r="B87" s="345" t="s">
        <v>1049</v>
      </c>
      <c r="C87" s="327"/>
      <c r="D87" s="327"/>
      <c r="E87" s="328"/>
      <c r="F87" s="151"/>
      <c r="G87" s="151"/>
      <c r="H87" s="161"/>
      <c r="I87" s="151"/>
      <c r="J87" s="151">
        <f t="shared" si="1"/>
        <v>0</v>
      </c>
      <c r="K87" s="156"/>
      <c r="L87" s="176"/>
    </row>
    <row r="88" spans="1:12">
      <c r="A88" s="178"/>
      <c r="B88" s="345" t="s">
        <v>1050</v>
      </c>
      <c r="C88" s="327"/>
      <c r="D88" s="327"/>
      <c r="E88" s="328"/>
      <c r="F88" s="151"/>
      <c r="G88" s="151"/>
      <c r="H88" s="161"/>
      <c r="I88" s="151"/>
      <c r="J88" s="151">
        <f t="shared" si="1"/>
        <v>0</v>
      </c>
      <c r="K88" s="363"/>
      <c r="L88" s="176"/>
    </row>
    <row r="89" spans="1:12">
      <c r="A89" s="178"/>
      <c r="B89" s="345" t="s">
        <v>1051</v>
      </c>
      <c r="C89" s="327"/>
      <c r="D89" s="327"/>
      <c r="E89" s="328"/>
      <c r="F89" s="151"/>
      <c r="G89" s="151"/>
      <c r="H89" s="161"/>
      <c r="I89" s="151"/>
      <c r="J89" s="151">
        <f t="shared" si="1"/>
        <v>0</v>
      </c>
      <c r="K89" s="156"/>
      <c r="L89" s="176"/>
    </row>
    <row r="90" spans="1:12">
      <c r="A90" s="178"/>
      <c r="B90" s="345" t="s">
        <v>1052</v>
      </c>
      <c r="C90" s="327"/>
      <c r="D90" s="327"/>
      <c r="E90" s="328"/>
      <c r="F90" s="151"/>
      <c r="G90" s="151"/>
      <c r="H90" s="161"/>
      <c r="I90" s="151"/>
      <c r="J90" s="151">
        <f t="shared" si="1"/>
        <v>0</v>
      </c>
      <c r="K90" s="156"/>
      <c r="L90" s="176"/>
    </row>
    <row r="91" spans="1:12">
      <c r="A91" s="178"/>
      <c r="B91" s="345" t="s">
        <v>1053</v>
      </c>
      <c r="C91" s="327"/>
      <c r="D91" s="327"/>
      <c r="E91" s="328"/>
      <c r="F91" s="151"/>
      <c r="G91" s="151"/>
      <c r="H91" s="161"/>
      <c r="I91" s="151"/>
      <c r="J91" s="151">
        <f t="shared" si="1"/>
        <v>0</v>
      </c>
      <c r="K91" s="156"/>
      <c r="L91" s="176"/>
    </row>
    <row r="92" spans="1:12">
      <c r="A92" s="178"/>
      <c r="B92" s="458" t="s">
        <v>1135</v>
      </c>
      <c r="C92" s="443"/>
      <c r="D92" s="443"/>
      <c r="E92" s="444"/>
      <c r="F92" s="151"/>
      <c r="G92" s="151"/>
      <c r="H92" s="161"/>
      <c r="I92" s="151"/>
      <c r="J92" s="151">
        <f t="shared" si="1"/>
        <v>0</v>
      </c>
      <c r="K92" s="156"/>
      <c r="L92" s="176"/>
    </row>
    <row r="93" spans="1:12">
      <c r="A93" s="178"/>
      <c r="B93" s="458" t="s">
        <v>1136</v>
      </c>
      <c r="C93" s="443"/>
      <c r="D93" s="443"/>
      <c r="E93" s="444"/>
      <c r="F93" s="151"/>
      <c r="G93" s="151"/>
      <c r="H93" s="161"/>
      <c r="I93" s="151"/>
      <c r="J93" s="151">
        <f t="shared" si="1"/>
        <v>0</v>
      </c>
      <c r="K93" s="156"/>
      <c r="L93" s="176"/>
    </row>
    <row r="94" spans="1:12">
      <c r="A94" s="178"/>
      <c r="B94" s="459"/>
      <c r="C94" s="460"/>
      <c r="D94" s="460"/>
      <c r="E94" s="461"/>
      <c r="F94" s="151"/>
      <c r="G94" s="151"/>
      <c r="H94" s="161"/>
      <c r="I94" s="151"/>
      <c r="J94" s="151">
        <f t="shared" si="1"/>
        <v>0</v>
      </c>
      <c r="K94" s="156"/>
      <c r="L94" s="176"/>
    </row>
    <row r="95" spans="1:12">
      <c r="A95" s="177" t="s">
        <v>181</v>
      </c>
      <c r="B95" s="442" t="s">
        <v>182</v>
      </c>
      <c r="C95" s="443"/>
      <c r="D95" s="443"/>
      <c r="E95" s="444"/>
      <c r="F95" s="151"/>
      <c r="G95" s="151"/>
      <c r="H95" s="161"/>
      <c r="I95" s="151"/>
      <c r="J95" s="151">
        <f t="shared" si="1"/>
        <v>0</v>
      </c>
      <c r="K95" s="156"/>
      <c r="L95" s="176"/>
    </row>
    <row r="96" spans="1:12">
      <c r="A96" s="178"/>
      <c r="B96" s="442" t="s">
        <v>183</v>
      </c>
      <c r="C96" s="443"/>
      <c r="D96" s="443"/>
      <c r="E96" s="444"/>
      <c r="F96" s="151">
        <v>3000</v>
      </c>
      <c r="G96" s="151"/>
      <c r="H96" s="161">
        <v>3000</v>
      </c>
      <c r="I96" s="151"/>
      <c r="J96" s="308">
        <f t="shared" si="1"/>
        <v>3000</v>
      </c>
      <c r="K96" s="156"/>
      <c r="L96" s="176" t="s">
        <v>1118</v>
      </c>
    </row>
    <row r="97" spans="1:12">
      <c r="A97" s="178"/>
      <c r="B97" s="442" t="s">
        <v>184</v>
      </c>
      <c r="C97" s="443"/>
      <c r="D97" s="443"/>
      <c r="E97" s="444"/>
      <c r="F97" s="151">
        <v>320</v>
      </c>
      <c r="G97" s="151"/>
      <c r="H97" s="161">
        <v>320</v>
      </c>
      <c r="I97" s="151"/>
      <c r="J97" s="308">
        <f t="shared" si="1"/>
        <v>320</v>
      </c>
      <c r="K97" s="156"/>
      <c r="L97" s="176" t="s">
        <v>1118</v>
      </c>
    </row>
    <row r="98" spans="1:12">
      <c r="A98" s="178"/>
      <c r="B98" s="442" t="s">
        <v>185</v>
      </c>
      <c r="C98" s="443"/>
      <c r="D98" s="443"/>
      <c r="E98" s="444"/>
      <c r="F98" s="151"/>
      <c r="G98" s="151"/>
      <c r="H98" s="161"/>
      <c r="I98" s="151"/>
      <c r="J98" s="308">
        <f t="shared" si="1"/>
        <v>0</v>
      </c>
      <c r="K98" s="156"/>
      <c r="L98" s="176"/>
    </row>
    <row r="99" spans="1:12">
      <c r="A99" s="178"/>
      <c r="B99" s="442" t="s">
        <v>186</v>
      </c>
      <c r="C99" s="443"/>
      <c r="D99" s="443"/>
      <c r="E99" s="444"/>
      <c r="F99" s="151"/>
      <c r="G99" s="151"/>
      <c r="H99" s="161"/>
      <c r="I99" s="151"/>
      <c r="J99" s="308">
        <f t="shared" si="1"/>
        <v>0</v>
      </c>
      <c r="K99" s="156"/>
      <c r="L99" s="176"/>
    </row>
    <row r="100" spans="1:12">
      <c r="A100" s="178"/>
      <c r="B100" s="442" t="s">
        <v>187</v>
      </c>
      <c r="C100" s="443"/>
      <c r="D100" s="443"/>
      <c r="E100" s="444"/>
      <c r="F100" s="151">
        <v>10800</v>
      </c>
      <c r="G100" s="151"/>
      <c r="H100" s="161">
        <v>10800</v>
      </c>
      <c r="I100" s="151">
        <v>10800</v>
      </c>
      <c r="J100" s="308">
        <f t="shared" si="1"/>
        <v>0</v>
      </c>
      <c r="K100" s="156"/>
      <c r="L100" s="176"/>
    </row>
    <row r="101" spans="1:12">
      <c r="A101" s="178"/>
      <c r="B101" s="442" t="s">
        <v>188</v>
      </c>
      <c r="C101" s="443"/>
      <c r="D101" s="443"/>
      <c r="E101" s="444"/>
      <c r="F101" s="151"/>
      <c r="G101" s="151"/>
      <c r="H101" s="161"/>
      <c r="I101" s="151"/>
      <c r="J101" s="308">
        <f t="shared" si="1"/>
        <v>0</v>
      </c>
      <c r="K101" s="156"/>
      <c r="L101" s="176"/>
    </row>
    <row r="102" spans="1:12">
      <c r="A102" s="178"/>
      <c r="B102" s="442" t="s">
        <v>189</v>
      </c>
      <c r="C102" s="443"/>
      <c r="D102" s="443"/>
      <c r="E102" s="444"/>
      <c r="F102" s="151">
        <v>7500</v>
      </c>
      <c r="G102" s="151"/>
      <c r="H102" s="161">
        <v>7500</v>
      </c>
      <c r="I102" s="151">
        <v>7500</v>
      </c>
      <c r="J102" s="308">
        <f t="shared" si="1"/>
        <v>0</v>
      </c>
      <c r="K102" s="156"/>
      <c r="L102" s="176"/>
    </row>
    <row r="103" spans="1:12">
      <c r="A103" s="178"/>
      <c r="B103" s="442" t="s">
        <v>190</v>
      </c>
      <c r="C103" s="443"/>
      <c r="D103" s="443"/>
      <c r="E103" s="444"/>
      <c r="F103" s="151"/>
      <c r="G103" s="151"/>
      <c r="H103" s="161"/>
      <c r="I103" s="151"/>
      <c r="J103" s="308">
        <f t="shared" si="1"/>
        <v>0</v>
      </c>
      <c r="K103" s="156"/>
      <c r="L103" s="176"/>
    </row>
    <row r="104" spans="1:12">
      <c r="A104" s="178"/>
      <c r="B104" s="442" t="s">
        <v>191</v>
      </c>
      <c r="C104" s="443"/>
      <c r="D104" s="443"/>
      <c r="E104" s="444"/>
      <c r="F104" s="151">
        <v>600</v>
      </c>
      <c r="G104" s="151">
        <v>1800</v>
      </c>
      <c r="H104" s="161">
        <v>2400</v>
      </c>
      <c r="I104" s="151">
        <v>960</v>
      </c>
      <c r="J104" s="308">
        <f t="shared" si="1"/>
        <v>1440</v>
      </c>
      <c r="K104" s="156"/>
      <c r="L104" s="176" t="s">
        <v>1118</v>
      </c>
    </row>
    <row r="105" spans="1:12">
      <c r="A105" s="178"/>
      <c r="B105" s="442" t="s">
        <v>192</v>
      </c>
      <c r="C105" s="443"/>
      <c r="D105" s="443"/>
      <c r="E105" s="444"/>
      <c r="F105" s="151"/>
      <c r="G105" s="151"/>
      <c r="H105" s="161"/>
      <c r="I105" s="151"/>
      <c r="J105" s="151">
        <f t="shared" si="1"/>
        <v>0</v>
      </c>
      <c r="K105" s="156"/>
      <c r="L105" s="176"/>
    </row>
    <row r="106" spans="1:12">
      <c r="A106" s="178"/>
      <c r="B106" s="458" t="s">
        <v>1234</v>
      </c>
      <c r="C106" s="443"/>
      <c r="D106" s="443"/>
      <c r="E106" s="444"/>
      <c r="F106" s="151"/>
      <c r="G106" s="151"/>
      <c r="H106" s="161"/>
      <c r="I106" s="151"/>
      <c r="J106" s="151">
        <f t="shared" si="1"/>
        <v>0</v>
      </c>
      <c r="K106" s="156"/>
      <c r="L106" s="176"/>
    </row>
    <row r="107" spans="1:12">
      <c r="A107" s="178"/>
      <c r="B107" s="458" t="s">
        <v>1181</v>
      </c>
      <c r="C107" s="443"/>
      <c r="D107" s="443"/>
      <c r="E107" s="444"/>
      <c r="F107" s="151"/>
      <c r="G107" s="151"/>
      <c r="H107" s="161"/>
      <c r="I107" s="151"/>
      <c r="J107" s="151">
        <f t="shared" si="1"/>
        <v>0</v>
      </c>
      <c r="K107" s="156"/>
      <c r="L107" s="176"/>
    </row>
    <row r="108" spans="1:12">
      <c r="A108" s="178"/>
      <c r="B108" s="458" t="s">
        <v>1235</v>
      </c>
      <c r="C108" s="443"/>
      <c r="D108" s="443"/>
      <c r="E108" s="444"/>
      <c r="F108" s="151"/>
      <c r="G108" s="151"/>
      <c r="H108" s="161"/>
      <c r="I108" s="151"/>
      <c r="J108" s="151">
        <f t="shared" si="1"/>
        <v>0</v>
      </c>
      <c r="K108" s="156"/>
      <c r="L108" s="176"/>
    </row>
    <row r="109" spans="1:12">
      <c r="A109" s="178"/>
      <c r="B109" s="442" t="s">
        <v>196</v>
      </c>
      <c r="C109" s="443"/>
      <c r="D109" s="443"/>
      <c r="E109" s="444"/>
      <c r="F109" s="151"/>
      <c r="G109" s="151"/>
      <c r="H109" s="161"/>
      <c r="I109" s="151"/>
      <c r="J109" s="151">
        <f t="shared" si="1"/>
        <v>0</v>
      </c>
      <c r="K109" s="156"/>
      <c r="L109" s="176"/>
    </row>
    <row r="110" spans="1:12">
      <c r="A110" s="178"/>
      <c r="B110" s="442" t="s">
        <v>197</v>
      </c>
      <c r="C110" s="443"/>
      <c r="D110" s="443"/>
      <c r="E110" s="444"/>
      <c r="F110" s="151"/>
      <c r="G110" s="151"/>
      <c r="H110" s="161"/>
      <c r="I110" s="151"/>
      <c r="J110" s="151">
        <f t="shared" si="1"/>
        <v>0</v>
      </c>
      <c r="K110" s="156"/>
      <c r="L110" s="176"/>
    </row>
    <row r="111" spans="1:12">
      <c r="A111" s="178"/>
      <c r="B111" s="442" t="s">
        <v>198</v>
      </c>
      <c r="C111" s="443"/>
      <c r="D111" s="443"/>
      <c r="E111" s="444"/>
      <c r="F111" s="151"/>
      <c r="G111" s="151"/>
      <c r="H111" s="161"/>
      <c r="I111" s="151"/>
      <c r="J111" s="151">
        <f t="shared" si="1"/>
        <v>0</v>
      </c>
      <c r="K111" s="156"/>
      <c r="L111" s="176"/>
    </row>
    <row r="112" spans="1:12">
      <c r="A112" s="178"/>
      <c r="B112" s="442" t="s">
        <v>199</v>
      </c>
      <c r="C112" s="443"/>
      <c r="D112" s="443"/>
      <c r="E112" s="444"/>
      <c r="F112" s="151">
        <v>1500</v>
      </c>
      <c r="G112" s="151"/>
      <c r="H112" s="161">
        <v>1500</v>
      </c>
      <c r="I112" s="151"/>
      <c r="J112" s="308">
        <f t="shared" si="1"/>
        <v>1500</v>
      </c>
      <c r="K112" s="156"/>
      <c r="L112" s="176" t="s">
        <v>1118</v>
      </c>
    </row>
    <row r="113" spans="1:12">
      <c r="A113" s="178"/>
      <c r="B113" s="442" t="s">
        <v>200</v>
      </c>
      <c r="C113" s="443"/>
      <c r="D113" s="443"/>
      <c r="E113" s="444"/>
      <c r="F113" s="151"/>
      <c r="G113" s="151"/>
      <c r="H113" s="161"/>
      <c r="I113" s="151"/>
      <c r="J113" s="308">
        <f t="shared" si="1"/>
        <v>0</v>
      </c>
      <c r="K113" s="156"/>
      <c r="L113" s="176"/>
    </row>
    <row r="114" spans="1:12">
      <c r="A114" s="178"/>
      <c r="B114" s="442" t="s">
        <v>201</v>
      </c>
      <c r="C114" s="443"/>
      <c r="D114" s="443"/>
      <c r="E114" s="444"/>
      <c r="F114" s="151">
        <v>2000</v>
      </c>
      <c r="G114" s="151"/>
      <c r="H114" s="161">
        <v>2000</v>
      </c>
      <c r="I114" s="151"/>
      <c r="J114" s="308">
        <f t="shared" si="1"/>
        <v>2000</v>
      </c>
      <c r="K114" s="156"/>
      <c r="L114" s="176"/>
    </row>
    <row r="115" spans="1:12">
      <c r="A115" s="178"/>
      <c r="B115" s="442" t="s">
        <v>202</v>
      </c>
      <c r="C115" s="443"/>
      <c r="D115" s="443"/>
      <c r="E115" s="444"/>
      <c r="F115" s="151">
        <v>10000</v>
      </c>
      <c r="G115" s="151"/>
      <c r="H115" s="161">
        <v>10000</v>
      </c>
      <c r="I115" s="151"/>
      <c r="J115" s="308">
        <f t="shared" si="1"/>
        <v>10000</v>
      </c>
      <c r="K115" s="156"/>
      <c r="L115" s="176"/>
    </row>
    <row r="116" spans="1:12">
      <c r="A116" s="178"/>
      <c r="B116" s="442" t="s">
        <v>203</v>
      </c>
      <c r="C116" s="443"/>
      <c r="D116" s="443"/>
      <c r="E116" s="444"/>
      <c r="F116" s="151"/>
      <c r="G116" s="151"/>
      <c r="H116" s="161"/>
      <c r="I116" s="151"/>
      <c r="J116" s="308">
        <f t="shared" si="1"/>
        <v>0</v>
      </c>
      <c r="K116" s="156"/>
      <c r="L116" s="176"/>
    </row>
    <row r="117" spans="1:12">
      <c r="A117" s="178"/>
      <c r="B117" s="442" t="s">
        <v>204</v>
      </c>
      <c r="C117" s="443"/>
      <c r="D117" s="443"/>
      <c r="E117" s="444"/>
      <c r="F117" s="151"/>
      <c r="G117" s="151"/>
      <c r="H117" s="161"/>
      <c r="I117" s="151"/>
      <c r="J117" s="308">
        <f t="shared" si="1"/>
        <v>0</v>
      </c>
      <c r="K117" s="156"/>
      <c r="L117" s="176"/>
    </row>
    <row r="118" spans="1:12">
      <c r="A118" s="178"/>
      <c r="B118" s="442" t="s">
        <v>205</v>
      </c>
      <c r="C118" s="443"/>
      <c r="D118" s="443"/>
      <c r="E118" s="444"/>
      <c r="F118" s="151">
        <v>52000</v>
      </c>
      <c r="G118" s="151">
        <v>3000</v>
      </c>
      <c r="H118" s="161">
        <v>55000</v>
      </c>
      <c r="I118" s="151">
        <v>52000</v>
      </c>
      <c r="J118" s="308">
        <f t="shared" si="1"/>
        <v>3000</v>
      </c>
      <c r="K118" s="156"/>
      <c r="L118" s="176" t="s">
        <v>1118</v>
      </c>
    </row>
    <row r="119" spans="1:12">
      <c r="A119" s="178"/>
      <c r="B119" s="442" t="s">
        <v>206</v>
      </c>
      <c r="C119" s="443"/>
      <c r="D119" s="443"/>
      <c r="E119" s="444"/>
      <c r="F119" s="151">
        <v>7500</v>
      </c>
      <c r="G119" s="151"/>
      <c r="H119" s="161">
        <v>7500</v>
      </c>
      <c r="I119" s="151"/>
      <c r="J119" s="308">
        <f t="shared" si="1"/>
        <v>7500</v>
      </c>
      <c r="K119" s="156"/>
      <c r="L119" s="176" t="s">
        <v>1118</v>
      </c>
    </row>
    <row r="120" spans="1:12">
      <c r="A120" s="178"/>
      <c r="B120" s="442" t="s">
        <v>207</v>
      </c>
      <c r="C120" s="443"/>
      <c r="D120" s="443"/>
      <c r="E120" s="444"/>
      <c r="F120" s="151">
        <v>7500</v>
      </c>
      <c r="G120" s="151"/>
      <c r="H120" s="161">
        <v>7500</v>
      </c>
      <c r="I120" s="151"/>
      <c r="J120" s="308">
        <f t="shared" si="1"/>
        <v>7500</v>
      </c>
      <c r="K120" s="156"/>
      <c r="L120" s="176" t="s">
        <v>1118</v>
      </c>
    </row>
    <row r="121" spans="1:12">
      <c r="A121" s="178"/>
      <c r="B121" s="442" t="s">
        <v>208</v>
      </c>
      <c r="C121" s="443"/>
      <c r="D121" s="443"/>
      <c r="E121" s="444"/>
      <c r="F121" s="151"/>
      <c r="G121" s="151"/>
      <c r="H121" s="161"/>
      <c r="I121" s="151"/>
      <c r="J121" s="151">
        <f t="shared" si="1"/>
        <v>0</v>
      </c>
      <c r="K121" s="156"/>
      <c r="L121" s="176"/>
    </row>
    <row r="122" spans="1:12">
      <c r="A122" s="178"/>
      <c r="B122" s="442" t="s">
        <v>209</v>
      </c>
      <c r="C122" s="443"/>
      <c r="D122" s="443"/>
      <c r="E122" s="444"/>
      <c r="F122" s="151"/>
      <c r="G122" s="151"/>
      <c r="H122" s="161"/>
      <c r="I122" s="151"/>
      <c r="J122" s="151">
        <f t="shared" si="1"/>
        <v>0</v>
      </c>
      <c r="K122" s="156"/>
      <c r="L122" s="176"/>
    </row>
    <row r="123" spans="1:12">
      <c r="A123" s="178"/>
      <c r="B123" s="442" t="s">
        <v>210</v>
      </c>
      <c r="C123" s="443"/>
      <c r="D123" s="443"/>
      <c r="E123" s="444"/>
      <c r="F123" s="151"/>
      <c r="G123" s="151"/>
      <c r="H123" s="161"/>
      <c r="I123" s="151"/>
      <c r="J123" s="151">
        <f t="shared" si="1"/>
        <v>0</v>
      </c>
      <c r="K123" s="156"/>
      <c r="L123" s="176"/>
    </row>
    <row r="124" spans="1:12">
      <c r="A124" s="178"/>
      <c r="B124" s="442" t="s">
        <v>211</v>
      </c>
      <c r="C124" s="443"/>
      <c r="D124" s="443"/>
      <c r="E124" s="444"/>
      <c r="F124" s="151">
        <v>500</v>
      </c>
      <c r="G124" s="151"/>
      <c r="H124" s="161">
        <v>500</v>
      </c>
      <c r="I124" s="151">
        <v>500</v>
      </c>
      <c r="J124" s="151">
        <f t="shared" si="1"/>
        <v>0</v>
      </c>
      <c r="K124" s="156"/>
      <c r="L124" s="176"/>
    </row>
    <row r="125" spans="1:12">
      <c r="A125" s="178"/>
      <c r="B125" s="458" t="s">
        <v>1086</v>
      </c>
      <c r="C125" s="443"/>
      <c r="D125" s="443"/>
      <c r="E125" s="444"/>
      <c r="F125" s="151"/>
      <c r="G125" s="151"/>
      <c r="H125" s="161"/>
      <c r="I125" s="151"/>
      <c r="J125" s="151">
        <f t="shared" si="1"/>
        <v>0</v>
      </c>
      <c r="K125" s="156"/>
      <c r="L125" s="176"/>
    </row>
    <row r="126" spans="1:12">
      <c r="A126" s="178"/>
      <c r="B126" s="442" t="s">
        <v>212</v>
      </c>
      <c r="C126" s="443"/>
      <c r="D126" s="443"/>
      <c r="E126" s="444"/>
      <c r="F126" s="151"/>
      <c r="G126" s="151"/>
      <c r="H126" s="161"/>
      <c r="I126" s="151"/>
      <c r="J126" s="151">
        <f t="shared" si="1"/>
        <v>0</v>
      </c>
      <c r="K126" s="156"/>
      <c r="L126" s="176"/>
    </row>
    <row r="127" spans="1:12">
      <c r="A127" s="178"/>
      <c r="B127" s="442" t="s">
        <v>213</v>
      </c>
      <c r="C127" s="443"/>
      <c r="D127" s="443"/>
      <c r="E127" s="444"/>
      <c r="F127" s="151"/>
      <c r="G127" s="151"/>
      <c r="H127" s="161"/>
      <c r="I127" s="151"/>
      <c r="J127" s="151">
        <f t="shared" si="1"/>
        <v>0</v>
      </c>
      <c r="K127" s="156"/>
      <c r="L127" s="176"/>
    </row>
    <row r="128" spans="1:12">
      <c r="A128" s="178"/>
      <c r="B128" s="442" t="s">
        <v>484</v>
      </c>
      <c r="C128" s="443"/>
      <c r="D128" s="443"/>
      <c r="E128" s="444"/>
      <c r="F128" s="151"/>
      <c r="G128" s="151"/>
      <c r="H128" s="161"/>
      <c r="I128" s="151"/>
      <c r="J128" s="151">
        <f t="shared" si="1"/>
        <v>0</v>
      </c>
      <c r="K128" s="156"/>
      <c r="L128" s="176"/>
    </row>
    <row r="129" spans="1:12">
      <c r="A129" s="178"/>
      <c r="B129" s="442" t="s">
        <v>214</v>
      </c>
      <c r="C129" s="443"/>
      <c r="D129" s="443"/>
      <c r="E129" s="444"/>
      <c r="F129" s="151"/>
      <c r="G129" s="151"/>
      <c r="H129" s="161"/>
      <c r="I129" s="151"/>
      <c r="J129" s="151">
        <f t="shared" si="1"/>
        <v>0</v>
      </c>
      <c r="K129" s="156"/>
      <c r="L129" s="176"/>
    </row>
    <row r="130" spans="1:12">
      <c r="A130" s="178"/>
      <c r="B130" s="442" t="s">
        <v>215</v>
      </c>
      <c r="C130" s="443"/>
      <c r="D130" s="443"/>
      <c r="E130" s="444"/>
      <c r="F130" s="151"/>
      <c r="G130" s="151"/>
      <c r="H130" s="161"/>
      <c r="I130" s="151"/>
      <c r="J130" s="151">
        <f t="shared" si="1"/>
        <v>0</v>
      </c>
      <c r="K130" s="156"/>
      <c r="L130" s="176"/>
    </row>
    <row r="131" spans="1:12">
      <c r="A131" s="178"/>
      <c r="B131" s="442" t="s">
        <v>216</v>
      </c>
      <c r="C131" s="443"/>
      <c r="D131" s="443"/>
      <c r="E131" s="444"/>
      <c r="F131" s="151">
        <v>1000</v>
      </c>
      <c r="G131" s="151"/>
      <c r="H131" s="161">
        <v>1000</v>
      </c>
      <c r="I131" s="151"/>
      <c r="J131" s="308">
        <f t="shared" si="1"/>
        <v>1000</v>
      </c>
      <c r="K131" s="156"/>
      <c r="L131" s="176" t="s">
        <v>1118</v>
      </c>
    </row>
    <row r="132" spans="1:12">
      <c r="A132" s="178"/>
      <c r="B132" s="442" t="s">
        <v>217</v>
      </c>
      <c r="C132" s="443"/>
      <c r="D132" s="443"/>
      <c r="E132" s="444"/>
      <c r="F132" s="151">
        <v>8000</v>
      </c>
      <c r="G132" s="151">
        <v>11000</v>
      </c>
      <c r="H132" s="161">
        <v>19000</v>
      </c>
      <c r="I132" s="151">
        <v>4500</v>
      </c>
      <c r="J132" s="308">
        <f t="shared" si="1"/>
        <v>14500</v>
      </c>
      <c r="K132" s="156"/>
      <c r="L132" s="176" t="s">
        <v>1118</v>
      </c>
    </row>
    <row r="133" spans="1:12">
      <c r="A133" s="178"/>
      <c r="B133" s="442" t="s">
        <v>218</v>
      </c>
      <c r="C133" s="443"/>
      <c r="D133" s="443"/>
      <c r="E133" s="444"/>
      <c r="F133" s="151">
        <v>3500</v>
      </c>
      <c r="G133" s="151"/>
      <c r="H133" s="161">
        <v>3500</v>
      </c>
      <c r="I133" s="151"/>
      <c r="J133" s="308">
        <f t="shared" si="1"/>
        <v>3500</v>
      </c>
      <c r="K133" s="156"/>
      <c r="L133" s="176" t="s">
        <v>1118</v>
      </c>
    </row>
    <row r="134" spans="1:12">
      <c r="A134" s="178"/>
      <c r="B134" s="442" t="s">
        <v>219</v>
      </c>
      <c r="C134" s="443"/>
      <c r="D134" s="443"/>
      <c r="E134" s="444"/>
      <c r="F134" s="151"/>
      <c r="G134" s="151"/>
      <c r="H134" s="161"/>
      <c r="I134" s="151"/>
      <c r="J134" s="151">
        <f t="shared" si="1"/>
        <v>0</v>
      </c>
      <c r="K134" s="156"/>
      <c r="L134" s="176"/>
    </row>
    <row r="135" spans="1:12">
      <c r="A135" s="178"/>
      <c r="B135" s="442" t="s">
        <v>220</v>
      </c>
      <c r="C135" s="443"/>
      <c r="D135" s="443"/>
      <c r="E135" s="444"/>
      <c r="F135" s="151"/>
      <c r="G135" s="151"/>
      <c r="H135" s="161"/>
      <c r="I135" s="151"/>
      <c r="J135" s="151">
        <f t="shared" si="1"/>
        <v>0</v>
      </c>
      <c r="K135" s="156"/>
      <c r="L135" s="176"/>
    </row>
    <row r="136" spans="1:12">
      <c r="A136" s="178"/>
      <c r="B136" s="442" t="s">
        <v>221</v>
      </c>
      <c r="C136" s="443"/>
      <c r="D136" s="443"/>
      <c r="E136" s="444"/>
      <c r="F136" s="151"/>
      <c r="G136" s="151"/>
      <c r="H136" s="161"/>
      <c r="I136" s="151"/>
      <c r="J136" s="151">
        <f t="shared" si="1"/>
        <v>0</v>
      </c>
      <c r="K136" s="156"/>
      <c r="L136" s="176"/>
    </row>
    <row r="137" spans="1:12">
      <c r="A137" s="178"/>
      <c r="B137" s="442" t="s">
        <v>222</v>
      </c>
      <c r="C137" s="443"/>
      <c r="D137" s="443"/>
      <c r="E137" s="444"/>
      <c r="F137" s="151"/>
      <c r="G137" s="151"/>
      <c r="H137" s="161"/>
      <c r="I137" s="151"/>
      <c r="J137" s="151">
        <f t="shared" si="1"/>
        <v>0</v>
      </c>
      <c r="K137" s="156"/>
      <c r="L137" s="176"/>
    </row>
    <row r="138" spans="1:12">
      <c r="A138" s="178"/>
      <c r="B138" s="442" t="s">
        <v>223</v>
      </c>
      <c r="C138" s="443"/>
      <c r="D138" s="443"/>
      <c r="E138" s="444"/>
      <c r="F138" s="151"/>
      <c r="G138" s="151"/>
      <c r="H138" s="161"/>
      <c r="I138" s="151"/>
      <c r="J138" s="151">
        <f t="shared" si="1"/>
        <v>0</v>
      </c>
      <c r="K138" s="156"/>
      <c r="L138" s="176"/>
    </row>
    <row r="139" spans="1:12">
      <c r="A139" s="178"/>
      <c r="B139" s="442" t="s">
        <v>224</v>
      </c>
      <c r="C139" s="443"/>
      <c r="D139" s="443"/>
      <c r="E139" s="444"/>
      <c r="F139" s="151"/>
      <c r="G139" s="151"/>
      <c r="H139" s="161"/>
      <c r="I139" s="151"/>
      <c r="J139" s="151">
        <f t="shared" si="1"/>
        <v>0</v>
      </c>
      <c r="K139" s="156"/>
      <c r="L139" s="176"/>
    </row>
    <row r="140" spans="1:12">
      <c r="A140" s="178"/>
      <c r="B140" s="442" t="s">
        <v>225</v>
      </c>
      <c r="C140" s="443"/>
      <c r="D140" s="443"/>
      <c r="E140" s="444"/>
      <c r="F140" s="151"/>
      <c r="G140" s="151"/>
      <c r="H140" s="161"/>
      <c r="I140" s="151"/>
      <c r="J140" s="151">
        <f t="shared" si="1"/>
        <v>0</v>
      </c>
      <c r="K140" s="156"/>
      <c r="L140" s="176"/>
    </row>
    <row r="141" spans="1:12">
      <c r="A141" s="178"/>
      <c r="B141" s="442" t="s">
        <v>226</v>
      </c>
      <c r="C141" s="443"/>
      <c r="D141" s="443"/>
      <c r="E141" s="444"/>
      <c r="F141" s="151"/>
      <c r="G141" s="151"/>
      <c r="H141" s="161"/>
      <c r="I141" s="151"/>
      <c r="J141" s="151">
        <f t="shared" si="1"/>
        <v>0</v>
      </c>
      <c r="K141" s="156"/>
      <c r="L141" s="176"/>
    </row>
    <row r="142" spans="1:12">
      <c r="A142" s="178"/>
      <c r="B142" s="442" t="s">
        <v>227</v>
      </c>
      <c r="C142" s="443"/>
      <c r="D142" s="443"/>
      <c r="E142" s="444"/>
      <c r="F142" s="151">
        <v>2200</v>
      </c>
      <c r="G142" s="151"/>
      <c r="H142" s="161">
        <v>2200</v>
      </c>
      <c r="I142" s="151"/>
      <c r="J142" s="308">
        <f t="shared" si="1"/>
        <v>2200</v>
      </c>
      <c r="K142" s="156"/>
      <c r="L142" s="176" t="s">
        <v>1118</v>
      </c>
    </row>
    <row r="143" spans="1:12">
      <c r="A143" s="178"/>
      <c r="B143" s="442" t="s">
        <v>228</v>
      </c>
      <c r="C143" s="443"/>
      <c r="D143" s="443"/>
      <c r="E143" s="444"/>
      <c r="F143" s="151"/>
      <c r="G143" s="151"/>
      <c r="H143" s="161"/>
      <c r="I143" s="151"/>
      <c r="J143" s="151">
        <f t="shared" ref="J143:J207" si="2">(H143-I143)</f>
        <v>0</v>
      </c>
      <c r="K143" s="156"/>
      <c r="L143" s="176"/>
    </row>
    <row r="144" spans="1:12">
      <c r="A144" s="178"/>
      <c r="B144" s="442" t="s">
        <v>229</v>
      </c>
      <c r="C144" s="443"/>
      <c r="D144" s="443"/>
      <c r="E144" s="444"/>
      <c r="F144" s="151">
        <v>91800</v>
      </c>
      <c r="G144" s="151"/>
      <c r="H144" s="161">
        <v>91800</v>
      </c>
      <c r="I144" s="151">
        <v>58500</v>
      </c>
      <c r="J144" s="308">
        <f t="shared" si="2"/>
        <v>33300</v>
      </c>
      <c r="K144" s="156"/>
      <c r="L144" s="176" t="s">
        <v>1118</v>
      </c>
    </row>
    <row r="145" spans="1:12">
      <c r="A145" s="178"/>
      <c r="B145" s="442" t="s">
        <v>230</v>
      </c>
      <c r="C145" s="443"/>
      <c r="D145" s="443"/>
      <c r="E145" s="444"/>
      <c r="F145" s="151">
        <v>155000</v>
      </c>
      <c r="G145" s="151"/>
      <c r="H145" s="161">
        <v>155000</v>
      </c>
      <c r="I145" s="151">
        <v>95000</v>
      </c>
      <c r="J145" s="308">
        <f t="shared" si="2"/>
        <v>60000</v>
      </c>
      <c r="K145" s="156"/>
      <c r="L145" s="176" t="s">
        <v>1118</v>
      </c>
    </row>
    <row r="146" spans="1:12">
      <c r="A146" s="178"/>
      <c r="B146" s="442" t="s">
        <v>231</v>
      </c>
      <c r="C146" s="443"/>
      <c r="D146" s="443"/>
      <c r="E146" s="444"/>
      <c r="F146" s="151">
        <v>5000</v>
      </c>
      <c r="G146" s="151"/>
      <c r="H146" s="161">
        <v>5000</v>
      </c>
      <c r="I146" s="151"/>
      <c r="J146" s="308">
        <f t="shared" si="2"/>
        <v>5000</v>
      </c>
      <c r="K146" s="156"/>
      <c r="L146" s="176" t="s">
        <v>1118</v>
      </c>
    </row>
    <row r="147" spans="1:12">
      <c r="A147" s="178"/>
      <c r="B147" s="180" t="s">
        <v>232</v>
      </c>
      <c r="C147" s="181"/>
      <c r="D147" s="181"/>
      <c r="E147" s="182"/>
      <c r="F147" s="151">
        <v>25000</v>
      </c>
      <c r="G147" s="151"/>
      <c r="H147" s="161">
        <v>25000</v>
      </c>
      <c r="I147" s="151"/>
      <c r="J147" s="308">
        <f t="shared" si="2"/>
        <v>25000</v>
      </c>
      <c r="K147" s="156"/>
      <c r="L147" s="176" t="s">
        <v>1118</v>
      </c>
    </row>
    <row r="148" spans="1:12">
      <c r="A148" s="178"/>
      <c r="B148" s="180" t="s">
        <v>233</v>
      </c>
      <c r="C148" s="181"/>
      <c r="D148" s="181"/>
      <c r="E148" s="182"/>
      <c r="F148" s="151">
        <v>17300</v>
      </c>
      <c r="G148" s="151"/>
      <c r="H148" s="161">
        <v>17300</v>
      </c>
      <c r="I148" s="151"/>
      <c r="J148" s="308">
        <f t="shared" si="2"/>
        <v>17300</v>
      </c>
      <c r="K148" s="156"/>
      <c r="L148" s="176" t="s">
        <v>1118</v>
      </c>
    </row>
    <row r="149" spans="1:12">
      <c r="A149" s="178"/>
      <c r="B149" s="458" t="s">
        <v>1250</v>
      </c>
      <c r="C149" s="443"/>
      <c r="D149" s="443"/>
      <c r="E149" s="444"/>
      <c r="F149" s="151"/>
      <c r="G149" s="151"/>
      <c r="H149" s="161"/>
      <c r="I149" s="151"/>
      <c r="J149" s="151">
        <f t="shared" si="2"/>
        <v>0</v>
      </c>
      <c r="K149" s="156"/>
      <c r="L149" s="176"/>
    </row>
    <row r="150" spans="1:12">
      <c r="A150" s="178"/>
      <c r="B150" s="442" t="s">
        <v>978</v>
      </c>
      <c r="C150" s="443"/>
      <c r="D150" s="443"/>
      <c r="E150" s="444"/>
      <c r="F150" s="151"/>
      <c r="G150" s="151"/>
      <c r="H150" s="161"/>
      <c r="I150" s="151"/>
      <c r="J150" s="151">
        <f t="shared" si="2"/>
        <v>0</v>
      </c>
      <c r="K150" s="156"/>
      <c r="L150" s="176"/>
    </row>
    <row r="151" spans="1:12">
      <c r="A151" s="178"/>
      <c r="B151" s="442" t="s">
        <v>485</v>
      </c>
      <c r="C151" s="443"/>
      <c r="D151" s="443"/>
      <c r="E151" s="444"/>
      <c r="F151" s="151"/>
      <c r="G151" s="151"/>
      <c r="H151" s="161"/>
      <c r="I151" s="151"/>
      <c r="J151" s="151">
        <f t="shared" si="2"/>
        <v>0</v>
      </c>
      <c r="K151" s="156"/>
      <c r="L151" s="176"/>
    </row>
    <row r="152" spans="1:12">
      <c r="A152" s="183"/>
      <c r="B152" s="458" t="s">
        <v>1251</v>
      </c>
      <c r="C152" s="443"/>
      <c r="D152" s="443"/>
      <c r="E152" s="444"/>
      <c r="F152" s="151">
        <v>100</v>
      </c>
      <c r="G152" s="151"/>
      <c r="H152" s="161">
        <v>100</v>
      </c>
      <c r="I152" s="151">
        <v>100</v>
      </c>
      <c r="J152" s="151">
        <f t="shared" si="2"/>
        <v>0</v>
      </c>
      <c r="K152" s="156"/>
      <c r="L152" s="176"/>
    </row>
    <row r="153" spans="1:12">
      <c r="A153" s="183"/>
      <c r="B153" s="458" t="s">
        <v>1252</v>
      </c>
      <c r="C153" s="443"/>
      <c r="D153" s="443"/>
      <c r="E153" s="444"/>
      <c r="F153" s="151">
        <v>200</v>
      </c>
      <c r="G153" s="151"/>
      <c r="H153" s="161">
        <v>200</v>
      </c>
      <c r="I153" s="151"/>
      <c r="J153" s="308">
        <f t="shared" si="2"/>
        <v>200</v>
      </c>
      <c r="K153" s="156"/>
      <c r="L153" s="176" t="s">
        <v>1118</v>
      </c>
    </row>
    <row r="154" spans="1:12">
      <c r="A154" s="183"/>
      <c r="B154" s="442" t="s">
        <v>850</v>
      </c>
      <c r="C154" s="443"/>
      <c r="D154" s="443"/>
      <c r="E154" s="444"/>
      <c r="F154" s="151">
        <v>2100</v>
      </c>
      <c r="G154" s="151"/>
      <c r="H154" s="161">
        <v>2100</v>
      </c>
      <c r="I154" s="151">
        <v>2100</v>
      </c>
      <c r="J154" s="151">
        <f t="shared" si="2"/>
        <v>0</v>
      </c>
      <c r="K154" s="156"/>
      <c r="L154" s="176"/>
    </row>
    <row r="155" spans="1:12">
      <c r="A155" s="183"/>
      <c r="B155" s="336" t="s">
        <v>486</v>
      </c>
      <c r="C155" s="327"/>
      <c r="D155" s="327"/>
      <c r="E155" s="328"/>
      <c r="F155" s="151"/>
      <c r="G155" s="151"/>
      <c r="H155" s="161"/>
      <c r="I155" s="151"/>
      <c r="J155" s="151">
        <f t="shared" si="2"/>
        <v>0</v>
      </c>
      <c r="K155" s="156"/>
      <c r="L155" s="176"/>
    </row>
    <row r="156" spans="1:12">
      <c r="A156" s="183"/>
      <c r="B156" s="336" t="s">
        <v>487</v>
      </c>
      <c r="C156" s="327"/>
      <c r="D156" s="327"/>
      <c r="E156" s="328"/>
      <c r="F156" s="151"/>
      <c r="G156" s="151"/>
      <c r="H156" s="161"/>
      <c r="I156" s="151"/>
      <c r="J156" s="151">
        <f t="shared" si="2"/>
        <v>0</v>
      </c>
      <c r="K156" s="156"/>
      <c r="L156" s="176"/>
    </row>
    <row r="157" spans="1:12">
      <c r="A157" s="183"/>
      <c r="B157" s="336" t="s">
        <v>960</v>
      </c>
      <c r="C157" s="327"/>
      <c r="D157" s="327"/>
      <c r="E157" s="328"/>
      <c r="F157" s="151"/>
      <c r="G157" s="151"/>
      <c r="H157" s="161"/>
      <c r="I157" s="151"/>
      <c r="J157" s="151">
        <f t="shared" si="2"/>
        <v>0</v>
      </c>
      <c r="K157" s="156"/>
      <c r="L157" s="176"/>
    </row>
    <row r="158" spans="1:12">
      <c r="A158" s="183"/>
      <c r="B158" s="336" t="s">
        <v>961</v>
      </c>
      <c r="C158" s="327"/>
      <c r="D158" s="327"/>
      <c r="E158" s="328"/>
      <c r="F158" s="151"/>
      <c r="G158" s="151"/>
      <c r="H158" s="161"/>
      <c r="I158" s="151"/>
      <c r="J158" s="151">
        <f t="shared" si="2"/>
        <v>0</v>
      </c>
      <c r="K158" s="156"/>
      <c r="L158" s="176"/>
    </row>
    <row r="159" spans="1:12">
      <c r="A159" s="183"/>
      <c r="B159" s="345" t="s">
        <v>1271</v>
      </c>
      <c r="C159" s="327"/>
      <c r="D159" s="327"/>
      <c r="E159" s="328"/>
      <c r="F159" s="151">
        <v>534</v>
      </c>
      <c r="G159" s="151"/>
      <c r="H159" s="161">
        <v>534</v>
      </c>
      <c r="I159" s="151">
        <v>534</v>
      </c>
      <c r="J159" s="151"/>
      <c r="K159" s="156"/>
      <c r="L159" s="176"/>
    </row>
    <row r="160" spans="1:12">
      <c r="A160" s="184"/>
      <c r="B160" s="459"/>
      <c r="C160" s="460"/>
      <c r="D160" s="460"/>
      <c r="E160" s="461"/>
      <c r="F160" s="151"/>
      <c r="G160" s="151"/>
      <c r="H160" s="161"/>
      <c r="I160" s="151"/>
      <c r="J160" s="151">
        <f t="shared" si="2"/>
        <v>0</v>
      </c>
      <c r="K160" s="156"/>
      <c r="L160" s="176"/>
    </row>
    <row r="161" spans="1:12">
      <c r="A161" s="177" t="s">
        <v>488</v>
      </c>
      <c r="B161" s="442" t="s">
        <v>489</v>
      </c>
      <c r="C161" s="443"/>
      <c r="D161" s="443"/>
      <c r="E161" s="444"/>
      <c r="F161" s="151"/>
      <c r="G161" s="151"/>
      <c r="H161" s="161"/>
      <c r="I161" s="151"/>
      <c r="J161" s="151">
        <f t="shared" si="2"/>
        <v>0</v>
      </c>
      <c r="K161" s="156"/>
      <c r="L161" s="176"/>
    </row>
    <row r="162" spans="1:12">
      <c r="A162" s="177"/>
      <c r="B162" s="459"/>
      <c r="C162" s="460"/>
      <c r="D162" s="460"/>
      <c r="E162" s="461"/>
      <c r="F162" s="151"/>
      <c r="G162" s="151"/>
      <c r="H162" s="161"/>
      <c r="I162" s="151"/>
      <c r="J162" s="151">
        <f t="shared" si="2"/>
        <v>0</v>
      </c>
      <c r="K162" s="156"/>
      <c r="L162" s="176"/>
    </row>
    <row r="163" spans="1:12">
      <c r="A163" s="177" t="s">
        <v>460</v>
      </c>
      <c r="B163" s="442" t="s">
        <v>459</v>
      </c>
      <c r="C163" s="443"/>
      <c r="D163" s="443"/>
      <c r="E163" s="444"/>
      <c r="F163" s="151"/>
      <c r="G163" s="151"/>
      <c r="H163" s="161"/>
      <c r="I163" s="151"/>
      <c r="J163" s="151">
        <f t="shared" si="2"/>
        <v>0</v>
      </c>
      <c r="K163" s="156"/>
      <c r="L163" s="176"/>
    </row>
    <row r="164" spans="1:12">
      <c r="A164" s="177"/>
      <c r="B164" s="442" t="s">
        <v>458</v>
      </c>
      <c r="C164" s="443"/>
      <c r="D164" s="443"/>
      <c r="E164" s="444"/>
      <c r="F164" s="151"/>
      <c r="G164" s="151"/>
      <c r="H164" s="161"/>
      <c r="I164" s="151"/>
      <c r="J164" s="151">
        <f t="shared" si="2"/>
        <v>0</v>
      </c>
      <c r="K164" s="156"/>
      <c r="L164" s="176"/>
    </row>
    <row r="165" spans="1:12">
      <c r="A165" s="177"/>
      <c r="B165" s="459"/>
      <c r="C165" s="460"/>
      <c r="D165" s="460"/>
      <c r="E165" s="461"/>
      <c r="F165" s="151"/>
      <c r="G165" s="151"/>
      <c r="H165" s="161"/>
      <c r="I165" s="151"/>
      <c r="J165" s="151">
        <f t="shared" si="2"/>
        <v>0</v>
      </c>
      <c r="K165" s="156"/>
      <c r="L165" s="176"/>
    </row>
    <row r="166" spans="1:12">
      <c r="A166" s="177" t="s">
        <v>490</v>
      </c>
      <c r="B166" s="442" t="s">
        <v>491</v>
      </c>
      <c r="C166" s="443"/>
      <c r="D166" s="443"/>
      <c r="E166" s="444"/>
      <c r="F166" s="151"/>
      <c r="G166" s="151"/>
      <c r="H166" s="161"/>
      <c r="I166" s="151"/>
      <c r="J166" s="151">
        <f t="shared" si="2"/>
        <v>0</v>
      </c>
      <c r="K166" s="156"/>
      <c r="L166" s="176"/>
    </row>
    <row r="167" spans="1:12">
      <c r="A167" s="178"/>
      <c r="B167" s="442" t="s">
        <v>492</v>
      </c>
      <c r="C167" s="443"/>
      <c r="D167" s="443"/>
      <c r="E167" s="444"/>
      <c r="F167" s="151"/>
      <c r="G167" s="151"/>
      <c r="H167" s="161"/>
      <c r="I167" s="151"/>
      <c r="J167" s="151">
        <f t="shared" si="2"/>
        <v>0</v>
      </c>
      <c r="K167" s="156"/>
      <c r="L167" s="176"/>
    </row>
    <row r="168" spans="1:12">
      <c r="A168" s="178"/>
      <c r="B168" s="442" t="s">
        <v>493</v>
      </c>
      <c r="C168" s="443"/>
      <c r="D168" s="443"/>
      <c r="E168" s="444"/>
      <c r="F168" s="151"/>
      <c r="G168" s="151"/>
      <c r="H168" s="161"/>
      <c r="I168" s="151"/>
      <c r="J168" s="151">
        <f t="shared" si="2"/>
        <v>0</v>
      </c>
      <c r="K168" s="156"/>
      <c r="L168" s="176"/>
    </row>
    <row r="169" spans="1:12">
      <c r="A169" s="178"/>
      <c r="B169" s="442" t="s">
        <v>494</v>
      </c>
      <c r="C169" s="443"/>
      <c r="D169" s="443"/>
      <c r="E169" s="444"/>
      <c r="F169" s="151"/>
      <c r="G169" s="151"/>
      <c r="H169" s="161"/>
      <c r="I169" s="151"/>
      <c r="J169" s="151">
        <f t="shared" si="2"/>
        <v>0</v>
      </c>
      <c r="K169" s="156"/>
      <c r="L169" s="176"/>
    </row>
    <row r="170" spans="1:12">
      <c r="A170" s="178"/>
      <c r="B170" s="442" t="s">
        <v>495</v>
      </c>
      <c r="C170" s="443"/>
      <c r="D170" s="443"/>
      <c r="E170" s="444"/>
      <c r="F170" s="151">
        <v>300</v>
      </c>
      <c r="G170" s="151"/>
      <c r="H170" s="161">
        <v>300</v>
      </c>
      <c r="I170" s="151">
        <v>300</v>
      </c>
      <c r="J170" s="151">
        <f t="shared" si="2"/>
        <v>0</v>
      </c>
      <c r="K170" s="156"/>
      <c r="L170" s="176"/>
    </row>
    <row r="171" spans="1:12">
      <c r="A171" s="178"/>
      <c r="B171" s="442" t="s">
        <v>496</v>
      </c>
      <c r="C171" s="443"/>
      <c r="D171" s="443"/>
      <c r="E171" s="444"/>
      <c r="F171" s="151"/>
      <c r="G171" s="151"/>
      <c r="H171" s="161"/>
      <c r="I171" s="151"/>
      <c r="J171" s="151">
        <f t="shared" si="2"/>
        <v>0</v>
      </c>
      <c r="K171" s="156"/>
      <c r="L171" s="176"/>
    </row>
    <row r="172" spans="1:12">
      <c r="A172" s="178"/>
      <c r="B172" s="442" t="s">
        <v>497</v>
      </c>
      <c r="C172" s="443"/>
      <c r="D172" s="443"/>
      <c r="E172" s="444"/>
      <c r="F172" s="151"/>
      <c r="G172" s="151"/>
      <c r="H172" s="161"/>
      <c r="I172" s="151"/>
      <c r="J172" s="151">
        <f t="shared" si="2"/>
        <v>0</v>
      </c>
      <c r="K172" s="156"/>
      <c r="L172" s="176"/>
    </row>
    <row r="173" spans="1:12">
      <c r="A173" s="178"/>
      <c r="B173" s="442" t="s">
        <v>498</v>
      </c>
      <c r="C173" s="443"/>
      <c r="D173" s="443"/>
      <c r="E173" s="444"/>
      <c r="F173" s="151"/>
      <c r="G173" s="151"/>
      <c r="H173" s="161"/>
      <c r="I173" s="151"/>
      <c r="J173" s="151">
        <f t="shared" si="2"/>
        <v>0</v>
      </c>
      <c r="K173" s="156"/>
      <c r="L173" s="176"/>
    </row>
    <row r="174" spans="1:12">
      <c r="A174" s="178"/>
      <c r="B174" s="458" t="s">
        <v>1017</v>
      </c>
      <c r="C174" s="443"/>
      <c r="D174" s="443"/>
      <c r="E174" s="444"/>
      <c r="F174" s="151">
        <v>140</v>
      </c>
      <c r="G174" s="151"/>
      <c r="H174" s="161">
        <v>140</v>
      </c>
      <c r="I174" s="151">
        <v>140</v>
      </c>
      <c r="J174" s="151">
        <f t="shared" si="2"/>
        <v>0</v>
      </c>
      <c r="K174" s="156"/>
      <c r="L174" s="176"/>
    </row>
    <row r="175" spans="1:12">
      <c r="A175" s="178"/>
      <c r="B175" s="442" t="s">
        <v>499</v>
      </c>
      <c r="C175" s="443"/>
      <c r="D175" s="443"/>
      <c r="E175" s="444"/>
      <c r="F175" s="151"/>
      <c r="G175" s="151"/>
      <c r="H175" s="161"/>
      <c r="I175" s="151"/>
      <c r="J175" s="151">
        <f t="shared" si="2"/>
        <v>0</v>
      </c>
      <c r="K175" s="156"/>
      <c r="L175" s="176"/>
    </row>
    <row r="176" spans="1:12">
      <c r="A176" s="178"/>
      <c r="B176" s="442" t="s">
        <v>500</v>
      </c>
      <c r="C176" s="443"/>
      <c r="D176" s="443"/>
      <c r="E176" s="444"/>
      <c r="F176" s="151"/>
      <c r="G176" s="151"/>
      <c r="H176" s="161"/>
      <c r="I176" s="151"/>
      <c r="J176" s="151">
        <f t="shared" si="2"/>
        <v>0</v>
      </c>
      <c r="K176" s="156"/>
      <c r="L176" s="176"/>
    </row>
    <row r="177" spans="1:12">
      <c r="A177" s="178"/>
      <c r="B177" s="442" t="s">
        <v>501</v>
      </c>
      <c r="C177" s="443"/>
      <c r="D177" s="443"/>
      <c r="E177" s="444"/>
      <c r="F177" s="151">
        <v>3500</v>
      </c>
      <c r="G177" s="151"/>
      <c r="H177" s="161">
        <v>3500</v>
      </c>
      <c r="I177" s="151">
        <v>3500</v>
      </c>
      <c r="J177" s="151">
        <f t="shared" si="2"/>
        <v>0</v>
      </c>
      <c r="K177" s="156"/>
      <c r="L177" s="176"/>
    </row>
    <row r="178" spans="1:12">
      <c r="A178" s="178"/>
      <c r="B178" s="336" t="s">
        <v>502</v>
      </c>
      <c r="C178" s="327"/>
      <c r="D178" s="327"/>
      <c r="E178" s="328"/>
      <c r="F178" s="151"/>
      <c r="G178" s="151"/>
      <c r="H178" s="161"/>
      <c r="I178" s="151"/>
      <c r="J178" s="151">
        <f t="shared" si="2"/>
        <v>0</v>
      </c>
      <c r="K178" s="156"/>
      <c r="L178" s="176"/>
    </row>
    <row r="179" spans="1:12">
      <c r="A179" s="178"/>
      <c r="B179" s="442"/>
      <c r="C179" s="443"/>
      <c r="D179" s="443"/>
      <c r="E179" s="444"/>
      <c r="F179" s="151"/>
      <c r="G179" s="151"/>
      <c r="H179" s="161"/>
      <c r="I179" s="151"/>
      <c r="J179" s="151">
        <f t="shared" si="2"/>
        <v>0</v>
      </c>
      <c r="K179" s="156"/>
      <c r="L179" s="176"/>
    </row>
    <row r="180" spans="1:12">
      <c r="A180" s="177" t="s">
        <v>234</v>
      </c>
      <c r="B180" s="442" t="s">
        <v>235</v>
      </c>
      <c r="C180" s="443"/>
      <c r="D180" s="443"/>
      <c r="E180" s="444"/>
      <c r="F180" s="151">
        <v>1400</v>
      </c>
      <c r="G180" s="151"/>
      <c r="H180" s="161">
        <v>1400</v>
      </c>
      <c r="I180" s="151">
        <v>1400</v>
      </c>
      <c r="J180" s="151">
        <f t="shared" si="2"/>
        <v>0</v>
      </c>
      <c r="K180" s="156"/>
      <c r="L180" s="176"/>
    </row>
    <row r="181" spans="1:12">
      <c r="A181" s="178"/>
      <c r="B181" s="442" t="s">
        <v>236</v>
      </c>
      <c r="C181" s="443"/>
      <c r="D181" s="443"/>
      <c r="E181" s="444"/>
      <c r="F181" s="151"/>
      <c r="G181" s="151"/>
      <c r="H181" s="161"/>
      <c r="I181" s="151"/>
      <c r="J181" s="151">
        <f t="shared" si="2"/>
        <v>0</v>
      </c>
      <c r="K181" s="156"/>
      <c r="L181" s="176"/>
    </row>
    <row r="182" spans="1:12">
      <c r="A182" s="178"/>
      <c r="B182" s="442" t="s">
        <v>1137</v>
      </c>
      <c r="C182" s="443"/>
      <c r="D182" s="443"/>
      <c r="E182" s="444"/>
      <c r="F182" s="151">
        <v>9280</v>
      </c>
      <c r="G182" s="151"/>
      <c r="H182" s="161">
        <v>9280</v>
      </c>
      <c r="I182" s="151">
        <v>9280</v>
      </c>
      <c r="J182" s="151">
        <f t="shared" si="2"/>
        <v>0</v>
      </c>
      <c r="K182" s="156"/>
      <c r="L182" s="176"/>
    </row>
    <row r="183" spans="1:12">
      <c r="A183" s="178"/>
      <c r="B183" s="442" t="s">
        <v>893</v>
      </c>
      <c r="C183" s="443"/>
      <c r="D183" s="443"/>
      <c r="E183" s="444"/>
      <c r="F183" s="151">
        <v>23680</v>
      </c>
      <c r="G183" s="151"/>
      <c r="H183" s="161">
        <v>23680</v>
      </c>
      <c r="I183" s="151">
        <v>23680</v>
      </c>
      <c r="J183" s="151">
        <f t="shared" si="2"/>
        <v>0</v>
      </c>
      <c r="K183" s="156"/>
      <c r="L183" s="176"/>
    </row>
    <row r="184" spans="1:12">
      <c r="A184" s="178"/>
      <c r="B184" s="442" t="s">
        <v>962</v>
      </c>
      <c r="C184" s="443"/>
      <c r="D184" s="443"/>
      <c r="E184" s="444"/>
      <c r="F184" s="151">
        <v>10160</v>
      </c>
      <c r="G184" s="151"/>
      <c r="H184" s="161">
        <v>10160</v>
      </c>
      <c r="I184" s="151">
        <v>10160</v>
      </c>
      <c r="J184" s="151">
        <f t="shared" si="2"/>
        <v>0</v>
      </c>
      <c r="K184" s="156"/>
      <c r="L184" s="176"/>
    </row>
    <row r="185" spans="1:12">
      <c r="A185" s="178"/>
      <c r="B185" s="442" t="s">
        <v>899</v>
      </c>
      <c r="C185" s="443"/>
      <c r="D185" s="443"/>
      <c r="E185" s="444"/>
      <c r="F185" s="151"/>
      <c r="G185" s="151"/>
      <c r="H185" s="161"/>
      <c r="I185" s="151"/>
      <c r="J185" s="151">
        <f t="shared" si="2"/>
        <v>0</v>
      </c>
      <c r="K185" s="156"/>
      <c r="L185" s="176"/>
    </row>
    <row r="186" spans="1:12">
      <c r="A186" s="178"/>
      <c r="B186" s="442" t="s">
        <v>894</v>
      </c>
      <c r="C186" s="443"/>
      <c r="D186" s="443"/>
      <c r="E186" s="444"/>
      <c r="F186" s="151"/>
      <c r="G186" s="151"/>
      <c r="H186" s="161"/>
      <c r="I186" s="151"/>
      <c r="J186" s="151">
        <f t="shared" si="2"/>
        <v>0</v>
      </c>
      <c r="K186" s="156"/>
      <c r="L186" s="176"/>
    </row>
    <row r="187" spans="1:12">
      <c r="A187" s="178"/>
      <c r="B187" s="442" t="s">
        <v>237</v>
      </c>
      <c r="C187" s="443"/>
      <c r="D187" s="443"/>
      <c r="E187" s="444"/>
      <c r="F187" s="151">
        <v>4500</v>
      </c>
      <c r="G187" s="151"/>
      <c r="H187" s="161">
        <v>4500</v>
      </c>
      <c r="I187" s="151">
        <v>4500</v>
      </c>
      <c r="J187" s="151">
        <f t="shared" si="2"/>
        <v>0</v>
      </c>
      <c r="K187" s="156"/>
      <c r="L187" s="176"/>
    </row>
    <row r="188" spans="1:12">
      <c r="A188" s="178"/>
      <c r="B188" s="442" t="s">
        <v>1138</v>
      </c>
      <c r="C188" s="443"/>
      <c r="D188" s="443"/>
      <c r="E188" s="444"/>
      <c r="F188" s="151"/>
      <c r="G188" s="151"/>
      <c r="H188" s="161"/>
      <c r="I188" s="151"/>
      <c r="J188" s="151">
        <f t="shared" si="2"/>
        <v>0</v>
      </c>
      <c r="K188" s="156"/>
      <c r="L188" s="176"/>
    </row>
    <row r="189" spans="1:12">
      <c r="A189" s="178"/>
      <c r="B189" s="442" t="s">
        <v>938</v>
      </c>
      <c r="C189" s="443"/>
      <c r="D189" s="443"/>
      <c r="E189" s="444"/>
      <c r="F189" s="151"/>
      <c r="G189" s="151"/>
      <c r="H189" s="161"/>
      <c r="I189" s="151"/>
      <c r="J189" s="151">
        <f t="shared" si="2"/>
        <v>0</v>
      </c>
      <c r="K189" s="156"/>
      <c r="L189" s="176"/>
    </row>
    <row r="190" spans="1:12">
      <c r="A190" s="178"/>
      <c r="B190" s="442" t="s">
        <v>238</v>
      </c>
      <c r="C190" s="443"/>
      <c r="D190" s="443"/>
      <c r="E190" s="444"/>
      <c r="F190" s="151"/>
      <c r="G190" s="151"/>
      <c r="H190" s="161"/>
      <c r="I190" s="151"/>
      <c r="J190" s="151">
        <f t="shared" si="2"/>
        <v>0</v>
      </c>
      <c r="K190" s="156"/>
      <c r="L190" s="176"/>
    </row>
    <row r="191" spans="1:12">
      <c r="A191" s="178"/>
      <c r="B191" s="442" t="s">
        <v>239</v>
      </c>
      <c r="C191" s="443"/>
      <c r="D191" s="443"/>
      <c r="E191" s="444"/>
      <c r="F191" s="151"/>
      <c r="G191" s="151"/>
      <c r="H191" s="161"/>
      <c r="I191" s="151"/>
      <c r="J191" s="151">
        <f t="shared" si="2"/>
        <v>0</v>
      </c>
      <c r="K191" s="156"/>
      <c r="L191" s="176"/>
    </row>
    <row r="192" spans="1:12">
      <c r="A192" s="178"/>
      <c r="B192" s="442" t="s">
        <v>240</v>
      </c>
      <c r="C192" s="443"/>
      <c r="D192" s="443"/>
      <c r="E192" s="444"/>
      <c r="F192" s="151"/>
      <c r="G192" s="151"/>
      <c r="H192" s="161"/>
      <c r="I192" s="151"/>
      <c r="J192" s="151">
        <f t="shared" si="2"/>
        <v>0</v>
      </c>
      <c r="K192" s="156"/>
      <c r="L192" s="176"/>
    </row>
    <row r="193" spans="1:12">
      <c r="A193" s="178"/>
      <c r="B193" s="442" t="s">
        <v>241</v>
      </c>
      <c r="C193" s="443"/>
      <c r="D193" s="443"/>
      <c r="E193" s="444"/>
      <c r="F193" s="151"/>
      <c r="G193" s="151"/>
      <c r="H193" s="161"/>
      <c r="I193" s="151"/>
      <c r="J193" s="151">
        <f t="shared" si="2"/>
        <v>0</v>
      </c>
      <c r="K193" s="156"/>
      <c r="L193" s="176"/>
    </row>
    <row r="194" spans="1:12">
      <c r="A194" s="178"/>
      <c r="B194" s="442" t="s">
        <v>242</v>
      </c>
      <c r="C194" s="443"/>
      <c r="D194" s="443"/>
      <c r="E194" s="444"/>
      <c r="F194" s="151"/>
      <c r="G194" s="151"/>
      <c r="H194" s="161"/>
      <c r="I194" s="151"/>
      <c r="J194" s="151">
        <f t="shared" si="2"/>
        <v>0</v>
      </c>
      <c r="K194" s="156"/>
      <c r="L194" s="176"/>
    </row>
    <row r="195" spans="1:12">
      <c r="A195" s="178"/>
      <c r="B195" s="458" t="s">
        <v>1064</v>
      </c>
      <c r="C195" s="443"/>
      <c r="D195" s="443"/>
      <c r="E195" s="444"/>
      <c r="F195" s="151"/>
      <c r="G195" s="151"/>
      <c r="H195" s="161"/>
      <c r="I195" s="151"/>
      <c r="J195" s="151">
        <f t="shared" si="2"/>
        <v>0</v>
      </c>
      <c r="K195" s="156"/>
      <c r="L195" s="176"/>
    </row>
    <row r="196" spans="1:12">
      <c r="A196" s="178"/>
      <c r="B196" s="458" t="s">
        <v>243</v>
      </c>
      <c r="C196" s="443"/>
      <c r="D196" s="443"/>
      <c r="E196" s="444"/>
      <c r="F196" s="151">
        <v>200</v>
      </c>
      <c r="G196" s="151"/>
      <c r="H196" s="161">
        <v>200</v>
      </c>
      <c r="I196" s="151">
        <v>200</v>
      </c>
      <c r="J196" s="151">
        <f t="shared" si="2"/>
        <v>0</v>
      </c>
      <c r="K196" s="156"/>
      <c r="L196" s="176"/>
    </row>
    <row r="197" spans="1:12">
      <c r="A197" s="178"/>
      <c r="B197" s="442" t="s">
        <v>939</v>
      </c>
      <c r="C197" s="443"/>
      <c r="D197" s="443"/>
      <c r="E197" s="444"/>
      <c r="F197" s="151"/>
      <c r="G197" s="151"/>
      <c r="H197" s="161"/>
      <c r="I197" s="151"/>
      <c r="J197" s="151">
        <f t="shared" si="2"/>
        <v>0</v>
      </c>
      <c r="K197" s="156"/>
      <c r="L197" s="176"/>
    </row>
    <row r="198" spans="1:12">
      <c r="A198" s="178"/>
      <c r="B198" s="442" t="s">
        <v>244</v>
      </c>
      <c r="C198" s="443"/>
      <c r="D198" s="443"/>
      <c r="E198" s="444"/>
      <c r="F198" s="151"/>
      <c r="G198" s="151"/>
      <c r="H198" s="161"/>
      <c r="I198" s="151"/>
      <c r="J198" s="151">
        <f t="shared" si="2"/>
        <v>0</v>
      </c>
      <c r="K198" s="156"/>
      <c r="L198" s="176"/>
    </row>
    <row r="199" spans="1:12">
      <c r="A199" s="178"/>
      <c r="B199" s="442" t="s">
        <v>245</v>
      </c>
      <c r="C199" s="443"/>
      <c r="D199" s="443"/>
      <c r="E199" s="444"/>
      <c r="F199" s="151"/>
      <c r="G199" s="151"/>
      <c r="H199" s="161"/>
      <c r="I199" s="151"/>
      <c r="J199" s="151">
        <f t="shared" si="2"/>
        <v>0</v>
      </c>
      <c r="K199" s="156"/>
      <c r="L199" s="176"/>
    </row>
    <row r="200" spans="1:12">
      <c r="A200" s="178"/>
      <c r="B200" s="442" t="s">
        <v>246</v>
      </c>
      <c r="C200" s="443"/>
      <c r="D200" s="443"/>
      <c r="E200" s="444"/>
      <c r="F200" s="151"/>
      <c r="G200" s="151"/>
      <c r="H200" s="161"/>
      <c r="I200" s="151"/>
      <c r="J200" s="151">
        <f t="shared" si="2"/>
        <v>0</v>
      </c>
      <c r="K200" s="156"/>
      <c r="L200" s="176"/>
    </row>
    <row r="201" spans="1:12">
      <c r="A201" s="178"/>
      <c r="B201" s="442" t="s">
        <v>247</v>
      </c>
      <c r="C201" s="443"/>
      <c r="D201" s="443"/>
      <c r="E201" s="444"/>
      <c r="F201" s="151">
        <v>100</v>
      </c>
      <c r="G201" s="151"/>
      <c r="H201" s="161">
        <v>100</v>
      </c>
      <c r="I201" s="151">
        <v>100</v>
      </c>
      <c r="J201" s="151">
        <f t="shared" si="2"/>
        <v>0</v>
      </c>
      <c r="K201" s="156"/>
      <c r="L201" s="176"/>
    </row>
    <row r="202" spans="1:12">
      <c r="A202" s="178"/>
      <c r="B202" s="442" t="s">
        <v>248</v>
      </c>
      <c r="C202" s="443"/>
      <c r="D202" s="443"/>
      <c r="E202" s="444"/>
      <c r="F202" s="151"/>
      <c r="G202" s="151"/>
      <c r="H202" s="161"/>
      <c r="I202" s="151"/>
      <c r="J202" s="151">
        <f t="shared" si="2"/>
        <v>0</v>
      </c>
      <c r="K202" s="156"/>
      <c r="L202" s="176"/>
    </row>
    <row r="203" spans="1:12">
      <c r="A203" s="178"/>
      <c r="B203" s="442" t="s">
        <v>249</v>
      </c>
      <c r="C203" s="443"/>
      <c r="D203" s="443"/>
      <c r="E203" s="444"/>
      <c r="F203" s="151"/>
      <c r="G203" s="151"/>
      <c r="H203" s="161"/>
      <c r="I203" s="151"/>
      <c r="J203" s="151">
        <f t="shared" si="2"/>
        <v>0</v>
      </c>
      <c r="K203" s="156"/>
      <c r="L203" s="176"/>
    </row>
    <row r="204" spans="1:12">
      <c r="A204" s="178"/>
      <c r="B204" s="442" t="s">
        <v>250</v>
      </c>
      <c r="C204" s="443"/>
      <c r="D204" s="443"/>
      <c r="E204" s="444"/>
      <c r="F204" s="151"/>
      <c r="G204" s="151"/>
      <c r="H204" s="161"/>
      <c r="I204" s="151"/>
      <c r="J204" s="151">
        <f t="shared" si="2"/>
        <v>0</v>
      </c>
      <c r="K204" s="156"/>
      <c r="L204" s="176"/>
    </row>
    <row r="205" spans="1:12">
      <c r="A205" s="178"/>
      <c r="B205" s="442" t="s">
        <v>251</v>
      </c>
      <c r="C205" s="443"/>
      <c r="D205" s="443"/>
      <c r="E205" s="444"/>
      <c r="F205" s="151"/>
      <c r="G205" s="151"/>
      <c r="H205" s="161"/>
      <c r="I205" s="151"/>
      <c r="J205" s="151">
        <f t="shared" si="2"/>
        <v>0</v>
      </c>
      <c r="K205" s="156"/>
      <c r="L205" s="176"/>
    </row>
    <row r="206" spans="1:12">
      <c r="A206" s="178"/>
      <c r="B206" s="442" t="s">
        <v>252</v>
      </c>
      <c r="C206" s="443"/>
      <c r="D206" s="443"/>
      <c r="E206" s="444"/>
      <c r="F206" s="151"/>
      <c r="G206" s="151"/>
      <c r="H206" s="161"/>
      <c r="I206" s="151"/>
      <c r="J206" s="151">
        <f t="shared" si="2"/>
        <v>0</v>
      </c>
      <c r="K206" s="156"/>
      <c r="L206" s="176"/>
    </row>
    <row r="207" spans="1:12">
      <c r="A207" s="178"/>
      <c r="B207" s="442" t="s">
        <v>253</v>
      </c>
      <c r="C207" s="443"/>
      <c r="D207" s="443"/>
      <c r="E207" s="444"/>
      <c r="F207" s="151">
        <v>200</v>
      </c>
      <c r="G207" s="151"/>
      <c r="H207" s="161">
        <v>200</v>
      </c>
      <c r="I207" s="151">
        <v>200</v>
      </c>
      <c r="J207" s="151">
        <f t="shared" si="2"/>
        <v>0</v>
      </c>
      <c r="K207" s="156"/>
      <c r="L207" s="176"/>
    </row>
    <row r="208" spans="1:12">
      <c r="A208" s="178"/>
      <c r="B208" s="458" t="s">
        <v>254</v>
      </c>
      <c r="C208" s="443"/>
      <c r="D208" s="443"/>
      <c r="E208" s="444"/>
      <c r="F208" s="151">
        <v>3000</v>
      </c>
      <c r="G208" s="151"/>
      <c r="H208" s="161">
        <v>3000</v>
      </c>
      <c r="I208" s="151">
        <v>3000</v>
      </c>
      <c r="J208" s="151">
        <f t="shared" ref="J208:J272" si="3">(H208-I208)</f>
        <v>0</v>
      </c>
      <c r="K208" s="156"/>
      <c r="L208" s="176"/>
    </row>
    <row r="209" spans="1:12">
      <c r="A209" s="178"/>
      <c r="B209" s="442" t="s">
        <v>255</v>
      </c>
      <c r="C209" s="443"/>
      <c r="D209" s="443"/>
      <c r="E209" s="444"/>
      <c r="F209" s="151">
        <v>200</v>
      </c>
      <c r="G209" s="151"/>
      <c r="H209" s="161">
        <v>200</v>
      </c>
      <c r="I209" s="151">
        <v>200</v>
      </c>
      <c r="J209" s="151">
        <f t="shared" si="3"/>
        <v>0</v>
      </c>
      <c r="K209" s="156"/>
      <c r="L209" s="176"/>
    </row>
    <row r="210" spans="1:12">
      <c r="A210" s="178"/>
      <c r="B210" s="442" t="s">
        <v>256</v>
      </c>
      <c r="C210" s="443"/>
      <c r="D210" s="443"/>
      <c r="E210" s="444"/>
      <c r="F210" s="151"/>
      <c r="G210" s="151"/>
      <c r="H210" s="161"/>
      <c r="I210" s="151"/>
      <c r="J210" s="151">
        <f t="shared" si="3"/>
        <v>0</v>
      </c>
      <c r="K210" s="156"/>
      <c r="L210" s="176"/>
    </row>
    <row r="211" spans="1:12">
      <c r="A211" s="178"/>
      <c r="B211" s="442" t="s">
        <v>257</v>
      </c>
      <c r="C211" s="443"/>
      <c r="D211" s="443"/>
      <c r="E211" s="444"/>
      <c r="F211" s="151">
        <v>3000</v>
      </c>
      <c r="G211" s="151"/>
      <c r="H211" s="161">
        <v>3000</v>
      </c>
      <c r="I211" s="151">
        <v>3000</v>
      </c>
      <c r="J211" s="151">
        <f t="shared" si="3"/>
        <v>0</v>
      </c>
      <c r="K211" s="156"/>
      <c r="L211" s="176"/>
    </row>
    <row r="212" spans="1:12">
      <c r="A212" s="178"/>
      <c r="B212" s="442" t="s">
        <v>258</v>
      </c>
      <c r="C212" s="443"/>
      <c r="D212" s="443"/>
      <c r="E212" s="444"/>
      <c r="F212" s="151"/>
      <c r="G212" s="151"/>
      <c r="H212" s="161"/>
      <c r="I212" s="151"/>
      <c r="J212" s="151">
        <f t="shared" si="3"/>
        <v>0</v>
      </c>
      <c r="K212" s="156"/>
      <c r="L212" s="176"/>
    </row>
    <row r="213" spans="1:12">
      <c r="A213" s="178"/>
      <c r="B213" s="442" t="s">
        <v>259</v>
      </c>
      <c r="C213" s="443"/>
      <c r="D213" s="443"/>
      <c r="E213" s="444"/>
      <c r="F213" s="151">
        <v>3000</v>
      </c>
      <c r="G213" s="151"/>
      <c r="H213" s="161">
        <v>3000</v>
      </c>
      <c r="I213" s="151">
        <v>3000</v>
      </c>
      <c r="J213" s="151">
        <f t="shared" si="3"/>
        <v>0</v>
      </c>
      <c r="K213" s="156"/>
      <c r="L213" s="176"/>
    </row>
    <row r="214" spans="1:12">
      <c r="A214" s="178"/>
      <c r="B214" s="442" t="s">
        <v>260</v>
      </c>
      <c r="C214" s="443"/>
      <c r="D214" s="443"/>
      <c r="E214" s="444"/>
      <c r="F214" s="151">
        <v>300</v>
      </c>
      <c r="G214" s="185"/>
      <c r="H214" s="161">
        <v>300</v>
      </c>
      <c r="I214" s="151">
        <v>300</v>
      </c>
      <c r="J214" s="151">
        <f t="shared" si="3"/>
        <v>0</v>
      </c>
      <c r="K214" s="156"/>
      <c r="L214" s="176"/>
    </row>
    <row r="215" spans="1:12">
      <c r="A215" s="178"/>
      <c r="B215" s="442" t="s">
        <v>261</v>
      </c>
      <c r="C215" s="443"/>
      <c r="D215" s="443"/>
      <c r="E215" s="444"/>
      <c r="F215" s="151">
        <v>1200</v>
      </c>
      <c r="G215" s="185"/>
      <c r="H215" s="161">
        <v>1200</v>
      </c>
      <c r="I215" s="151">
        <v>1200</v>
      </c>
      <c r="J215" s="151">
        <f t="shared" si="3"/>
        <v>0</v>
      </c>
      <c r="K215" s="156"/>
      <c r="L215" s="176"/>
    </row>
    <row r="216" spans="1:12">
      <c r="A216" s="178"/>
      <c r="B216" s="442" t="s">
        <v>262</v>
      </c>
      <c r="C216" s="443"/>
      <c r="D216" s="443"/>
      <c r="E216" s="444"/>
      <c r="F216" s="151">
        <v>300</v>
      </c>
      <c r="G216" s="151"/>
      <c r="H216" s="161">
        <v>300</v>
      </c>
      <c r="I216" s="151">
        <v>300</v>
      </c>
      <c r="J216" s="151">
        <f t="shared" si="3"/>
        <v>0</v>
      </c>
      <c r="K216" s="156"/>
      <c r="L216" s="176"/>
    </row>
    <row r="217" spans="1:12">
      <c r="A217" s="178"/>
      <c r="B217" s="442" t="s">
        <v>263</v>
      </c>
      <c r="C217" s="443"/>
      <c r="D217" s="443"/>
      <c r="E217" s="444"/>
      <c r="F217" s="151"/>
      <c r="G217" s="151"/>
      <c r="H217" s="161"/>
      <c r="I217" s="151"/>
      <c r="J217" s="151">
        <f t="shared" si="3"/>
        <v>0</v>
      </c>
      <c r="K217" s="156"/>
      <c r="L217" s="176"/>
    </row>
    <row r="218" spans="1:12">
      <c r="A218" s="178"/>
      <c r="B218" s="442" t="s">
        <v>264</v>
      </c>
      <c r="C218" s="443"/>
      <c r="D218" s="443"/>
      <c r="E218" s="444"/>
      <c r="F218" s="151"/>
      <c r="G218" s="151"/>
      <c r="H218" s="161"/>
      <c r="I218" s="151"/>
      <c r="J218" s="151">
        <f t="shared" si="3"/>
        <v>0</v>
      </c>
      <c r="K218" s="156"/>
      <c r="L218" s="176"/>
    </row>
    <row r="219" spans="1:12">
      <c r="A219" s="178"/>
      <c r="B219" s="442" t="s">
        <v>265</v>
      </c>
      <c r="C219" s="443"/>
      <c r="D219" s="443"/>
      <c r="E219" s="444"/>
      <c r="F219" s="151"/>
      <c r="G219" s="151"/>
      <c r="H219" s="161"/>
      <c r="I219" s="151"/>
      <c r="J219" s="151">
        <f t="shared" si="3"/>
        <v>0</v>
      </c>
      <c r="K219" s="156"/>
      <c r="L219" s="176"/>
    </row>
    <row r="220" spans="1:12">
      <c r="A220" s="178"/>
      <c r="B220" s="442" t="s">
        <v>266</v>
      </c>
      <c r="C220" s="443"/>
      <c r="D220" s="443"/>
      <c r="E220" s="444"/>
      <c r="F220" s="151"/>
      <c r="G220" s="151"/>
      <c r="H220" s="161"/>
      <c r="I220" s="151"/>
      <c r="J220" s="151">
        <f t="shared" si="3"/>
        <v>0</v>
      </c>
      <c r="K220" s="156"/>
      <c r="L220" s="176"/>
    </row>
    <row r="221" spans="1:12">
      <c r="A221" s="178"/>
      <c r="B221" s="442" t="s">
        <v>503</v>
      </c>
      <c r="C221" s="443"/>
      <c r="D221" s="443"/>
      <c r="E221" s="444"/>
      <c r="F221" s="151"/>
      <c r="G221" s="151"/>
      <c r="H221" s="161"/>
      <c r="I221" s="151"/>
      <c r="J221" s="151">
        <f t="shared" si="3"/>
        <v>0</v>
      </c>
      <c r="K221" s="156"/>
      <c r="L221" s="176"/>
    </row>
    <row r="222" spans="1:12">
      <c r="A222" s="178"/>
      <c r="B222" s="442" t="s">
        <v>267</v>
      </c>
      <c r="C222" s="443"/>
      <c r="D222" s="443"/>
      <c r="E222" s="444"/>
      <c r="F222" s="151">
        <v>71000</v>
      </c>
      <c r="G222" s="185"/>
      <c r="H222" s="161">
        <v>71000</v>
      </c>
      <c r="I222" s="151">
        <v>71000</v>
      </c>
      <c r="J222" s="151">
        <f t="shared" si="3"/>
        <v>0</v>
      </c>
      <c r="K222" s="156"/>
      <c r="L222" s="176"/>
    </row>
    <row r="223" spans="1:12">
      <c r="A223" s="178"/>
      <c r="B223" s="442" t="s">
        <v>268</v>
      </c>
      <c r="C223" s="443"/>
      <c r="D223" s="443"/>
      <c r="E223" s="444"/>
      <c r="F223" s="151">
        <v>145000</v>
      </c>
      <c r="G223" s="185"/>
      <c r="H223" s="161">
        <v>145000</v>
      </c>
      <c r="I223" s="151">
        <v>145000</v>
      </c>
      <c r="J223" s="151">
        <f t="shared" si="3"/>
        <v>0</v>
      </c>
      <c r="K223" s="156"/>
      <c r="L223" s="176"/>
    </row>
    <row r="224" spans="1:12">
      <c r="A224" s="178"/>
      <c r="B224" s="442" t="s">
        <v>1139</v>
      </c>
      <c r="C224" s="443"/>
      <c r="D224" s="443"/>
      <c r="E224" s="444"/>
      <c r="F224" s="151"/>
      <c r="G224" s="185"/>
      <c r="H224" s="161"/>
      <c r="I224" s="151"/>
      <c r="J224" s="151">
        <f t="shared" si="3"/>
        <v>0</v>
      </c>
      <c r="K224" s="156"/>
      <c r="L224" s="176"/>
    </row>
    <row r="225" spans="1:12">
      <c r="A225" s="178"/>
      <c r="B225" s="442" t="s">
        <v>269</v>
      </c>
      <c r="C225" s="443"/>
      <c r="D225" s="443"/>
      <c r="E225" s="444"/>
      <c r="F225" s="151">
        <v>4800</v>
      </c>
      <c r="G225" s="185"/>
      <c r="H225" s="161">
        <v>4800</v>
      </c>
      <c r="I225" s="151">
        <v>4800</v>
      </c>
      <c r="J225" s="151">
        <f t="shared" si="3"/>
        <v>0</v>
      </c>
      <c r="K225" s="156"/>
      <c r="L225" s="176"/>
    </row>
    <row r="226" spans="1:12">
      <c r="A226" s="178"/>
      <c r="B226" s="442" t="s">
        <v>270</v>
      </c>
      <c r="C226" s="443"/>
      <c r="D226" s="443"/>
      <c r="E226" s="444"/>
      <c r="F226" s="151">
        <v>13200</v>
      </c>
      <c r="G226" s="185"/>
      <c r="H226" s="161">
        <v>13200</v>
      </c>
      <c r="I226" s="151">
        <v>13200</v>
      </c>
      <c r="J226" s="151">
        <f t="shared" si="3"/>
        <v>0</v>
      </c>
      <c r="K226" s="156"/>
      <c r="L226" s="176"/>
    </row>
    <row r="227" spans="1:12">
      <c r="A227" s="178"/>
      <c r="B227" s="442" t="s">
        <v>271</v>
      </c>
      <c r="C227" s="443"/>
      <c r="D227" s="443"/>
      <c r="E227" s="444"/>
      <c r="F227" s="151">
        <v>24800</v>
      </c>
      <c r="G227" s="185"/>
      <c r="H227" s="161">
        <v>24800</v>
      </c>
      <c r="I227" s="151">
        <v>24800</v>
      </c>
      <c r="J227" s="151">
        <f t="shared" si="3"/>
        <v>0</v>
      </c>
      <c r="K227" s="156"/>
      <c r="L227" s="176"/>
    </row>
    <row r="228" spans="1:12">
      <c r="A228" s="178"/>
      <c r="B228" s="442" t="s">
        <v>272</v>
      </c>
      <c r="C228" s="443"/>
      <c r="D228" s="443"/>
      <c r="E228" s="444"/>
      <c r="F228" s="151">
        <v>24000</v>
      </c>
      <c r="G228" s="185"/>
      <c r="H228" s="161">
        <v>24000</v>
      </c>
      <c r="I228" s="151">
        <v>24000</v>
      </c>
      <c r="J228" s="151">
        <f t="shared" si="3"/>
        <v>0</v>
      </c>
      <c r="K228" s="156"/>
      <c r="L228" s="176"/>
    </row>
    <row r="229" spans="1:12">
      <c r="A229" s="178"/>
      <c r="B229" s="442" t="s">
        <v>273</v>
      </c>
      <c r="C229" s="443"/>
      <c r="D229" s="443"/>
      <c r="E229" s="444"/>
      <c r="F229" s="151">
        <v>200</v>
      </c>
      <c r="G229" s="151"/>
      <c r="H229" s="161">
        <v>200</v>
      </c>
      <c r="I229" s="151">
        <v>200</v>
      </c>
      <c r="J229" s="151">
        <f t="shared" si="3"/>
        <v>0</v>
      </c>
      <c r="K229" s="156"/>
      <c r="L229" s="176"/>
    </row>
    <row r="230" spans="1:12">
      <c r="A230" s="178"/>
      <c r="B230" s="442" t="s">
        <v>274</v>
      </c>
      <c r="C230" s="443"/>
      <c r="D230" s="443"/>
      <c r="E230" s="444"/>
      <c r="F230" s="151"/>
      <c r="G230" s="151"/>
      <c r="H230" s="161"/>
      <c r="I230" s="151"/>
      <c r="J230" s="151">
        <f t="shared" si="3"/>
        <v>0</v>
      </c>
      <c r="K230" s="156"/>
      <c r="L230" s="176"/>
    </row>
    <row r="231" spans="1:12">
      <c r="A231" s="178"/>
      <c r="B231" s="442" t="s">
        <v>275</v>
      </c>
      <c r="C231" s="443"/>
      <c r="D231" s="443"/>
      <c r="E231" s="444"/>
      <c r="F231" s="151">
        <v>320</v>
      </c>
      <c r="G231" s="151"/>
      <c r="H231" s="161">
        <v>320</v>
      </c>
      <c r="I231" s="151">
        <v>320</v>
      </c>
      <c r="J231" s="151">
        <f t="shared" si="3"/>
        <v>0</v>
      </c>
      <c r="K231" s="156"/>
      <c r="L231" s="176"/>
    </row>
    <row r="232" spans="1:12">
      <c r="A232" s="178"/>
      <c r="B232" s="442" t="s">
        <v>276</v>
      </c>
      <c r="C232" s="443"/>
      <c r="D232" s="443"/>
      <c r="E232" s="444"/>
      <c r="F232" s="151"/>
      <c r="G232" s="151"/>
      <c r="H232" s="161"/>
      <c r="I232" s="151"/>
      <c r="J232" s="151">
        <f t="shared" si="3"/>
        <v>0</v>
      </c>
      <c r="K232" s="156"/>
      <c r="L232" s="176"/>
    </row>
    <row r="233" spans="1:12">
      <c r="A233" s="178"/>
      <c r="B233" s="458" t="s">
        <v>277</v>
      </c>
      <c r="C233" s="443"/>
      <c r="D233" s="443"/>
      <c r="E233" s="444"/>
      <c r="F233" s="151">
        <v>320</v>
      </c>
      <c r="G233" s="151"/>
      <c r="H233" s="161">
        <v>320</v>
      </c>
      <c r="I233" s="151">
        <v>320</v>
      </c>
      <c r="J233" s="151">
        <f t="shared" si="3"/>
        <v>0</v>
      </c>
      <c r="K233" s="156"/>
      <c r="L233" s="176"/>
    </row>
    <row r="234" spans="1:12">
      <c r="A234" s="178"/>
      <c r="B234" s="442" t="s">
        <v>278</v>
      </c>
      <c r="C234" s="443"/>
      <c r="D234" s="443"/>
      <c r="E234" s="444"/>
      <c r="F234" s="151">
        <v>187</v>
      </c>
      <c r="G234" s="151"/>
      <c r="H234" s="161">
        <v>187</v>
      </c>
      <c r="I234" s="151">
        <v>187</v>
      </c>
      <c r="J234" s="151">
        <f t="shared" si="3"/>
        <v>0</v>
      </c>
      <c r="K234" s="156"/>
      <c r="L234" s="176"/>
    </row>
    <row r="235" spans="1:12">
      <c r="A235" s="178"/>
      <c r="B235" s="442" t="s">
        <v>279</v>
      </c>
      <c r="C235" s="443"/>
      <c r="D235" s="443"/>
      <c r="E235" s="444"/>
      <c r="F235" s="151"/>
      <c r="G235" s="151"/>
      <c r="H235" s="161"/>
      <c r="I235" s="151"/>
      <c r="J235" s="151">
        <f t="shared" si="3"/>
        <v>0</v>
      </c>
      <c r="K235" s="156"/>
      <c r="L235" s="176"/>
    </row>
    <row r="236" spans="1:12">
      <c r="A236" s="178"/>
      <c r="B236" s="442" t="s">
        <v>280</v>
      </c>
      <c r="C236" s="443"/>
      <c r="D236" s="443"/>
      <c r="E236" s="444"/>
      <c r="F236" s="161">
        <v>31000</v>
      </c>
      <c r="G236" s="151"/>
      <c r="H236" s="161">
        <v>31000</v>
      </c>
      <c r="I236" s="151">
        <v>31000</v>
      </c>
      <c r="J236" s="151">
        <f t="shared" si="3"/>
        <v>0</v>
      </c>
      <c r="K236" s="156"/>
      <c r="L236" s="176"/>
    </row>
    <row r="237" spans="1:12">
      <c r="A237" s="178"/>
      <c r="B237" s="442" t="s">
        <v>281</v>
      </c>
      <c r="C237" s="443"/>
      <c r="D237" s="443"/>
      <c r="E237" s="444"/>
      <c r="F237" s="151">
        <v>113411</v>
      </c>
      <c r="G237" s="151"/>
      <c r="H237" s="161">
        <v>113411</v>
      </c>
      <c r="I237" s="151">
        <v>113411</v>
      </c>
      <c r="J237" s="151">
        <f t="shared" si="3"/>
        <v>0</v>
      </c>
      <c r="K237" s="156"/>
      <c r="L237" s="176"/>
    </row>
    <row r="238" spans="1:12">
      <c r="A238" s="178"/>
      <c r="B238" s="442" t="s">
        <v>940</v>
      </c>
      <c r="C238" s="443"/>
      <c r="D238" s="443"/>
      <c r="E238" s="444"/>
      <c r="F238" s="151">
        <v>16500</v>
      </c>
      <c r="G238" s="151"/>
      <c r="H238" s="161">
        <v>16500</v>
      </c>
      <c r="I238" s="151">
        <v>16500</v>
      </c>
      <c r="J238" s="151">
        <f t="shared" si="3"/>
        <v>0</v>
      </c>
      <c r="K238" s="156"/>
      <c r="L238" s="176"/>
    </row>
    <row r="239" spans="1:12">
      <c r="A239" s="178"/>
      <c r="B239" s="442" t="s">
        <v>461</v>
      </c>
      <c r="C239" s="443"/>
      <c r="D239" s="443"/>
      <c r="E239" s="444"/>
      <c r="F239" s="151"/>
      <c r="G239" s="151"/>
      <c r="H239" s="161"/>
      <c r="I239" s="151"/>
      <c r="J239" s="151">
        <f t="shared" si="3"/>
        <v>0</v>
      </c>
      <c r="K239" s="156"/>
      <c r="L239" s="176"/>
    </row>
    <row r="240" spans="1:12">
      <c r="A240" s="178"/>
      <c r="B240" s="458" t="s">
        <v>1254</v>
      </c>
      <c r="C240" s="443"/>
      <c r="D240" s="443"/>
      <c r="E240" s="444"/>
      <c r="F240" s="151"/>
      <c r="G240" s="151"/>
      <c r="H240" s="161"/>
      <c r="I240" s="151"/>
      <c r="J240" s="151">
        <f t="shared" si="3"/>
        <v>0</v>
      </c>
      <c r="K240" s="156"/>
      <c r="L240" s="176"/>
    </row>
    <row r="241" spans="1:12">
      <c r="A241" s="178"/>
      <c r="B241" s="442" t="s">
        <v>283</v>
      </c>
      <c r="C241" s="443"/>
      <c r="D241" s="443"/>
      <c r="E241" s="444"/>
      <c r="F241" s="151">
        <v>1000</v>
      </c>
      <c r="G241" s="151"/>
      <c r="H241" s="161">
        <v>1000</v>
      </c>
      <c r="I241" s="151">
        <v>1000</v>
      </c>
      <c r="J241" s="151">
        <f t="shared" si="3"/>
        <v>0</v>
      </c>
      <c r="K241" s="156"/>
      <c r="L241" s="176"/>
    </row>
    <row r="242" spans="1:12">
      <c r="A242" s="178"/>
      <c r="B242" s="442" t="s">
        <v>284</v>
      </c>
      <c r="C242" s="443"/>
      <c r="D242" s="443"/>
      <c r="E242" s="444"/>
      <c r="F242" s="151"/>
      <c r="G242" s="151"/>
      <c r="H242" s="161"/>
      <c r="I242" s="151"/>
      <c r="J242" s="151">
        <f t="shared" si="3"/>
        <v>0</v>
      </c>
      <c r="K242" s="156"/>
      <c r="L242" s="176"/>
    </row>
    <row r="243" spans="1:12">
      <c r="A243" s="178"/>
      <c r="B243" s="442" t="s">
        <v>285</v>
      </c>
      <c r="C243" s="443"/>
      <c r="D243" s="443"/>
      <c r="E243" s="444"/>
      <c r="F243" s="151">
        <v>4600</v>
      </c>
      <c r="G243" s="151"/>
      <c r="H243" s="161">
        <v>4600</v>
      </c>
      <c r="I243" s="151">
        <v>4600</v>
      </c>
      <c r="J243" s="151">
        <f t="shared" si="3"/>
        <v>0</v>
      </c>
      <c r="K243" s="156"/>
      <c r="L243" s="176"/>
    </row>
    <row r="244" spans="1:12">
      <c r="A244" s="178"/>
      <c r="B244" s="442" t="s">
        <v>286</v>
      </c>
      <c r="C244" s="443"/>
      <c r="D244" s="443"/>
      <c r="E244" s="444"/>
      <c r="F244" s="151">
        <v>600</v>
      </c>
      <c r="G244" s="151"/>
      <c r="H244" s="161">
        <v>600</v>
      </c>
      <c r="I244" s="151">
        <v>600</v>
      </c>
      <c r="J244" s="151">
        <f t="shared" si="3"/>
        <v>0</v>
      </c>
      <c r="K244" s="156"/>
      <c r="L244" s="176"/>
    </row>
    <row r="245" spans="1:12">
      <c r="A245" s="178"/>
      <c r="B245" s="442" t="s">
        <v>287</v>
      </c>
      <c r="C245" s="443"/>
      <c r="D245" s="443"/>
      <c r="E245" s="444"/>
      <c r="F245" s="151">
        <v>24480</v>
      </c>
      <c r="G245" s="151">
        <v>4800</v>
      </c>
      <c r="H245" s="161">
        <v>29280</v>
      </c>
      <c r="I245" s="151">
        <v>29280</v>
      </c>
      <c r="J245" s="151">
        <f t="shared" si="3"/>
        <v>0</v>
      </c>
      <c r="K245" s="156"/>
      <c r="L245" s="176"/>
    </row>
    <row r="246" spans="1:12">
      <c r="A246" s="178"/>
      <c r="B246" s="442" t="s">
        <v>288</v>
      </c>
      <c r="C246" s="443"/>
      <c r="D246" s="443"/>
      <c r="E246" s="444"/>
      <c r="F246" s="151">
        <v>1200</v>
      </c>
      <c r="G246" s="151"/>
      <c r="H246" s="161">
        <v>1200</v>
      </c>
      <c r="I246" s="151">
        <v>1200</v>
      </c>
      <c r="J246" s="151">
        <f t="shared" si="3"/>
        <v>0</v>
      </c>
      <c r="K246" s="156"/>
      <c r="L246" s="176"/>
    </row>
    <row r="247" spans="1:12">
      <c r="A247" s="178"/>
      <c r="B247" s="442" t="s">
        <v>289</v>
      </c>
      <c r="C247" s="443"/>
      <c r="D247" s="443"/>
      <c r="E247" s="444"/>
      <c r="F247" s="151">
        <v>11000</v>
      </c>
      <c r="G247" s="151">
        <v>3000</v>
      </c>
      <c r="H247" s="161">
        <v>14000</v>
      </c>
      <c r="I247" s="151">
        <v>14000</v>
      </c>
      <c r="J247" s="151">
        <f t="shared" si="3"/>
        <v>0</v>
      </c>
      <c r="K247" s="156"/>
      <c r="L247" s="176"/>
    </row>
    <row r="248" spans="1:12">
      <c r="A248" s="178"/>
      <c r="B248" s="442" t="s">
        <v>290</v>
      </c>
      <c r="C248" s="443"/>
      <c r="D248" s="443"/>
      <c r="E248" s="444"/>
      <c r="F248" s="151"/>
      <c r="G248" s="151"/>
      <c r="H248" s="161"/>
      <c r="I248" s="151"/>
      <c r="J248" s="151">
        <f t="shared" si="3"/>
        <v>0</v>
      </c>
      <c r="K248" s="156"/>
      <c r="L248" s="176"/>
    </row>
    <row r="249" spans="1:12">
      <c r="A249" s="178"/>
      <c r="B249" s="336" t="s">
        <v>504</v>
      </c>
      <c r="C249" s="327"/>
      <c r="D249" s="327"/>
      <c r="E249" s="328"/>
      <c r="F249" s="151"/>
      <c r="G249" s="151"/>
      <c r="H249" s="161"/>
      <c r="I249" s="151"/>
      <c r="J249" s="151">
        <f t="shared" si="3"/>
        <v>0</v>
      </c>
      <c r="K249" s="156"/>
      <c r="L249" s="176"/>
    </row>
    <row r="250" spans="1:12">
      <c r="A250" s="178"/>
      <c r="B250" s="442" t="s">
        <v>897</v>
      </c>
      <c r="C250" s="443"/>
      <c r="D250" s="443"/>
      <c r="E250" s="444"/>
      <c r="F250" s="151"/>
      <c r="G250" s="151"/>
      <c r="H250" s="161"/>
      <c r="I250" s="151"/>
      <c r="J250" s="151">
        <f t="shared" si="3"/>
        <v>0</v>
      </c>
      <c r="K250" s="156"/>
      <c r="L250" s="176"/>
    </row>
    <row r="251" spans="1:12">
      <c r="A251" s="178"/>
      <c r="B251" s="442" t="s">
        <v>898</v>
      </c>
      <c r="C251" s="443"/>
      <c r="D251" s="443"/>
      <c r="E251" s="444"/>
      <c r="F251" s="151"/>
      <c r="G251" s="151"/>
      <c r="H251" s="161"/>
      <c r="I251" s="151"/>
      <c r="J251" s="151">
        <f t="shared" si="3"/>
        <v>0</v>
      </c>
      <c r="K251" s="156"/>
      <c r="L251" s="176"/>
    </row>
    <row r="252" spans="1:12">
      <c r="A252" s="178"/>
      <c r="B252" s="336" t="s">
        <v>505</v>
      </c>
      <c r="C252" s="327"/>
      <c r="D252" s="327"/>
      <c r="E252" s="328"/>
      <c r="F252" s="151">
        <v>5300</v>
      </c>
      <c r="G252" s="151">
        <v>1400</v>
      </c>
      <c r="H252" s="161">
        <v>6700</v>
      </c>
      <c r="I252" s="151">
        <v>6700</v>
      </c>
      <c r="J252" s="151">
        <f t="shared" si="3"/>
        <v>0</v>
      </c>
      <c r="K252" s="156"/>
      <c r="L252" s="176"/>
    </row>
    <row r="253" spans="1:12">
      <c r="A253" s="178"/>
      <c r="B253" s="336" t="s">
        <v>506</v>
      </c>
      <c r="C253" s="327"/>
      <c r="D253" s="327"/>
      <c r="E253" s="328"/>
      <c r="F253" s="151">
        <v>6330</v>
      </c>
      <c r="G253" s="151"/>
      <c r="H253" s="161">
        <v>6330</v>
      </c>
      <c r="I253" s="151">
        <v>6330</v>
      </c>
      <c r="J253" s="151">
        <f t="shared" si="3"/>
        <v>0</v>
      </c>
      <c r="K253" s="156"/>
      <c r="L253" s="176"/>
    </row>
    <row r="254" spans="1:12">
      <c r="A254" s="178"/>
      <c r="B254" s="336" t="s">
        <v>507</v>
      </c>
      <c r="C254" s="327"/>
      <c r="D254" s="327"/>
      <c r="E254" s="328"/>
      <c r="F254" s="151">
        <v>5300</v>
      </c>
      <c r="G254" s="151">
        <v>1200</v>
      </c>
      <c r="H254" s="161">
        <v>6500</v>
      </c>
      <c r="I254" s="151">
        <v>6500</v>
      </c>
      <c r="J254" s="151">
        <f t="shared" si="3"/>
        <v>0</v>
      </c>
      <c r="K254" s="156"/>
      <c r="L254" s="176"/>
    </row>
    <row r="255" spans="1:12">
      <c r="A255" s="178"/>
      <c r="B255" s="442" t="s">
        <v>941</v>
      </c>
      <c r="C255" s="443"/>
      <c r="D255" s="443"/>
      <c r="E255" s="444"/>
      <c r="F255" s="151">
        <v>100</v>
      </c>
      <c r="G255" s="151"/>
      <c r="H255" s="161">
        <v>100</v>
      </c>
      <c r="I255" s="151">
        <v>100</v>
      </c>
      <c r="J255" s="151">
        <f t="shared" si="3"/>
        <v>0</v>
      </c>
      <c r="K255" s="156"/>
      <c r="L255" s="176"/>
    </row>
    <row r="256" spans="1:12">
      <c r="A256" s="178"/>
      <c r="B256" s="336" t="s">
        <v>963</v>
      </c>
      <c r="C256" s="327"/>
      <c r="D256" s="327"/>
      <c r="E256" s="328"/>
      <c r="F256" s="151"/>
      <c r="G256" s="151"/>
      <c r="H256" s="161"/>
      <c r="I256" s="151"/>
      <c r="J256" s="151">
        <f t="shared" si="3"/>
        <v>0</v>
      </c>
      <c r="K256" s="156"/>
      <c r="L256" s="176"/>
    </row>
    <row r="257" spans="1:12">
      <c r="A257" s="178"/>
      <c r="B257" s="336" t="s">
        <v>964</v>
      </c>
      <c r="C257" s="327"/>
      <c r="D257" s="327"/>
      <c r="E257" s="328"/>
      <c r="F257" s="151"/>
      <c r="G257" s="151"/>
      <c r="H257" s="161"/>
      <c r="I257" s="151"/>
      <c r="J257" s="151">
        <f t="shared" si="3"/>
        <v>0</v>
      </c>
      <c r="K257" s="156"/>
      <c r="L257" s="176"/>
    </row>
    <row r="258" spans="1:12">
      <c r="A258" s="178"/>
      <c r="B258" s="345" t="s">
        <v>1005</v>
      </c>
      <c r="C258" s="327"/>
      <c r="D258" s="327"/>
      <c r="E258" s="328"/>
      <c r="F258" s="151"/>
      <c r="G258" s="151"/>
      <c r="H258" s="161"/>
      <c r="I258" s="151"/>
      <c r="J258" s="151">
        <f t="shared" si="3"/>
        <v>0</v>
      </c>
      <c r="K258" s="156"/>
      <c r="L258" s="176"/>
    </row>
    <row r="259" spans="1:12">
      <c r="A259" s="178"/>
      <c r="B259" s="345" t="s">
        <v>1006</v>
      </c>
      <c r="C259" s="327"/>
      <c r="D259" s="327"/>
      <c r="E259" s="328"/>
      <c r="F259" s="151"/>
      <c r="G259" s="151"/>
      <c r="H259" s="161"/>
      <c r="I259" s="151"/>
      <c r="J259" s="151">
        <f t="shared" si="3"/>
        <v>0</v>
      </c>
      <c r="K259" s="156"/>
      <c r="L259" s="176"/>
    </row>
    <row r="260" spans="1:12">
      <c r="A260" s="178"/>
      <c r="B260" s="345" t="s">
        <v>1087</v>
      </c>
      <c r="C260" s="327"/>
      <c r="D260" s="327"/>
      <c r="E260" s="328"/>
      <c r="F260" s="151">
        <v>7200</v>
      </c>
      <c r="G260" s="151"/>
      <c r="H260" s="161">
        <v>7200</v>
      </c>
      <c r="I260" s="151">
        <v>7200</v>
      </c>
      <c r="J260" s="151">
        <f t="shared" si="3"/>
        <v>0</v>
      </c>
      <c r="K260" s="156"/>
      <c r="L260" s="176"/>
    </row>
    <row r="261" spans="1:12">
      <c r="A261" s="178"/>
      <c r="B261" s="345" t="s">
        <v>1088</v>
      </c>
      <c r="C261" s="327"/>
      <c r="D261" s="327"/>
      <c r="E261" s="328"/>
      <c r="F261" s="151">
        <v>600</v>
      </c>
      <c r="G261" s="151"/>
      <c r="H261" s="161">
        <v>600</v>
      </c>
      <c r="I261" s="151">
        <v>600</v>
      </c>
      <c r="J261" s="151">
        <f t="shared" si="3"/>
        <v>0</v>
      </c>
      <c r="K261" s="156"/>
      <c r="L261" s="176"/>
    </row>
    <row r="262" spans="1:12">
      <c r="A262" s="178"/>
      <c r="B262" s="345" t="s">
        <v>1089</v>
      </c>
      <c r="C262" s="327"/>
      <c r="D262" s="327"/>
      <c r="E262" s="328"/>
      <c r="F262" s="151"/>
      <c r="G262" s="151"/>
      <c r="H262" s="161"/>
      <c r="I262" s="151"/>
      <c r="J262" s="151">
        <f t="shared" si="3"/>
        <v>0</v>
      </c>
      <c r="K262" s="156"/>
      <c r="L262" s="176"/>
    </row>
    <row r="263" spans="1:12">
      <c r="A263" s="178"/>
      <c r="B263" s="345" t="s">
        <v>1272</v>
      </c>
      <c r="C263" s="327"/>
      <c r="D263" s="327"/>
      <c r="E263" s="328"/>
      <c r="F263" s="151">
        <v>300</v>
      </c>
      <c r="G263" s="151"/>
      <c r="H263" s="161">
        <v>300</v>
      </c>
      <c r="I263" s="151">
        <v>300</v>
      </c>
      <c r="J263" s="151">
        <f t="shared" si="3"/>
        <v>0</v>
      </c>
      <c r="K263" s="156"/>
      <c r="L263" s="176"/>
    </row>
    <row r="264" spans="1:12">
      <c r="A264" s="178"/>
      <c r="B264" s="345" t="s">
        <v>1091</v>
      </c>
      <c r="C264" s="327"/>
      <c r="D264" s="327"/>
      <c r="E264" s="328"/>
      <c r="F264" s="151">
        <v>127</v>
      </c>
      <c r="G264" s="151"/>
      <c r="H264" s="161">
        <v>127</v>
      </c>
      <c r="I264" s="151">
        <v>127</v>
      </c>
      <c r="J264" s="151">
        <f t="shared" si="3"/>
        <v>0</v>
      </c>
      <c r="K264" s="156"/>
      <c r="L264" s="176"/>
    </row>
    <row r="265" spans="1:12">
      <c r="A265" s="178"/>
      <c r="B265" s="345" t="s">
        <v>1092</v>
      </c>
      <c r="C265" s="327"/>
      <c r="D265" s="327"/>
      <c r="E265" s="328"/>
      <c r="F265" s="151">
        <v>100</v>
      </c>
      <c r="G265" s="151"/>
      <c r="H265" s="161">
        <v>100</v>
      </c>
      <c r="I265" s="151">
        <v>100</v>
      </c>
      <c r="J265" s="151">
        <f t="shared" si="3"/>
        <v>0</v>
      </c>
      <c r="K265" s="156"/>
      <c r="L265" s="176"/>
    </row>
    <row r="266" spans="1:12">
      <c r="A266" s="178"/>
      <c r="B266" s="345" t="s">
        <v>1093</v>
      </c>
      <c r="C266" s="327"/>
      <c r="D266" s="327"/>
      <c r="E266" s="328"/>
      <c r="F266" s="151"/>
      <c r="G266" s="151"/>
      <c r="H266" s="161"/>
      <c r="I266" s="151"/>
      <c r="J266" s="151">
        <f t="shared" si="3"/>
        <v>0</v>
      </c>
      <c r="K266" s="156"/>
      <c r="L266" s="176"/>
    </row>
    <row r="267" spans="1:12">
      <c r="A267" s="178"/>
      <c r="B267" s="458" t="s">
        <v>1213</v>
      </c>
      <c r="C267" s="462"/>
      <c r="D267" s="462"/>
      <c r="E267" s="463"/>
      <c r="F267" s="151"/>
      <c r="G267" s="151"/>
      <c r="H267" s="161"/>
      <c r="I267" s="151"/>
      <c r="J267" s="151">
        <f t="shared" si="3"/>
        <v>0</v>
      </c>
      <c r="K267" s="156"/>
      <c r="L267" s="176"/>
    </row>
    <row r="268" spans="1:12">
      <c r="A268" s="178"/>
      <c r="B268" s="458" t="s">
        <v>1214</v>
      </c>
      <c r="C268" s="462"/>
      <c r="D268" s="462"/>
      <c r="E268" s="463"/>
      <c r="F268" s="151"/>
      <c r="G268" s="151"/>
      <c r="H268" s="161"/>
      <c r="I268" s="151"/>
      <c r="J268" s="151">
        <f t="shared" si="3"/>
        <v>0</v>
      </c>
      <c r="K268" s="156"/>
      <c r="L268" s="176"/>
    </row>
    <row r="269" spans="1:12">
      <c r="A269" s="178"/>
      <c r="B269" s="458" t="s">
        <v>1140</v>
      </c>
      <c r="C269" s="462"/>
      <c r="D269" s="462"/>
      <c r="E269" s="463"/>
      <c r="F269" s="151"/>
      <c r="G269" s="151"/>
      <c r="H269" s="161"/>
      <c r="I269" s="151"/>
      <c r="J269" s="151">
        <f t="shared" si="3"/>
        <v>0</v>
      </c>
      <c r="K269" s="156"/>
      <c r="L269" s="176"/>
    </row>
    <row r="270" spans="1:12">
      <c r="A270" s="178"/>
      <c r="B270" s="458" t="s">
        <v>1190</v>
      </c>
      <c r="C270" s="462"/>
      <c r="D270" s="462"/>
      <c r="E270" s="463"/>
      <c r="F270" s="151"/>
      <c r="G270" s="151"/>
      <c r="H270" s="161"/>
      <c r="I270" s="151"/>
      <c r="J270" s="151">
        <f t="shared" si="3"/>
        <v>0</v>
      </c>
      <c r="K270" s="156"/>
      <c r="L270" s="176"/>
    </row>
    <row r="271" spans="1:12">
      <c r="A271" s="178"/>
      <c r="B271" s="458" t="s">
        <v>1273</v>
      </c>
      <c r="C271" s="462"/>
      <c r="D271" s="462"/>
      <c r="E271" s="463"/>
      <c r="F271" s="151">
        <v>300</v>
      </c>
      <c r="G271" s="151"/>
      <c r="H271" s="161">
        <v>300</v>
      </c>
      <c r="I271" s="151">
        <v>300</v>
      </c>
      <c r="J271" s="151">
        <f t="shared" si="3"/>
        <v>0</v>
      </c>
      <c r="K271" s="156"/>
      <c r="L271" s="176"/>
    </row>
    <row r="272" spans="1:12">
      <c r="A272" s="178"/>
      <c r="B272" s="345" t="s">
        <v>1255</v>
      </c>
      <c r="C272" s="326"/>
      <c r="D272" s="326"/>
      <c r="E272" s="350"/>
      <c r="F272" s="151"/>
      <c r="G272" s="151"/>
      <c r="H272" s="161"/>
      <c r="I272" s="151"/>
      <c r="J272" s="151">
        <f t="shared" si="3"/>
        <v>0</v>
      </c>
      <c r="K272" s="156"/>
      <c r="L272" s="176"/>
    </row>
    <row r="273" spans="1:12">
      <c r="A273" s="178"/>
      <c r="B273" s="345" t="s">
        <v>1256</v>
      </c>
      <c r="C273" s="326"/>
      <c r="D273" s="326"/>
      <c r="E273" s="350"/>
      <c r="F273" s="151"/>
      <c r="G273" s="151"/>
      <c r="H273" s="161"/>
      <c r="I273" s="151"/>
      <c r="J273" s="151">
        <f t="shared" ref="J273:J336" si="4">(H273-I273)</f>
        <v>0</v>
      </c>
      <c r="K273" s="156"/>
      <c r="L273" s="176"/>
    </row>
    <row r="274" spans="1:12">
      <c r="A274" s="178"/>
      <c r="B274" s="345"/>
      <c r="C274" s="326"/>
      <c r="D274" s="326"/>
      <c r="E274" s="350"/>
      <c r="F274" s="151"/>
      <c r="G274" s="151"/>
      <c r="H274" s="161"/>
      <c r="I274" s="151"/>
      <c r="J274" s="151">
        <f t="shared" si="4"/>
        <v>0</v>
      </c>
      <c r="K274" s="156"/>
      <c r="L274" s="176"/>
    </row>
    <row r="275" spans="1:12">
      <c r="A275" s="178"/>
      <c r="B275" s="459"/>
      <c r="C275" s="460"/>
      <c r="D275" s="460"/>
      <c r="E275" s="461"/>
      <c r="F275" s="151"/>
      <c r="G275" s="151"/>
      <c r="H275" s="161"/>
      <c r="I275" s="151"/>
      <c r="J275" s="151">
        <f t="shared" si="4"/>
        <v>0</v>
      </c>
      <c r="K275" s="156"/>
      <c r="L275" s="176"/>
    </row>
    <row r="276" spans="1:12">
      <c r="A276" s="177" t="s">
        <v>508</v>
      </c>
      <c r="B276" s="442" t="s">
        <v>509</v>
      </c>
      <c r="C276" s="443"/>
      <c r="D276" s="443"/>
      <c r="E276" s="444"/>
      <c r="F276" s="151"/>
      <c r="G276" s="151"/>
      <c r="H276" s="161"/>
      <c r="I276" s="151"/>
      <c r="J276" s="151">
        <f t="shared" si="4"/>
        <v>0</v>
      </c>
      <c r="K276" s="156"/>
      <c r="L276" s="176"/>
    </row>
    <row r="277" spans="1:12">
      <c r="A277" s="186"/>
      <c r="B277" s="442" t="s">
        <v>510</v>
      </c>
      <c r="C277" s="443"/>
      <c r="D277" s="443"/>
      <c r="E277" s="444"/>
      <c r="F277" s="151"/>
      <c r="G277" s="151"/>
      <c r="H277" s="161"/>
      <c r="I277" s="151"/>
      <c r="J277" s="151">
        <f t="shared" si="4"/>
        <v>0</v>
      </c>
      <c r="K277" s="156"/>
      <c r="L277" s="176"/>
    </row>
    <row r="278" spans="1:12">
      <c r="A278" s="186"/>
      <c r="B278" s="442" t="s">
        <v>511</v>
      </c>
      <c r="C278" s="443"/>
      <c r="D278" s="443"/>
      <c r="E278" s="444"/>
      <c r="F278" s="151">
        <v>10000</v>
      </c>
      <c r="G278" s="151"/>
      <c r="H278" s="161">
        <v>10000</v>
      </c>
      <c r="I278" s="151">
        <v>10000</v>
      </c>
      <c r="J278" s="151">
        <f t="shared" si="4"/>
        <v>0</v>
      </c>
      <c r="K278" s="156"/>
      <c r="L278" s="176"/>
    </row>
    <row r="279" spans="1:12">
      <c r="A279" s="186"/>
      <c r="B279" s="442" t="s">
        <v>512</v>
      </c>
      <c r="C279" s="443"/>
      <c r="D279" s="443"/>
      <c r="E279" s="444"/>
      <c r="F279" s="151"/>
      <c r="G279" s="151"/>
      <c r="H279" s="161"/>
      <c r="I279" s="151"/>
      <c r="J279" s="151">
        <f t="shared" si="4"/>
        <v>0</v>
      </c>
      <c r="K279" s="156"/>
      <c r="L279" s="176"/>
    </row>
    <row r="280" spans="1:12">
      <c r="A280" s="186"/>
      <c r="B280" s="459"/>
      <c r="C280" s="460"/>
      <c r="D280" s="460"/>
      <c r="E280" s="461"/>
      <c r="F280" s="151"/>
      <c r="G280" s="151"/>
      <c r="H280" s="161"/>
      <c r="I280" s="151"/>
      <c r="J280" s="151">
        <f t="shared" si="4"/>
        <v>0</v>
      </c>
      <c r="K280" s="156"/>
      <c r="L280" s="176"/>
    </row>
    <row r="281" spans="1:12">
      <c r="A281" s="186"/>
      <c r="B281" s="459"/>
      <c r="C281" s="460"/>
      <c r="D281" s="460"/>
      <c r="E281" s="461"/>
      <c r="F281" s="151"/>
      <c r="G281" s="151"/>
      <c r="H281" s="151"/>
      <c r="I281" s="151"/>
      <c r="J281" s="151">
        <f t="shared" si="4"/>
        <v>0</v>
      </c>
      <c r="K281" s="156"/>
      <c r="L281" s="176"/>
    </row>
    <row r="282" spans="1:12">
      <c r="A282" s="177" t="s">
        <v>317</v>
      </c>
      <c r="B282" s="442" t="s">
        <v>318</v>
      </c>
      <c r="C282" s="443"/>
      <c r="D282" s="443"/>
      <c r="E282" s="444"/>
      <c r="F282" s="188"/>
      <c r="G282" s="151"/>
      <c r="H282" s="188"/>
      <c r="I282" s="188"/>
      <c r="J282" s="151">
        <f t="shared" si="4"/>
        <v>0</v>
      </c>
      <c r="K282" s="156"/>
      <c r="L282" s="176"/>
    </row>
    <row r="283" spans="1:12">
      <c r="A283" s="186"/>
      <c r="B283" s="442" t="s">
        <v>319</v>
      </c>
      <c r="C283" s="443"/>
      <c r="D283" s="443"/>
      <c r="E283" s="444"/>
      <c r="F283" s="151"/>
      <c r="G283" s="151"/>
      <c r="H283" s="151"/>
      <c r="I283" s="188"/>
      <c r="J283" s="151">
        <f t="shared" si="4"/>
        <v>0</v>
      </c>
      <c r="K283" s="156"/>
      <c r="L283" s="176"/>
    </row>
    <row r="284" spans="1:12">
      <c r="A284" s="178"/>
      <c r="B284" s="442" t="s">
        <v>320</v>
      </c>
      <c r="C284" s="443"/>
      <c r="D284" s="443"/>
      <c r="E284" s="444"/>
      <c r="F284" s="151"/>
      <c r="G284" s="151"/>
      <c r="H284" s="151"/>
      <c r="I284" s="188"/>
      <c r="J284" s="151">
        <f t="shared" si="4"/>
        <v>0</v>
      </c>
      <c r="K284" s="156"/>
      <c r="L284" s="176"/>
    </row>
    <row r="285" spans="1:12">
      <c r="A285" s="178"/>
      <c r="B285" s="442" t="s">
        <v>321</v>
      </c>
      <c r="C285" s="443"/>
      <c r="D285" s="443"/>
      <c r="E285" s="444"/>
      <c r="F285" s="151"/>
      <c r="G285" s="151"/>
      <c r="H285" s="151"/>
      <c r="I285" s="188"/>
      <c r="J285" s="151">
        <f t="shared" si="4"/>
        <v>0</v>
      </c>
      <c r="K285" s="156"/>
      <c r="L285" s="176"/>
    </row>
    <row r="286" spans="1:12">
      <c r="A286" s="178"/>
      <c r="B286" s="442" t="s">
        <v>322</v>
      </c>
      <c r="C286" s="443"/>
      <c r="D286" s="443"/>
      <c r="E286" s="444"/>
      <c r="F286" s="151"/>
      <c r="G286" s="151"/>
      <c r="H286" s="151"/>
      <c r="I286" s="188"/>
      <c r="J286" s="151">
        <f t="shared" si="4"/>
        <v>0</v>
      </c>
      <c r="K286" s="156"/>
      <c r="L286" s="176"/>
    </row>
    <row r="287" spans="1:12">
      <c r="A287" s="178"/>
      <c r="B287" s="442" t="s">
        <v>323</v>
      </c>
      <c r="C287" s="443"/>
      <c r="D287" s="443"/>
      <c r="E287" s="444"/>
      <c r="F287" s="151"/>
      <c r="G287" s="151"/>
      <c r="H287" s="151"/>
      <c r="I287" s="188"/>
      <c r="J287" s="151">
        <f t="shared" si="4"/>
        <v>0</v>
      </c>
      <c r="K287" s="156"/>
      <c r="L287" s="176"/>
    </row>
    <row r="288" spans="1:12">
      <c r="A288" s="178"/>
      <c r="B288" s="442" t="s">
        <v>324</v>
      </c>
      <c r="C288" s="443"/>
      <c r="D288" s="443"/>
      <c r="E288" s="444"/>
      <c r="F288" s="151"/>
      <c r="G288" s="151"/>
      <c r="H288" s="151"/>
      <c r="I288" s="188"/>
      <c r="J288" s="151">
        <f t="shared" si="4"/>
        <v>0</v>
      </c>
      <c r="K288" s="156"/>
      <c r="L288" s="176"/>
    </row>
    <row r="289" spans="1:12">
      <c r="A289" s="178"/>
      <c r="B289" s="442" t="s">
        <v>314</v>
      </c>
      <c r="C289" s="443"/>
      <c r="D289" s="443"/>
      <c r="E289" s="444"/>
      <c r="F289" s="151"/>
      <c r="G289" s="151"/>
      <c r="H289" s="151"/>
      <c r="I289" s="188"/>
      <c r="J289" s="151">
        <f t="shared" si="4"/>
        <v>0</v>
      </c>
      <c r="K289" s="156"/>
      <c r="L289" s="176"/>
    </row>
    <row r="290" spans="1:12">
      <c r="A290" s="178"/>
      <c r="B290" s="442" t="s">
        <v>325</v>
      </c>
      <c r="C290" s="443"/>
      <c r="D290" s="443"/>
      <c r="E290" s="444"/>
      <c r="F290" s="151"/>
      <c r="G290" s="151"/>
      <c r="H290" s="151"/>
      <c r="I290" s="188"/>
      <c r="J290" s="151">
        <f t="shared" si="4"/>
        <v>0</v>
      </c>
      <c r="K290" s="156"/>
      <c r="L290" s="176"/>
    </row>
    <row r="291" spans="1:12">
      <c r="A291" s="178"/>
      <c r="B291" s="442" t="s">
        <v>326</v>
      </c>
      <c r="C291" s="443"/>
      <c r="D291" s="443"/>
      <c r="E291" s="444"/>
      <c r="F291" s="151"/>
      <c r="G291" s="151"/>
      <c r="H291" s="151"/>
      <c r="I291" s="188"/>
      <c r="J291" s="151">
        <f t="shared" si="4"/>
        <v>0</v>
      </c>
      <c r="K291" s="156"/>
      <c r="L291" s="176"/>
    </row>
    <row r="292" spans="1:12">
      <c r="A292" s="178"/>
      <c r="B292" s="442" t="s">
        <v>327</v>
      </c>
      <c r="C292" s="443"/>
      <c r="D292" s="443"/>
      <c r="E292" s="444"/>
      <c r="F292" s="151"/>
      <c r="G292" s="151"/>
      <c r="H292" s="151"/>
      <c r="I292" s="188"/>
      <c r="J292" s="151">
        <f t="shared" si="4"/>
        <v>0</v>
      </c>
      <c r="K292" s="156"/>
      <c r="L292" s="176"/>
    </row>
    <row r="293" spans="1:12">
      <c r="A293" s="178"/>
      <c r="B293" s="442" t="s">
        <v>315</v>
      </c>
      <c r="C293" s="443"/>
      <c r="D293" s="443"/>
      <c r="E293" s="444"/>
      <c r="F293" s="151"/>
      <c r="G293" s="151"/>
      <c r="H293" s="151"/>
      <c r="I293" s="151"/>
      <c r="J293" s="151">
        <f t="shared" si="4"/>
        <v>0</v>
      </c>
      <c r="K293" s="156"/>
      <c r="L293" s="176"/>
    </row>
    <row r="294" spans="1:12">
      <c r="A294" s="178"/>
      <c r="B294" s="442" t="s">
        <v>328</v>
      </c>
      <c r="C294" s="443"/>
      <c r="D294" s="443"/>
      <c r="E294" s="444"/>
      <c r="F294" s="151"/>
      <c r="G294" s="151"/>
      <c r="H294" s="151"/>
      <c r="I294" s="188"/>
      <c r="J294" s="151">
        <f t="shared" si="4"/>
        <v>0</v>
      </c>
      <c r="K294" s="156"/>
      <c r="L294" s="176"/>
    </row>
    <row r="295" spans="1:12">
      <c r="A295" s="178"/>
      <c r="B295" s="442" t="s">
        <v>878</v>
      </c>
      <c r="C295" s="443"/>
      <c r="D295" s="443"/>
      <c r="E295" s="444"/>
      <c r="F295" s="151"/>
      <c r="G295" s="151"/>
      <c r="H295" s="151"/>
      <c r="I295" s="188"/>
      <c r="J295" s="151">
        <f t="shared" si="4"/>
        <v>0</v>
      </c>
      <c r="K295" s="156"/>
      <c r="L295" s="176"/>
    </row>
    <row r="296" spans="1:12">
      <c r="A296" s="178"/>
      <c r="B296" s="442" t="s">
        <v>329</v>
      </c>
      <c r="C296" s="443"/>
      <c r="D296" s="443"/>
      <c r="E296" s="444"/>
      <c r="F296" s="151"/>
      <c r="G296" s="151"/>
      <c r="H296" s="151"/>
      <c r="I296" s="188"/>
      <c r="J296" s="151">
        <f t="shared" si="4"/>
        <v>0</v>
      </c>
      <c r="K296" s="156"/>
      <c r="L296" s="176"/>
    </row>
    <row r="297" spans="1:12">
      <c r="A297" s="178"/>
      <c r="B297" s="442" t="s">
        <v>316</v>
      </c>
      <c r="C297" s="443"/>
      <c r="D297" s="443"/>
      <c r="E297" s="444"/>
      <c r="F297" s="151"/>
      <c r="G297" s="151"/>
      <c r="H297" s="151"/>
      <c r="I297" s="188"/>
      <c r="J297" s="151">
        <f t="shared" si="4"/>
        <v>0</v>
      </c>
      <c r="K297" s="156"/>
      <c r="L297" s="176"/>
    </row>
    <row r="298" spans="1:12">
      <c r="A298" s="178"/>
      <c r="B298" s="442" t="s">
        <v>330</v>
      </c>
      <c r="C298" s="443"/>
      <c r="D298" s="443"/>
      <c r="E298" s="444"/>
      <c r="F298" s="151"/>
      <c r="G298" s="151"/>
      <c r="H298" s="151"/>
      <c r="I298" s="188"/>
      <c r="J298" s="151">
        <f t="shared" si="4"/>
        <v>0</v>
      </c>
      <c r="K298" s="156"/>
      <c r="L298" s="176"/>
    </row>
    <row r="299" spans="1:12">
      <c r="A299" s="178"/>
      <c r="B299" s="442" t="s">
        <v>331</v>
      </c>
      <c r="C299" s="443"/>
      <c r="D299" s="443"/>
      <c r="E299" s="444"/>
      <c r="F299" s="151"/>
      <c r="G299" s="151"/>
      <c r="H299" s="151"/>
      <c r="I299" s="188"/>
      <c r="J299" s="151">
        <f t="shared" si="4"/>
        <v>0</v>
      </c>
      <c r="K299" s="156"/>
      <c r="L299" s="176"/>
    </row>
    <row r="300" spans="1:12" ht="15.75" thickBot="1">
      <c r="A300" s="178"/>
      <c r="B300" s="459"/>
      <c r="C300" s="460"/>
      <c r="D300" s="460"/>
      <c r="E300" s="461"/>
      <c r="F300" s="151"/>
      <c r="G300" s="151"/>
      <c r="H300" s="151"/>
      <c r="I300" s="188"/>
      <c r="J300" s="151">
        <f t="shared" si="4"/>
        <v>0</v>
      </c>
      <c r="K300" s="156"/>
      <c r="L300" s="176"/>
    </row>
    <row r="301" spans="1:12" ht="15.75" thickBot="1">
      <c r="A301" s="189" t="s">
        <v>522</v>
      </c>
      <c r="B301" s="443" t="s">
        <v>523</v>
      </c>
      <c r="C301" s="443"/>
      <c r="D301" s="443"/>
      <c r="E301" s="444"/>
      <c r="F301" s="151"/>
      <c r="G301" s="151"/>
      <c r="H301" s="151"/>
      <c r="I301" s="151"/>
      <c r="J301" s="151">
        <f t="shared" si="4"/>
        <v>0</v>
      </c>
      <c r="K301" s="156"/>
      <c r="L301" s="176"/>
    </row>
    <row r="302" spans="1:12">
      <c r="A302" s="186"/>
      <c r="B302" s="442" t="s">
        <v>524</v>
      </c>
      <c r="C302" s="443"/>
      <c r="D302" s="443"/>
      <c r="E302" s="444"/>
      <c r="F302" s="151"/>
      <c r="G302" s="151"/>
      <c r="H302" s="151"/>
      <c r="I302" s="151"/>
      <c r="J302" s="151">
        <f t="shared" si="4"/>
        <v>0</v>
      </c>
      <c r="K302" s="156"/>
      <c r="L302" s="176"/>
    </row>
    <row r="303" spans="1:12">
      <c r="A303" s="186"/>
      <c r="B303" s="442" t="s">
        <v>525</v>
      </c>
      <c r="C303" s="443"/>
      <c r="D303" s="443"/>
      <c r="E303" s="444"/>
      <c r="F303" s="151"/>
      <c r="G303" s="151"/>
      <c r="H303" s="151"/>
      <c r="I303" s="151"/>
      <c r="J303" s="151">
        <f t="shared" si="4"/>
        <v>0</v>
      </c>
      <c r="K303" s="156"/>
      <c r="L303" s="176"/>
    </row>
    <row r="304" spans="1:12">
      <c r="A304" s="186"/>
      <c r="B304" s="442" t="s">
        <v>526</v>
      </c>
      <c r="C304" s="443"/>
      <c r="D304" s="443"/>
      <c r="E304" s="444"/>
      <c r="F304" s="151"/>
      <c r="G304" s="151"/>
      <c r="H304" s="151"/>
      <c r="I304" s="151"/>
      <c r="J304" s="151">
        <f t="shared" si="4"/>
        <v>0</v>
      </c>
      <c r="K304" s="156"/>
      <c r="L304" s="176"/>
    </row>
    <row r="305" spans="1:12">
      <c r="A305" s="186"/>
      <c r="B305" s="442" t="s">
        <v>527</v>
      </c>
      <c r="C305" s="443"/>
      <c r="D305" s="443"/>
      <c r="E305" s="444"/>
      <c r="F305" s="151"/>
      <c r="G305" s="151"/>
      <c r="H305" s="151"/>
      <c r="I305" s="151"/>
      <c r="J305" s="151">
        <f t="shared" si="4"/>
        <v>0</v>
      </c>
      <c r="K305" s="156"/>
      <c r="L305" s="176"/>
    </row>
    <row r="306" spans="1:12">
      <c r="A306" s="186"/>
      <c r="B306" s="442" t="s">
        <v>528</v>
      </c>
      <c r="C306" s="443"/>
      <c r="D306" s="443"/>
      <c r="E306" s="444"/>
      <c r="F306" s="151"/>
      <c r="G306" s="151"/>
      <c r="H306" s="151"/>
      <c r="I306" s="151"/>
      <c r="J306" s="151">
        <f t="shared" si="4"/>
        <v>0</v>
      </c>
      <c r="K306" s="156"/>
      <c r="L306" s="176"/>
    </row>
    <row r="307" spans="1:12">
      <c r="A307" s="186"/>
      <c r="B307" s="442" t="s">
        <v>529</v>
      </c>
      <c r="C307" s="443"/>
      <c r="D307" s="443"/>
      <c r="E307" s="444"/>
      <c r="F307" s="151"/>
      <c r="G307" s="151"/>
      <c r="H307" s="151"/>
      <c r="I307" s="151"/>
      <c r="J307" s="151">
        <f t="shared" si="4"/>
        <v>0</v>
      </c>
      <c r="K307" s="156"/>
      <c r="L307" s="176"/>
    </row>
    <row r="308" spans="1:12">
      <c r="A308" s="186"/>
      <c r="B308" s="336" t="s">
        <v>851</v>
      </c>
      <c r="C308" s="327"/>
      <c r="D308" s="327"/>
      <c r="E308" s="328"/>
      <c r="F308" s="151">
        <v>60</v>
      </c>
      <c r="G308" s="151"/>
      <c r="H308" s="151">
        <v>60</v>
      </c>
      <c r="I308" s="151">
        <v>60</v>
      </c>
      <c r="J308" s="151">
        <f t="shared" si="4"/>
        <v>0</v>
      </c>
      <c r="K308" s="156"/>
      <c r="L308" s="176"/>
    </row>
    <row r="309" spans="1:12">
      <c r="A309" s="186"/>
      <c r="B309" s="336" t="s">
        <v>162</v>
      </c>
      <c r="C309" s="327"/>
      <c r="D309" s="327"/>
      <c r="E309" s="328"/>
      <c r="F309" s="151">
        <v>60</v>
      </c>
      <c r="G309" s="151"/>
      <c r="H309" s="151">
        <v>60</v>
      </c>
      <c r="I309" s="151">
        <v>60</v>
      </c>
      <c r="J309" s="151">
        <f t="shared" si="4"/>
        <v>0</v>
      </c>
      <c r="K309" s="156"/>
      <c r="L309" s="176"/>
    </row>
    <row r="310" spans="1:12">
      <c r="A310" s="186"/>
      <c r="B310" s="336" t="s">
        <v>852</v>
      </c>
      <c r="C310" s="327"/>
      <c r="D310" s="327"/>
      <c r="E310" s="328"/>
      <c r="F310" s="151"/>
      <c r="G310" s="151"/>
      <c r="H310" s="151"/>
      <c r="I310" s="151"/>
      <c r="J310" s="151">
        <f t="shared" si="4"/>
        <v>0</v>
      </c>
      <c r="K310" s="156"/>
      <c r="L310" s="176"/>
    </row>
    <row r="311" spans="1:12">
      <c r="A311" s="186"/>
      <c r="B311" s="442" t="s">
        <v>866</v>
      </c>
      <c r="C311" s="443"/>
      <c r="D311" s="443"/>
      <c r="E311" s="444"/>
      <c r="F311" s="151"/>
      <c r="G311" s="151"/>
      <c r="H311" s="151"/>
      <c r="I311" s="151"/>
      <c r="J311" s="151">
        <f t="shared" si="4"/>
        <v>0</v>
      </c>
      <c r="K311" s="156"/>
      <c r="L311" s="176"/>
    </row>
    <row r="312" spans="1:12">
      <c r="A312" s="186"/>
      <c r="B312" s="442" t="s">
        <v>530</v>
      </c>
      <c r="C312" s="443"/>
      <c r="D312" s="443"/>
      <c r="E312" s="444"/>
      <c r="F312" s="151"/>
      <c r="G312" s="151"/>
      <c r="H312" s="151"/>
      <c r="I312" s="151"/>
      <c r="J312" s="151">
        <f t="shared" si="4"/>
        <v>0</v>
      </c>
      <c r="K312" s="156"/>
      <c r="L312" s="176"/>
    </row>
    <row r="313" spans="1:12">
      <c r="A313" s="186"/>
      <c r="B313" s="442" t="s">
        <v>531</v>
      </c>
      <c r="C313" s="443"/>
      <c r="D313" s="443"/>
      <c r="E313" s="444"/>
      <c r="F313" s="151"/>
      <c r="G313" s="151"/>
      <c r="H313" s="151"/>
      <c r="I313" s="151"/>
      <c r="J313" s="151">
        <f t="shared" si="4"/>
        <v>0</v>
      </c>
      <c r="K313" s="156"/>
      <c r="L313" s="176"/>
    </row>
    <row r="314" spans="1:12">
      <c r="A314" s="186"/>
      <c r="B314" s="442" t="s">
        <v>532</v>
      </c>
      <c r="C314" s="443"/>
      <c r="D314" s="443"/>
      <c r="E314" s="444"/>
      <c r="F314" s="151"/>
      <c r="G314" s="151"/>
      <c r="H314" s="151"/>
      <c r="I314" s="151"/>
      <c r="J314" s="151">
        <f t="shared" si="4"/>
        <v>0</v>
      </c>
      <c r="K314" s="156"/>
      <c r="L314" s="176"/>
    </row>
    <row r="315" spans="1:12">
      <c r="A315" s="186"/>
      <c r="B315" s="442" t="s">
        <v>533</v>
      </c>
      <c r="C315" s="443"/>
      <c r="D315" s="443"/>
      <c r="E315" s="444"/>
      <c r="F315" s="151"/>
      <c r="G315" s="151"/>
      <c r="H315" s="151"/>
      <c r="I315" s="151"/>
      <c r="J315" s="151">
        <f t="shared" si="4"/>
        <v>0</v>
      </c>
      <c r="K315" s="156"/>
      <c r="L315" s="176"/>
    </row>
    <row r="316" spans="1:12">
      <c r="A316" s="186"/>
      <c r="B316" s="442" t="s">
        <v>534</v>
      </c>
      <c r="C316" s="443"/>
      <c r="D316" s="443"/>
      <c r="E316" s="444"/>
      <c r="F316" s="151"/>
      <c r="G316" s="151"/>
      <c r="H316" s="151"/>
      <c r="I316" s="151"/>
      <c r="J316" s="151">
        <f t="shared" si="4"/>
        <v>0</v>
      </c>
      <c r="K316" s="156"/>
      <c r="L316" s="176"/>
    </row>
    <row r="317" spans="1:12">
      <c r="A317" s="186"/>
      <c r="B317" s="442" t="s">
        <v>535</v>
      </c>
      <c r="C317" s="443"/>
      <c r="D317" s="443"/>
      <c r="E317" s="444"/>
      <c r="F317" s="151"/>
      <c r="G317" s="151"/>
      <c r="H317" s="151"/>
      <c r="I317" s="151"/>
      <c r="J317" s="151">
        <f t="shared" si="4"/>
        <v>0</v>
      </c>
      <c r="K317" s="156"/>
      <c r="L317" s="176"/>
    </row>
    <row r="318" spans="1:12">
      <c r="A318" s="186"/>
      <c r="B318" s="442" t="s">
        <v>536</v>
      </c>
      <c r="C318" s="443"/>
      <c r="D318" s="443"/>
      <c r="E318" s="444"/>
      <c r="F318" s="151"/>
      <c r="G318" s="151"/>
      <c r="H318" s="151"/>
      <c r="I318" s="151"/>
      <c r="J318" s="151">
        <f t="shared" si="4"/>
        <v>0</v>
      </c>
      <c r="K318" s="156"/>
      <c r="L318" s="176"/>
    </row>
    <row r="319" spans="1:12">
      <c r="A319" s="186"/>
      <c r="B319" s="442" t="s">
        <v>537</v>
      </c>
      <c r="C319" s="443"/>
      <c r="D319" s="443"/>
      <c r="E319" s="444"/>
      <c r="F319" s="151"/>
      <c r="G319" s="151"/>
      <c r="H319" s="151"/>
      <c r="I319" s="151"/>
      <c r="J319" s="151">
        <f t="shared" si="4"/>
        <v>0</v>
      </c>
      <c r="K319" s="156"/>
      <c r="L319" s="176"/>
    </row>
    <row r="320" spans="1:12">
      <c r="A320" s="186"/>
      <c r="B320" s="442" t="s">
        <v>538</v>
      </c>
      <c r="C320" s="443"/>
      <c r="D320" s="443"/>
      <c r="E320" s="444"/>
      <c r="F320" s="151"/>
      <c r="G320" s="151"/>
      <c r="H320" s="151"/>
      <c r="I320" s="151"/>
      <c r="J320" s="151">
        <f t="shared" si="4"/>
        <v>0</v>
      </c>
      <c r="K320" s="156"/>
      <c r="L320" s="176"/>
    </row>
    <row r="321" spans="1:12">
      <c r="A321" s="186"/>
      <c r="B321" s="442" t="s">
        <v>539</v>
      </c>
      <c r="C321" s="443"/>
      <c r="D321" s="443"/>
      <c r="E321" s="444"/>
      <c r="F321" s="151"/>
      <c r="G321" s="151"/>
      <c r="H321" s="151"/>
      <c r="I321" s="151"/>
      <c r="J321" s="151">
        <f t="shared" si="4"/>
        <v>0</v>
      </c>
      <c r="K321" s="156"/>
      <c r="L321" s="176"/>
    </row>
    <row r="322" spans="1:12">
      <c r="A322" s="186"/>
      <c r="B322" s="442" t="s">
        <v>540</v>
      </c>
      <c r="C322" s="443"/>
      <c r="D322" s="443"/>
      <c r="E322" s="444"/>
      <c r="F322" s="151"/>
      <c r="G322" s="151"/>
      <c r="H322" s="151"/>
      <c r="I322" s="151"/>
      <c r="J322" s="151">
        <f t="shared" si="4"/>
        <v>0</v>
      </c>
      <c r="K322" s="156"/>
      <c r="L322" s="176"/>
    </row>
    <row r="323" spans="1:12">
      <c r="A323" s="186"/>
      <c r="B323" s="442" t="s">
        <v>541</v>
      </c>
      <c r="C323" s="443"/>
      <c r="D323" s="443"/>
      <c r="E323" s="444"/>
      <c r="F323" s="151"/>
      <c r="G323" s="151"/>
      <c r="H323" s="151"/>
      <c r="I323" s="151"/>
      <c r="J323" s="151">
        <f t="shared" si="4"/>
        <v>0</v>
      </c>
      <c r="K323" s="156"/>
      <c r="L323" s="176"/>
    </row>
    <row r="324" spans="1:12">
      <c r="A324" s="186"/>
      <c r="B324" s="442" t="s">
        <v>542</v>
      </c>
      <c r="C324" s="443"/>
      <c r="D324" s="443"/>
      <c r="E324" s="444"/>
      <c r="F324" s="151"/>
      <c r="G324" s="151"/>
      <c r="H324" s="151"/>
      <c r="I324" s="151"/>
      <c r="J324" s="151">
        <f t="shared" si="4"/>
        <v>0</v>
      </c>
      <c r="K324" s="156"/>
      <c r="L324" s="176"/>
    </row>
    <row r="325" spans="1:12">
      <c r="A325" s="186"/>
      <c r="B325" s="442" t="s">
        <v>543</v>
      </c>
      <c r="C325" s="443"/>
      <c r="D325" s="443"/>
      <c r="E325" s="444"/>
      <c r="F325" s="151"/>
      <c r="G325" s="151"/>
      <c r="H325" s="151"/>
      <c r="I325" s="151"/>
      <c r="J325" s="151">
        <f t="shared" si="4"/>
        <v>0</v>
      </c>
      <c r="K325" s="156"/>
      <c r="L325" s="176"/>
    </row>
    <row r="326" spans="1:12">
      <c r="A326" s="186"/>
      <c r="B326" s="442" t="s">
        <v>544</v>
      </c>
      <c r="C326" s="443"/>
      <c r="D326" s="443"/>
      <c r="E326" s="444"/>
      <c r="F326" s="151"/>
      <c r="G326" s="151"/>
      <c r="H326" s="151"/>
      <c r="I326" s="151"/>
      <c r="J326" s="151">
        <f t="shared" si="4"/>
        <v>0</v>
      </c>
      <c r="K326" s="156"/>
      <c r="L326" s="176"/>
    </row>
    <row r="327" spans="1:12">
      <c r="A327" s="186"/>
      <c r="B327" s="442" t="s">
        <v>545</v>
      </c>
      <c r="C327" s="443"/>
      <c r="D327" s="443"/>
      <c r="E327" s="444"/>
      <c r="F327" s="151"/>
      <c r="G327" s="151"/>
      <c r="H327" s="151"/>
      <c r="I327" s="151"/>
      <c r="J327" s="151">
        <f t="shared" si="4"/>
        <v>0</v>
      </c>
      <c r="K327" s="156"/>
      <c r="L327" s="176"/>
    </row>
    <row r="328" spans="1:12">
      <c r="A328" s="186"/>
      <c r="B328" s="442" t="s">
        <v>546</v>
      </c>
      <c r="C328" s="443"/>
      <c r="D328" s="443"/>
      <c r="E328" s="444"/>
      <c r="F328" s="151"/>
      <c r="G328" s="151"/>
      <c r="H328" s="151"/>
      <c r="I328" s="151"/>
      <c r="J328" s="151">
        <f t="shared" si="4"/>
        <v>0</v>
      </c>
      <c r="K328" s="156"/>
      <c r="L328" s="176"/>
    </row>
    <row r="329" spans="1:12">
      <c r="A329" s="186"/>
      <c r="B329" s="442" t="s">
        <v>547</v>
      </c>
      <c r="C329" s="443"/>
      <c r="D329" s="443"/>
      <c r="E329" s="444"/>
      <c r="F329" s="151"/>
      <c r="G329" s="151"/>
      <c r="H329" s="151"/>
      <c r="I329" s="151"/>
      <c r="J329" s="151">
        <f t="shared" si="4"/>
        <v>0</v>
      </c>
      <c r="K329" s="156"/>
      <c r="L329" s="176"/>
    </row>
    <row r="330" spans="1:12">
      <c r="A330" s="186"/>
      <c r="B330" s="442" t="s">
        <v>548</v>
      </c>
      <c r="C330" s="443"/>
      <c r="D330" s="443"/>
      <c r="E330" s="444"/>
      <c r="F330" s="151"/>
      <c r="G330" s="151"/>
      <c r="H330" s="151"/>
      <c r="I330" s="151"/>
      <c r="J330" s="151">
        <f t="shared" si="4"/>
        <v>0</v>
      </c>
      <c r="K330" s="156"/>
      <c r="L330" s="176"/>
    </row>
    <row r="331" spans="1:12">
      <c r="A331" s="186"/>
      <c r="B331" s="442" t="s">
        <v>549</v>
      </c>
      <c r="C331" s="443"/>
      <c r="D331" s="443"/>
      <c r="E331" s="444"/>
      <c r="F331" s="151"/>
      <c r="G331" s="151"/>
      <c r="H331" s="151"/>
      <c r="I331" s="151"/>
      <c r="J331" s="151">
        <f t="shared" si="4"/>
        <v>0</v>
      </c>
      <c r="K331" s="156"/>
      <c r="L331" s="176"/>
    </row>
    <row r="332" spans="1:12">
      <c r="A332" s="186"/>
      <c r="B332" s="442" t="s">
        <v>550</v>
      </c>
      <c r="C332" s="443"/>
      <c r="D332" s="443"/>
      <c r="E332" s="444"/>
      <c r="F332" s="151"/>
      <c r="G332" s="151"/>
      <c r="H332" s="151"/>
      <c r="I332" s="151"/>
      <c r="J332" s="151">
        <f t="shared" si="4"/>
        <v>0</v>
      </c>
      <c r="K332" s="156"/>
      <c r="L332" s="176"/>
    </row>
    <row r="333" spans="1:12">
      <c r="A333" s="186"/>
      <c r="B333" s="442" t="s">
        <v>551</v>
      </c>
      <c r="C333" s="443"/>
      <c r="D333" s="443"/>
      <c r="E333" s="444"/>
      <c r="F333" s="151"/>
      <c r="G333" s="151"/>
      <c r="H333" s="151"/>
      <c r="I333" s="151"/>
      <c r="J333" s="151">
        <f t="shared" si="4"/>
        <v>0</v>
      </c>
      <c r="K333" s="156"/>
      <c r="L333" s="176"/>
    </row>
    <row r="334" spans="1:12">
      <c r="A334" s="186"/>
      <c r="B334" s="442" t="s">
        <v>552</v>
      </c>
      <c r="C334" s="443"/>
      <c r="D334" s="443"/>
      <c r="E334" s="444"/>
      <c r="F334" s="151"/>
      <c r="G334" s="151"/>
      <c r="H334" s="151"/>
      <c r="I334" s="151"/>
      <c r="J334" s="151">
        <f t="shared" si="4"/>
        <v>0</v>
      </c>
      <c r="K334" s="156"/>
      <c r="L334" s="176"/>
    </row>
    <row r="335" spans="1:12">
      <c r="A335" s="186"/>
      <c r="B335" s="442" t="s">
        <v>553</v>
      </c>
      <c r="C335" s="443"/>
      <c r="D335" s="443"/>
      <c r="E335" s="444"/>
      <c r="F335" s="151"/>
      <c r="G335" s="151"/>
      <c r="H335" s="151"/>
      <c r="I335" s="151"/>
      <c r="J335" s="151">
        <f t="shared" si="4"/>
        <v>0</v>
      </c>
      <c r="K335" s="156"/>
      <c r="L335" s="176"/>
    </row>
    <row r="336" spans="1:12">
      <c r="A336" s="178"/>
      <c r="B336" s="442" t="s">
        <v>554</v>
      </c>
      <c r="C336" s="443"/>
      <c r="D336" s="443"/>
      <c r="E336" s="444"/>
      <c r="F336" s="151"/>
      <c r="G336" s="151"/>
      <c r="H336" s="151"/>
      <c r="I336" s="151"/>
      <c r="J336" s="151">
        <f t="shared" si="4"/>
        <v>0</v>
      </c>
      <c r="K336" s="156"/>
      <c r="L336" s="176"/>
    </row>
    <row r="337" spans="1:12" ht="15.75" thickBot="1">
      <c r="A337" s="178"/>
      <c r="B337" s="459"/>
      <c r="C337" s="460"/>
      <c r="D337" s="460"/>
      <c r="E337" s="461"/>
      <c r="F337" s="151"/>
      <c r="G337" s="151"/>
      <c r="H337" s="151"/>
      <c r="I337" s="151"/>
      <c r="J337" s="151">
        <f t="shared" ref="J337:J400" si="5">(H337-I337)</f>
        <v>0</v>
      </c>
      <c r="K337" s="156"/>
      <c r="L337" s="176"/>
    </row>
    <row r="338" spans="1:12" ht="15.75" thickBot="1">
      <c r="A338" s="189" t="s">
        <v>555</v>
      </c>
      <c r="B338" s="443" t="s">
        <v>556</v>
      </c>
      <c r="C338" s="443"/>
      <c r="D338" s="443"/>
      <c r="E338" s="444"/>
      <c r="F338" s="151"/>
      <c r="G338" s="151"/>
      <c r="H338" s="151"/>
      <c r="I338" s="151"/>
      <c r="J338" s="151">
        <f t="shared" si="5"/>
        <v>0</v>
      </c>
      <c r="K338" s="156"/>
      <c r="L338" s="176"/>
    </row>
    <row r="339" spans="1:12">
      <c r="A339" s="186"/>
      <c r="B339" s="336" t="s">
        <v>942</v>
      </c>
      <c r="C339" s="327"/>
      <c r="D339" s="327"/>
      <c r="E339" s="328"/>
      <c r="F339" s="151"/>
      <c r="G339" s="151"/>
      <c r="H339" s="151"/>
      <c r="I339" s="151"/>
      <c r="J339" s="151">
        <f t="shared" si="5"/>
        <v>0</v>
      </c>
      <c r="K339" s="156"/>
      <c r="L339" s="176"/>
    </row>
    <row r="340" spans="1:12">
      <c r="A340" s="186"/>
      <c r="B340" s="336" t="s">
        <v>943</v>
      </c>
      <c r="C340" s="327"/>
      <c r="D340" s="327"/>
      <c r="E340" s="328"/>
      <c r="F340" s="151"/>
      <c r="G340" s="151"/>
      <c r="H340" s="151"/>
      <c r="I340" s="151"/>
      <c r="J340" s="151">
        <f t="shared" si="5"/>
        <v>0</v>
      </c>
      <c r="K340" s="156"/>
      <c r="L340" s="176"/>
    </row>
    <row r="341" spans="1:12">
      <c r="A341" s="186"/>
      <c r="B341" s="442" t="s">
        <v>557</v>
      </c>
      <c r="C341" s="443"/>
      <c r="D341" s="443"/>
      <c r="E341" s="444"/>
      <c r="F341" s="151"/>
      <c r="G341" s="151"/>
      <c r="H341" s="151"/>
      <c r="I341" s="151"/>
      <c r="J341" s="151">
        <f t="shared" si="5"/>
        <v>0</v>
      </c>
      <c r="K341" s="156"/>
      <c r="L341" s="176"/>
    </row>
    <row r="342" spans="1:12">
      <c r="A342" s="186"/>
      <c r="B342" s="442" t="s">
        <v>558</v>
      </c>
      <c r="C342" s="443"/>
      <c r="D342" s="443"/>
      <c r="E342" s="444"/>
      <c r="F342" s="151"/>
      <c r="G342" s="151"/>
      <c r="H342" s="151"/>
      <c r="I342" s="151"/>
      <c r="J342" s="151">
        <f t="shared" si="5"/>
        <v>0</v>
      </c>
      <c r="K342" s="156"/>
      <c r="L342" s="176"/>
    </row>
    <row r="343" spans="1:12">
      <c r="A343" s="186"/>
      <c r="B343" s="459"/>
      <c r="C343" s="460"/>
      <c r="D343" s="460"/>
      <c r="E343" s="461"/>
      <c r="F343" s="151"/>
      <c r="G343" s="151"/>
      <c r="H343" s="151"/>
      <c r="I343" s="151"/>
      <c r="J343" s="151">
        <f t="shared" si="5"/>
        <v>0</v>
      </c>
      <c r="K343" s="156"/>
      <c r="L343" s="176"/>
    </row>
    <row r="344" spans="1:12" ht="15.75" thickBot="1">
      <c r="A344" s="190"/>
      <c r="B344" s="459"/>
      <c r="C344" s="460"/>
      <c r="D344" s="460"/>
      <c r="E344" s="461"/>
      <c r="F344" s="151"/>
      <c r="G344" s="151"/>
      <c r="H344" s="151"/>
      <c r="I344" s="151"/>
      <c r="J344" s="151">
        <f t="shared" si="5"/>
        <v>0</v>
      </c>
      <c r="K344" s="156"/>
      <c r="L344" s="176"/>
    </row>
    <row r="345" spans="1:12" ht="15.75" thickBot="1">
      <c r="A345" s="189" t="s">
        <v>561</v>
      </c>
      <c r="B345" s="464" t="s">
        <v>562</v>
      </c>
      <c r="C345" s="464"/>
      <c r="D345" s="464"/>
      <c r="E345" s="465"/>
      <c r="F345" s="151"/>
      <c r="G345" s="151"/>
      <c r="H345" s="151"/>
      <c r="I345" s="151"/>
      <c r="J345" s="151">
        <f t="shared" si="5"/>
        <v>0</v>
      </c>
      <c r="K345" s="156"/>
      <c r="L345" s="176"/>
    </row>
    <row r="346" spans="1:12">
      <c r="A346" s="178"/>
      <c r="B346" s="466" t="s">
        <v>563</v>
      </c>
      <c r="C346" s="464"/>
      <c r="D346" s="464"/>
      <c r="E346" s="465"/>
      <c r="F346" s="151"/>
      <c r="G346" s="151"/>
      <c r="H346" s="151"/>
      <c r="I346" s="151"/>
      <c r="J346" s="151">
        <f t="shared" si="5"/>
        <v>0</v>
      </c>
      <c r="K346" s="156"/>
      <c r="L346" s="176"/>
    </row>
    <row r="347" spans="1:12">
      <c r="A347" s="178"/>
      <c r="B347" s="466" t="s">
        <v>564</v>
      </c>
      <c r="C347" s="464"/>
      <c r="D347" s="464"/>
      <c r="E347" s="465"/>
      <c r="F347" s="151"/>
      <c r="G347" s="151"/>
      <c r="H347" s="151"/>
      <c r="I347" s="151"/>
      <c r="J347" s="151">
        <f t="shared" si="5"/>
        <v>0</v>
      </c>
      <c r="K347" s="156"/>
      <c r="L347" s="176"/>
    </row>
    <row r="348" spans="1:12">
      <c r="A348" s="178"/>
      <c r="B348" s="466" t="s">
        <v>867</v>
      </c>
      <c r="C348" s="464"/>
      <c r="D348" s="464"/>
      <c r="E348" s="465"/>
      <c r="F348" s="151"/>
      <c r="G348" s="151"/>
      <c r="H348" s="151"/>
      <c r="I348" s="151"/>
      <c r="J348" s="151">
        <f t="shared" si="5"/>
        <v>0</v>
      </c>
      <c r="K348" s="156"/>
      <c r="L348" s="176"/>
    </row>
    <row r="349" spans="1:12">
      <c r="A349" s="178"/>
      <c r="B349" s="466" t="s">
        <v>565</v>
      </c>
      <c r="C349" s="464"/>
      <c r="D349" s="464"/>
      <c r="E349" s="465"/>
      <c r="F349" s="151">
        <v>3000</v>
      </c>
      <c r="G349" s="151"/>
      <c r="H349" s="151">
        <v>3000</v>
      </c>
      <c r="I349" s="151"/>
      <c r="J349" s="310">
        <f t="shared" si="5"/>
        <v>3000</v>
      </c>
      <c r="K349" s="156" t="s">
        <v>1274</v>
      </c>
      <c r="L349" s="176"/>
    </row>
    <row r="350" spans="1:12">
      <c r="A350" s="178"/>
      <c r="B350" s="341" t="s">
        <v>853</v>
      </c>
      <c r="C350" s="339"/>
      <c r="D350" s="339"/>
      <c r="E350" s="340"/>
      <c r="F350" s="151">
        <v>1000</v>
      </c>
      <c r="G350" s="151"/>
      <c r="H350" s="151">
        <v>1000</v>
      </c>
      <c r="I350" s="151"/>
      <c r="J350" s="310">
        <f t="shared" si="5"/>
        <v>1000</v>
      </c>
      <c r="K350" s="156" t="s">
        <v>1212</v>
      </c>
      <c r="L350" s="176"/>
    </row>
    <row r="351" spans="1:12">
      <c r="A351" s="178"/>
      <c r="B351" s="341" t="s">
        <v>854</v>
      </c>
      <c r="C351" s="339"/>
      <c r="D351" s="339"/>
      <c r="E351" s="340"/>
      <c r="F351" s="151"/>
      <c r="G351" s="151"/>
      <c r="H351" s="151"/>
      <c r="I351" s="151"/>
      <c r="J351" s="310">
        <f t="shared" si="5"/>
        <v>0</v>
      </c>
      <c r="K351" s="156"/>
      <c r="L351" s="176"/>
    </row>
    <row r="352" spans="1:12">
      <c r="A352" s="178"/>
      <c r="B352" s="341" t="s">
        <v>945</v>
      </c>
      <c r="C352" s="339"/>
      <c r="D352" s="339"/>
      <c r="E352" s="340"/>
      <c r="F352" s="151">
        <v>1000</v>
      </c>
      <c r="G352" s="151"/>
      <c r="H352" s="151">
        <v>1000</v>
      </c>
      <c r="I352" s="151"/>
      <c r="J352" s="310">
        <f t="shared" si="5"/>
        <v>1000</v>
      </c>
      <c r="K352" s="156" t="s">
        <v>1212</v>
      </c>
      <c r="L352" s="176"/>
    </row>
    <row r="353" spans="1:12">
      <c r="A353" s="178"/>
      <c r="B353" s="458" t="s">
        <v>1275</v>
      </c>
      <c r="C353" s="443"/>
      <c r="D353" s="443"/>
      <c r="E353" s="444"/>
      <c r="F353" s="151">
        <v>2000</v>
      </c>
      <c r="G353" s="151"/>
      <c r="H353" s="151">
        <v>2000</v>
      </c>
      <c r="I353" s="151"/>
      <c r="J353" s="310">
        <f t="shared" si="5"/>
        <v>2000</v>
      </c>
      <c r="K353" s="156" t="s">
        <v>1212</v>
      </c>
      <c r="L353" s="176"/>
    </row>
    <row r="354" spans="1:12">
      <c r="A354" s="178"/>
      <c r="B354" s="345" t="s">
        <v>996</v>
      </c>
      <c r="C354" s="327"/>
      <c r="D354" s="327"/>
      <c r="E354" s="328"/>
      <c r="F354" s="151"/>
      <c r="G354" s="151"/>
      <c r="H354" s="151"/>
      <c r="I354" s="151"/>
      <c r="J354" s="151">
        <f t="shared" si="5"/>
        <v>0</v>
      </c>
      <c r="K354" s="156"/>
      <c r="L354" s="176"/>
    </row>
    <row r="355" spans="1:12">
      <c r="A355" s="178"/>
      <c r="B355" s="345"/>
      <c r="C355" s="327"/>
      <c r="D355" s="327"/>
      <c r="E355" s="328"/>
      <c r="F355" s="151"/>
      <c r="G355" s="151"/>
      <c r="H355" s="151"/>
      <c r="I355" s="151"/>
      <c r="J355" s="151">
        <f t="shared" si="5"/>
        <v>0</v>
      </c>
      <c r="K355" s="156"/>
      <c r="L355" s="176"/>
    </row>
    <row r="356" spans="1:12" ht="15.75" thickBot="1">
      <c r="A356" s="178"/>
      <c r="B356" s="336"/>
      <c r="C356" s="327"/>
      <c r="D356" s="327"/>
      <c r="E356" s="328"/>
      <c r="F356" s="151"/>
      <c r="G356" s="151"/>
      <c r="H356" s="151"/>
      <c r="I356" s="151"/>
      <c r="J356" s="151">
        <f t="shared" si="5"/>
        <v>0</v>
      </c>
      <c r="K356" s="156"/>
      <c r="L356" s="176"/>
    </row>
    <row r="357" spans="1:12" ht="15.75" thickBot="1">
      <c r="A357" s="189" t="s">
        <v>332</v>
      </c>
      <c r="B357" s="443" t="s">
        <v>333</v>
      </c>
      <c r="C357" s="443"/>
      <c r="D357" s="443"/>
      <c r="E357" s="444"/>
      <c r="F357" s="151"/>
      <c r="G357" s="151"/>
      <c r="H357" s="151"/>
      <c r="I357" s="151"/>
      <c r="J357" s="151">
        <f t="shared" si="5"/>
        <v>0</v>
      </c>
      <c r="K357" s="156"/>
      <c r="L357" s="176"/>
    </row>
    <row r="358" spans="1:12">
      <c r="A358" s="178"/>
      <c r="B358" s="442" t="s">
        <v>334</v>
      </c>
      <c r="C358" s="443"/>
      <c r="D358" s="443"/>
      <c r="E358" s="444"/>
      <c r="F358" s="151"/>
      <c r="G358" s="151"/>
      <c r="H358" s="151"/>
      <c r="I358" s="151"/>
      <c r="J358" s="151">
        <f t="shared" si="5"/>
        <v>0</v>
      </c>
      <c r="K358" s="156"/>
      <c r="L358" s="176"/>
    </row>
    <row r="359" spans="1:12">
      <c r="A359" s="178"/>
      <c r="B359" s="442" t="s">
        <v>335</v>
      </c>
      <c r="C359" s="443"/>
      <c r="D359" s="443"/>
      <c r="E359" s="444"/>
      <c r="F359" s="151">
        <v>2520</v>
      </c>
      <c r="G359" s="151"/>
      <c r="H359" s="151">
        <v>2520</v>
      </c>
      <c r="I359" s="151">
        <v>2520</v>
      </c>
      <c r="J359" s="151">
        <f t="shared" si="5"/>
        <v>0</v>
      </c>
      <c r="K359" s="156"/>
      <c r="L359" s="176"/>
    </row>
    <row r="360" spans="1:12">
      <c r="A360" s="178"/>
      <c r="B360" s="442" t="s">
        <v>336</v>
      </c>
      <c r="C360" s="443"/>
      <c r="D360" s="443"/>
      <c r="E360" s="444"/>
      <c r="F360" s="151">
        <v>4400</v>
      </c>
      <c r="G360" s="151"/>
      <c r="H360" s="151">
        <v>4400</v>
      </c>
      <c r="I360" s="151">
        <v>4400</v>
      </c>
      <c r="J360" s="151">
        <f t="shared" si="5"/>
        <v>0</v>
      </c>
      <c r="K360" s="156"/>
      <c r="L360" s="176"/>
    </row>
    <row r="361" spans="1:12">
      <c r="A361" s="178"/>
      <c r="B361" s="442" t="s">
        <v>337</v>
      </c>
      <c r="C361" s="443"/>
      <c r="D361" s="443"/>
      <c r="E361" s="444"/>
      <c r="F361" s="151">
        <v>8000</v>
      </c>
      <c r="G361" s="151"/>
      <c r="H361" s="151">
        <v>8000</v>
      </c>
      <c r="I361" s="151">
        <v>3000</v>
      </c>
      <c r="J361" s="308">
        <f t="shared" si="5"/>
        <v>5000</v>
      </c>
      <c r="K361" s="156"/>
      <c r="L361" s="176" t="s">
        <v>1118</v>
      </c>
    </row>
    <row r="362" spans="1:12">
      <c r="A362" s="178"/>
      <c r="B362" s="442" t="s">
        <v>338</v>
      </c>
      <c r="C362" s="443"/>
      <c r="D362" s="443"/>
      <c r="E362" s="444"/>
      <c r="F362" s="151">
        <v>6700</v>
      </c>
      <c r="G362" s="151"/>
      <c r="H362" s="151">
        <v>6700</v>
      </c>
      <c r="I362" s="151">
        <v>6700</v>
      </c>
      <c r="J362" s="151">
        <f t="shared" si="5"/>
        <v>0</v>
      </c>
      <c r="K362" s="156"/>
      <c r="L362" s="176"/>
    </row>
    <row r="363" spans="1:12">
      <c r="A363" s="178"/>
      <c r="B363" s="442" t="s">
        <v>339</v>
      </c>
      <c r="C363" s="443"/>
      <c r="D363" s="443"/>
      <c r="E363" s="444"/>
      <c r="F363" s="151"/>
      <c r="G363" s="151"/>
      <c r="H363" s="151"/>
      <c r="I363" s="151"/>
      <c r="J363" s="151">
        <f t="shared" si="5"/>
        <v>0</v>
      </c>
      <c r="K363" s="156"/>
      <c r="L363" s="176"/>
    </row>
    <row r="364" spans="1:12">
      <c r="A364" s="178"/>
      <c r="B364" s="442" t="s">
        <v>340</v>
      </c>
      <c r="C364" s="443"/>
      <c r="D364" s="443"/>
      <c r="E364" s="444"/>
      <c r="F364" s="151"/>
      <c r="G364" s="151"/>
      <c r="H364" s="151"/>
      <c r="I364" s="151"/>
      <c r="J364" s="151">
        <f t="shared" si="5"/>
        <v>0</v>
      </c>
      <c r="K364" s="156"/>
      <c r="L364" s="176"/>
    </row>
    <row r="365" spans="1:12">
      <c r="A365" s="178"/>
      <c r="B365" s="442" t="s">
        <v>341</v>
      </c>
      <c r="C365" s="443"/>
      <c r="D365" s="443"/>
      <c r="E365" s="444"/>
      <c r="F365" s="151"/>
      <c r="G365" s="151"/>
      <c r="H365" s="151"/>
      <c r="I365" s="151"/>
      <c r="J365" s="151">
        <f t="shared" si="5"/>
        <v>0</v>
      </c>
      <c r="K365" s="156"/>
      <c r="L365" s="176"/>
    </row>
    <row r="366" spans="1:12">
      <c r="A366" s="178"/>
      <c r="B366" s="442" t="s">
        <v>342</v>
      </c>
      <c r="C366" s="443"/>
      <c r="D366" s="443"/>
      <c r="E366" s="444"/>
      <c r="F366" s="151"/>
      <c r="G366" s="151"/>
      <c r="H366" s="151"/>
      <c r="I366" s="151"/>
      <c r="J366" s="151">
        <f t="shared" si="5"/>
        <v>0</v>
      </c>
      <c r="K366" s="156"/>
      <c r="L366" s="176"/>
    </row>
    <row r="367" spans="1:12">
      <c r="A367" s="178"/>
      <c r="B367" s="442" t="s">
        <v>879</v>
      </c>
      <c r="C367" s="443"/>
      <c r="D367" s="443"/>
      <c r="E367" s="444"/>
      <c r="F367" s="151"/>
      <c r="G367" s="151"/>
      <c r="H367" s="151"/>
      <c r="I367" s="151"/>
      <c r="J367" s="151">
        <f t="shared" si="5"/>
        <v>0</v>
      </c>
      <c r="K367" s="156"/>
      <c r="L367" s="176"/>
    </row>
    <row r="368" spans="1:12">
      <c r="A368" s="178"/>
      <c r="B368" s="442" t="s">
        <v>343</v>
      </c>
      <c r="C368" s="443"/>
      <c r="D368" s="443"/>
      <c r="E368" s="444"/>
      <c r="F368" s="151"/>
      <c r="G368" s="151"/>
      <c r="H368" s="151"/>
      <c r="I368" s="151"/>
      <c r="J368" s="151">
        <f t="shared" si="5"/>
        <v>0</v>
      </c>
      <c r="K368" s="156"/>
      <c r="L368" s="176"/>
    </row>
    <row r="369" spans="1:12">
      <c r="A369" s="178"/>
      <c r="B369" s="458" t="s">
        <v>1065</v>
      </c>
      <c r="C369" s="443"/>
      <c r="D369" s="443"/>
      <c r="E369" s="444"/>
      <c r="F369" s="151">
        <v>600</v>
      </c>
      <c r="G369" s="151"/>
      <c r="H369" s="151">
        <v>600</v>
      </c>
      <c r="I369" s="151"/>
      <c r="J369" s="310">
        <f t="shared" si="5"/>
        <v>600</v>
      </c>
      <c r="K369" s="156" t="s">
        <v>1014</v>
      </c>
      <c r="L369" s="176"/>
    </row>
    <row r="370" spans="1:12" ht="15.75" thickBot="1">
      <c r="A370" s="186"/>
      <c r="B370" s="459"/>
      <c r="C370" s="460"/>
      <c r="D370" s="460"/>
      <c r="E370" s="461"/>
      <c r="F370" s="151"/>
      <c r="G370" s="151"/>
      <c r="H370" s="151"/>
      <c r="I370" s="151"/>
      <c r="J370" s="151">
        <f t="shared" si="5"/>
        <v>0</v>
      </c>
      <c r="K370" s="156"/>
      <c r="L370" s="176"/>
    </row>
    <row r="371" spans="1:12" ht="15.75" thickBot="1">
      <c r="A371" s="189" t="s">
        <v>578</v>
      </c>
      <c r="B371" s="443" t="s">
        <v>344</v>
      </c>
      <c r="C371" s="443"/>
      <c r="D371" s="443"/>
      <c r="E371" s="444"/>
      <c r="F371" s="151"/>
      <c r="G371" s="151"/>
      <c r="H371" s="151"/>
      <c r="I371" s="151"/>
      <c r="J371" s="151">
        <f t="shared" si="5"/>
        <v>0</v>
      </c>
      <c r="K371" s="156"/>
      <c r="L371" s="176"/>
    </row>
    <row r="372" spans="1:12">
      <c r="A372" s="186"/>
      <c r="B372" s="442" t="s">
        <v>834</v>
      </c>
      <c r="C372" s="443"/>
      <c r="D372" s="443"/>
      <c r="E372" s="444"/>
      <c r="F372" s="151"/>
      <c r="G372" s="151"/>
      <c r="H372" s="151"/>
      <c r="I372" s="151"/>
      <c r="J372" s="151">
        <f t="shared" si="5"/>
        <v>0</v>
      </c>
      <c r="K372" s="156"/>
      <c r="L372" s="176"/>
    </row>
    <row r="373" spans="1:12">
      <c r="A373" s="186"/>
      <c r="B373" s="442" t="s">
        <v>579</v>
      </c>
      <c r="C373" s="443"/>
      <c r="D373" s="443"/>
      <c r="E373" s="444"/>
      <c r="F373" s="151"/>
      <c r="G373" s="151"/>
      <c r="H373" s="151"/>
      <c r="I373" s="151"/>
      <c r="J373" s="151">
        <f t="shared" si="5"/>
        <v>0</v>
      </c>
      <c r="K373" s="156"/>
      <c r="L373" s="176"/>
    </row>
    <row r="374" spans="1:12" ht="15.75" thickBot="1">
      <c r="A374" s="186"/>
      <c r="B374" s="459"/>
      <c r="C374" s="460"/>
      <c r="D374" s="460"/>
      <c r="E374" s="461"/>
      <c r="F374" s="151"/>
      <c r="G374" s="151"/>
      <c r="H374" s="151"/>
      <c r="I374" s="151"/>
      <c r="J374" s="151">
        <f t="shared" si="5"/>
        <v>0</v>
      </c>
      <c r="K374" s="156"/>
      <c r="L374" s="176"/>
    </row>
    <row r="375" spans="1:12" ht="15.75" thickBot="1">
      <c r="A375" s="189" t="s">
        <v>909</v>
      </c>
      <c r="B375" s="443" t="s">
        <v>910</v>
      </c>
      <c r="C375" s="443"/>
      <c r="D375" s="443"/>
      <c r="E375" s="444"/>
      <c r="F375" s="151"/>
      <c r="G375" s="151"/>
      <c r="H375" s="151"/>
      <c r="I375" s="151"/>
      <c r="J375" s="151">
        <f t="shared" si="5"/>
        <v>0</v>
      </c>
      <c r="K375" s="156"/>
      <c r="L375" s="176"/>
    </row>
    <row r="376" spans="1:12">
      <c r="A376" s="186"/>
      <c r="B376" s="336" t="s">
        <v>985</v>
      </c>
      <c r="C376" s="327"/>
      <c r="D376" s="327"/>
      <c r="E376" s="328"/>
      <c r="F376" s="151"/>
      <c r="G376" s="151"/>
      <c r="H376" s="151"/>
      <c r="I376" s="151"/>
      <c r="J376" s="151">
        <f t="shared" si="5"/>
        <v>0</v>
      </c>
      <c r="K376" s="156"/>
      <c r="L376" s="176"/>
    </row>
    <row r="377" spans="1:12">
      <c r="A377" s="186"/>
      <c r="B377" s="345" t="s">
        <v>1074</v>
      </c>
      <c r="C377" s="327"/>
      <c r="D377" s="327"/>
      <c r="E377" s="328"/>
      <c r="F377" s="151"/>
      <c r="G377" s="151"/>
      <c r="H377" s="151"/>
      <c r="I377" s="151"/>
      <c r="J377" s="151">
        <f t="shared" si="5"/>
        <v>0</v>
      </c>
      <c r="K377" s="156"/>
      <c r="L377" s="176"/>
    </row>
    <row r="378" spans="1:12" ht="15.75" thickBot="1">
      <c r="A378" s="186"/>
      <c r="B378" s="336"/>
      <c r="C378" s="327"/>
      <c r="D378" s="327"/>
      <c r="E378" s="328"/>
      <c r="F378" s="151"/>
      <c r="G378" s="151"/>
      <c r="H378" s="151"/>
      <c r="I378" s="151"/>
      <c r="J378" s="151">
        <f t="shared" si="5"/>
        <v>0</v>
      </c>
      <c r="K378" s="156"/>
      <c r="L378" s="176"/>
    </row>
    <row r="379" spans="1:12" ht="15.75" thickBot="1">
      <c r="A379" s="189" t="s">
        <v>346</v>
      </c>
      <c r="B379" s="443" t="s">
        <v>345</v>
      </c>
      <c r="C379" s="443"/>
      <c r="D379" s="443"/>
      <c r="E379" s="444"/>
      <c r="F379" s="151"/>
      <c r="G379" s="151"/>
      <c r="H379" s="151"/>
      <c r="I379" s="151"/>
      <c r="J379" s="151">
        <f t="shared" si="5"/>
        <v>0</v>
      </c>
      <c r="K379" s="156"/>
      <c r="L379" s="176"/>
    </row>
    <row r="380" spans="1:12">
      <c r="A380" s="186"/>
      <c r="B380" s="336" t="s">
        <v>979</v>
      </c>
      <c r="C380" s="327"/>
      <c r="D380" s="327"/>
      <c r="E380" s="328"/>
      <c r="F380" s="151"/>
      <c r="G380" s="151"/>
      <c r="H380" s="151"/>
      <c r="I380" s="151"/>
      <c r="J380" s="151">
        <f t="shared" si="5"/>
        <v>0</v>
      </c>
      <c r="K380" s="156"/>
      <c r="L380" s="176"/>
    </row>
    <row r="381" spans="1:12">
      <c r="A381" s="191"/>
      <c r="B381" s="442" t="s">
        <v>980</v>
      </c>
      <c r="C381" s="443"/>
      <c r="D381" s="443"/>
      <c r="E381" s="444"/>
      <c r="F381" s="151"/>
      <c r="G381" s="151"/>
      <c r="H381" s="151"/>
      <c r="I381" s="151"/>
      <c r="J381" s="151">
        <f t="shared" si="5"/>
        <v>0</v>
      </c>
      <c r="K381" s="156"/>
      <c r="L381" s="176"/>
    </row>
    <row r="382" spans="1:12" ht="15.75" thickBot="1">
      <c r="A382" s="192"/>
      <c r="B382" s="459"/>
      <c r="C382" s="460"/>
      <c r="D382" s="460"/>
      <c r="E382" s="461"/>
      <c r="F382" s="151"/>
      <c r="G382" s="151"/>
      <c r="H382" s="151"/>
      <c r="I382" s="151"/>
      <c r="J382" s="151">
        <f t="shared" si="5"/>
        <v>0</v>
      </c>
      <c r="K382" s="156"/>
      <c r="L382" s="176"/>
    </row>
    <row r="383" spans="1:12" ht="15.75" thickBot="1">
      <c r="A383" s="189" t="s">
        <v>347</v>
      </c>
      <c r="B383" s="443" t="s">
        <v>348</v>
      </c>
      <c r="C383" s="443"/>
      <c r="D383" s="443"/>
      <c r="E383" s="444"/>
      <c r="F383" s="151">
        <v>96000</v>
      </c>
      <c r="G383" s="151"/>
      <c r="H383" s="151">
        <v>96000</v>
      </c>
      <c r="I383" s="151">
        <v>96000</v>
      </c>
      <c r="J383" s="151">
        <f t="shared" si="5"/>
        <v>0</v>
      </c>
      <c r="K383" s="156"/>
      <c r="L383" s="176"/>
    </row>
    <row r="384" spans="1:12">
      <c r="A384" s="194"/>
      <c r="B384" s="458" t="s">
        <v>349</v>
      </c>
      <c r="C384" s="443"/>
      <c r="D384" s="443"/>
      <c r="E384" s="444"/>
      <c r="F384" s="151"/>
      <c r="G384" s="151"/>
      <c r="H384" s="151"/>
      <c r="I384" s="151"/>
      <c r="J384" s="151">
        <f t="shared" si="5"/>
        <v>0</v>
      </c>
      <c r="K384" s="156"/>
      <c r="L384" s="176"/>
    </row>
    <row r="385" spans="1:12">
      <c r="A385" s="194"/>
      <c r="B385" s="442" t="s">
        <v>350</v>
      </c>
      <c r="C385" s="443"/>
      <c r="D385" s="443"/>
      <c r="E385" s="444"/>
      <c r="F385" s="151"/>
      <c r="G385" s="151"/>
      <c r="H385" s="151"/>
      <c r="I385" s="151"/>
      <c r="J385" s="151">
        <f t="shared" si="5"/>
        <v>0</v>
      </c>
      <c r="K385" s="156"/>
      <c r="L385" s="176"/>
    </row>
    <row r="386" spans="1:12">
      <c r="A386" s="194"/>
      <c r="B386" s="442" t="s">
        <v>351</v>
      </c>
      <c r="C386" s="443"/>
      <c r="D386" s="443"/>
      <c r="E386" s="444"/>
      <c r="F386" s="151"/>
      <c r="G386" s="151"/>
      <c r="H386" s="151"/>
      <c r="I386" s="151"/>
      <c r="J386" s="151">
        <f t="shared" si="5"/>
        <v>0</v>
      </c>
      <c r="K386" s="156"/>
      <c r="L386" s="176"/>
    </row>
    <row r="387" spans="1:12">
      <c r="A387" s="194"/>
      <c r="B387" s="442" t="s">
        <v>352</v>
      </c>
      <c r="C387" s="443"/>
      <c r="D387" s="443"/>
      <c r="E387" s="444"/>
      <c r="F387" s="151">
        <v>100</v>
      </c>
      <c r="G387" s="151"/>
      <c r="H387" s="151">
        <v>100</v>
      </c>
      <c r="I387" s="151">
        <v>100</v>
      </c>
      <c r="J387" s="151">
        <f t="shared" si="5"/>
        <v>0</v>
      </c>
      <c r="K387" s="156"/>
      <c r="L387" s="176"/>
    </row>
    <row r="388" spans="1:12">
      <c r="A388" s="194"/>
      <c r="B388" s="442" t="s">
        <v>353</v>
      </c>
      <c r="C388" s="443"/>
      <c r="D388" s="443"/>
      <c r="E388" s="444"/>
      <c r="F388" s="151">
        <v>700</v>
      </c>
      <c r="G388" s="151"/>
      <c r="H388" s="151">
        <v>700</v>
      </c>
      <c r="I388" s="151">
        <v>700</v>
      </c>
      <c r="J388" s="151">
        <f t="shared" si="5"/>
        <v>0</v>
      </c>
      <c r="K388" s="156"/>
      <c r="L388" s="176"/>
    </row>
    <row r="389" spans="1:12">
      <c r="A389" s="194"/>
      <c r="B389" s="442" t="s">
        <v>354</v>
      </c>
      <c r="C389" s="443"/>
      <c r="D389" s="443"/>
      <c r="E389" s="444"/>
      <c r="F389" s="151"/>
      <c r="G389" s="151"/>
      <c r="H389" s="151"/>
      <c r="I389" s="151"/>
      <c r="J389" s="151">
        <f t="shared" si="5"/>
        <v>0</v>
      </c>
      <c r="K389" s="156"/>
      <c r="L389" s="176"/>
    </row>
    <row r="390" spans="1:12">
      <c r="A390" s="194"/>
      <c r="B390" s="442" t="s">
        <v>355</v>
      </c>
      <c r="C390" s="443"/>
      <c r="D390" s="443"/>
      <c r="E390" s="444"/>
      <c r="F390" s="151"/>
      <c r="G390" s="151"/>
      <c r="H390" s="151"/>
      <c r="I390" s="151"/>
      <c r="J390" s="151">
        <f t="shared" si="5"/>
        <v>0</v>
      </c>
      <c r="K390" s="156"/>
      <c r="L390" s="176"/>
    </row>
    <row r="391" spans="1:12">
      <c r="A391" s="194"/>
      <c r="B391" s="442" t="s">
        <v>356</v>
      </c>
      <c r="C391" s="443"/>
      <c r="D391" s="443"/>
      <c r="E391" s="444"/>
      <c r="F391" s="151"/>
      <c r="G391" s="151"/>
      <c r="H391" s="151"/>
      <c r="I391" s="151"/>
      <c r="J391" s="151">
        <f t="shared" si="5"/>
        <v>0</v>
      </c>
      <c r="K391" s="156"/>
      <c r="L391" s="176"/>
    </row>
    <row r="392" spans="1:12">
      <c r="A392" s="194"/>
      <c r="B392" s="442" t="s">
        <v>357</v>
      </c>
      <c r="C392" s="443"/>
      <c r="D392" s="443"/>
      <c r="E392" s="444"/>
      <c r="F392" s="151"/>
      <c r="G392" s="151"/>
      <c r="H392" s="151"/>
      <c r="I392" s="151"/>
      <c r="J392" s="151">
        <f t="shared" si="5"/>
        <v>0</v>
      </c>
      <c r="K392" s="156"/>
      <c r="L392" s="176"/>
    </row>
    <row r="393" spans="1:12">
      <c r="A393" s="194"/>
      <c r="B393" s="442" t="s">
        <v>358</v>
      </c>
      <c r="C393" s="443"/>
      <c r="D393" s="443"/>
      <c r="E393" s="444"/>
      <c r="F393" s="151"/>
      <c r="G393" s="151"/>
      <c r="H393" s="151"/>
      <c r="I393" s="151"/>
      <c r="J393" s="151">
        <f t="shared" si="5"/>
        <v>0</v>
      </c>
      <c r="K393" s="156"/>
      <c r="L393" s="176"/>
    </row>
    <row r="394" spans="1:12">
      <c r="A394" s="194"/>
      <c r="B394" s="442" t="s">
        <v>359</v>
      </c>
      <c r="C394" s="443"/>
      <c r="D394" s="443"/>
      <c r="E394" s="444"/>
      <c r="F394" s="151"/>
      <c r="G394" s="151"/>
      <c r="H394" s="151"/>
      <c r="I394" s="151"/>
      <c r="J394" s="151">
        <f t="shared" si="5"/>
        <v>0</v>
      </c>
      <c r="K394" s="156"/>
      <c r="L394" s="176"/>
    </row>
    <row r="395" spans="1:12">
      <c r="A395" s="194"/>
      <c r="B395" s="442" t="s">
        <v>360</v>
      </c>
      <c r="C395" s="443"/>
      <c r="D395" s="443"/>
      <c r="E395" s="444"/>
      <c r="F395" s="151"/>
      <c r="G395" s="151"/>
      <c r="H395" s="151"/>
      <c r="I395" s="151"/>
      <c r="J395" s="151">
        <f t="shared" si="5"/>
        <v>0</v>
      </c>
      <c r="K395" s="156"/>
      <c r="L395" s="176"/>
    </row>
    <row r="396" spans="1:12">
      <c r="A396" s="194"/>
      <c r="B396" s="442" t="s">
        <v>586</v>
      </c>
      <c r="C396" s="443"/>
      <c r="D396" s="443"/>
      <c r="E396" s="444"/>
      <c r="F396" s="151"/>
      <c r="G396" s="151"/>
      <c r="H396" s="151"/>
      <c r="I396" s="151"/>
      <c r="J396" s="151">
        <f t="shared" si="5"/>
        <v>0</v>
      </c>
      <c r="K396" s="156"/>
      <c r="L396" s="176"/>
    </row>
    <row r="397" spans="1:12">
      <c r="A397" s="194"/>
      <c r="B397" s="442" t="s">
        <v>361</v>
      </c>
      <c r="C397" s="443"/>
      <c r="D397" s="443"/>
      <c r="E397" s="444"/>
      <c r="F397" s="151">
        <v>3500</v>
      </c>
      <c r="G397" s="151"/>
      <c r="H397" s="151">
        <v>3500</v>
      </c>
      <c r="I397" s="151">
        <v>3500</v>
      </c>
      <c r="J397" s="151">
        <f t="shared" si="5"/>
        <v>0</v>
      </c>
      <c r="K397" s="156"/>
      <c r="L397" s="176"/>
    </row>
    <row r="398" spans="1:12">
      <c r="A398" s="194"/>
      <c r="B398" s="442" t="s">
        <v>362</v>
      </c>
      <c r="C398" s="443"/>
      <c r="D398" s="443"/>
      <c r="E398" s="444"/>
      <c r="F398" s="151"/>
      <c r="G398" s="151"/>
      <c r="H398" s="151"/>
      <c r="I398" s="151"/>
      <c r="J398" s="151">
        <f t="shared" si="5"/>
        <v>0</v>
      </c>
      <c r="K398" s="156"/>
      <c r="L398" s="176"/>
    </row>
    <row r="399" spans="1:12">
      <c r="A399" s="194"/>
      <c r="B399" s="442" t="s">
        <v>363</v>
      </c>
      <c r="C399" s="443"/>
      <c r="D399" s="443"/>
      <c r="E399" s="444"/>
      <c r="F399" s="151"/>
      <c r="G399" s="151"/>
      <c r="H399" s="151"/>
      <c r="I399" s="151"/>
      <c r="J399" s="151">
        <f t="shared" si="5"/>
        <v>0</v>
      </c>
      <c r="K399" s="156"/>
      <c r="L399" s="176"/>
    </row>
    <row r="400" spans="1:12">
      <c r="A400" s="194"/>
      <c r="B400" s="442" t="s">
        <v>364</v>
      </c>
      <c r="C400" s="443"/>
      <c r="D400" s="443"/>
      <c r="E400" s="444"/>
      <c r="F400" s="151"/>
      <c r="G400" s="151"/>
      <c r="H400" s="151"/>
      <c r="I400" s="151"/>
      <c r="J400" s="151">
        <f t="shared" si="5"/>
        <v>0</v>
      </c>
      <c r="K400" s="156"/>
      <c r="L400" s="176"/>
    </row>
    <row r="401" spans="1:12">
      <c r="A401" s="194"/>
      <c r="B401" s="442" t="s">
        <v>365</v>
      </c>
      <c r="C401" s="443"/>
      <c r="D401" s="443"/>
      <c r="E401" s="444"/>
      <c r="F401" s="151"/>
      <c r="G401" s="151"/>
      <c r="H401" s="151"/>
      <c r="I401" s="151"/>
      <c r="J401" s="151">
        <f t="shared" ref="J401:J464" si="6">(H401-I401)</f>
        <v>0</v>
      </c>
      <c r="K401" s="156"/>
      <c r="L401" s="176"/>
    </row>
    <row r="402" spans="1:12">
      <c r="A402" s="194"/>
      <c r="B402" s="442" t="s">
        <v>366</v>
      </c>
      <c r="C402" s="443"/>
      <c r="D402" s="443"/>
      <c r="E402" s="444"/>
      <c r="F402" s="151"/>
      <c r="G402" s="151"/>
      <c r="H402" s="151"/>
      <c r="I402" s="151"/>
      <c r="J402" s="151">
        <f t="shared" si="6"/>
        <v>0</v>
      </c>
      <c r="K402" s="156"/>
      <c r="L402" s="176"/>
    </row>
    <row r="403" spans="1:12">
      <c r="A403" s="194"/>
      <c r="B403" s="442" t="s">
        <v>367</v>
      </c>
      <c r="C403" s="443"/>
      <c r="D403" s="443"/>
      <c r="E403" s="444"/>
      <c r="F403" s="151"/>
      <c r="G403" s="151"/>
      <c r="H403" s="151"/>
      <c r="I403" s="151"/>
      <c r="J403" s="151">
        <f t="shared" si="6"/>
        <v>0</v>
      </c>
      <c r="K403" s="156"/>
      <c r="L403" s="176"/>
    </row>
    <row r="404" spans="1:12">
      <c r="A404" s="194"/>
      <c r="B404" s="442" t="s">
        <v>368</v>
      </c>
      <c r="C404" s="443"/>
      <c r="D404" s="443"/>
      <c r="E404" s="444"/>
      <c r="F404" s="151"/>
      <c r="G404" s="151"/>
      <c r="H404" s="151"/>
      <c r="I404" s="151"/>
      <c r="J404" s="151">
        <f t="shared" si="6"/>
        <v>0</v>
      </c>
      <c r="K404" s="156"/>
      <c r="L404" s="176"/>
    </row>
    <row r="405" spans="1:12">
      <c r="A405" s="194"/>
      <c r="B405" s="442" t="s">
        <v>587</v>
      </c>
      <c r="C405" s="443"/>
      <c r="D405" s="443"/>
      <c r="E405" s="444"/>
      <c r="F405" s="151"/>
      <c r="G405" s="151"/>
      <c r="H405" s="151"/>
      <c r="I405" s="151"/>
      <c r="J405" s="151">
        <f t="shared" si="6"/>
        <v>0</v>
      </c>
      <c r="K405" s="156"/>
      <c r="L405" s="176"/>
    </row>
    <row r="406" spans="1:12">
      <c r="A406" s="194"/>
      <c r="B406" s="442" t="s">
        <v>588</v>
      </c>
      <c r="C406" s="443"/>
      <c r="D406" s="443"/>
      <c r="E406" s="444"/>
      <c r="F406" s="151"/>
      <c r="G406" s="151"/>
      <c r="H406" s="151"/>
      <c r="I406" s="151"/>
      <c r="J406" s="151">
        <f t="shared" si="6"/>
        <v>0</v>
      </c>
      <c r="K406" s="156"/>
      <c r="L406" s="176"/>
    </row>
    <row r="407" spans="1:12">
      <c r="A407" s="194"/>
      <c r="B407" s="442" t="s">
        <v>369</v>
      </c>
      <c r="C407" s="443"/>
      <c r="D407" s="443"/>
      <c r="E407" s="444"/>
      <c r="F407" s="151"/>
      <c r="G407" s="151"/>
      <c r="H407" s="151"/>
      <c r="I407" s="151"/>
      <c r="J407" s="151">
        <f t="shared" si="6"/>
        <v>0</v>
      </c>
      <c r="K407" s="156"/>
      <c r="L407" s="176"/>
    </row>
    <row r="408" spans="1:12">
      <c r="A408" s="194"/>
      <c r="B408" s="442" t="s">
        <v>370</v>
      </c>
      <c r="C408" s="443"/>
      <c r="D408" s="443"/>
      <c r="E408" s="444"/>
      <c r="F408" s="151"/>
      <c r="G408" s="151"/>
      <c r="H408" s="151"/>
      <c r="I408" s="151"/>
      <c r="J408" s="151">
        <f t="shared" si="6"/>
        <v>0</v>
      </c>
      <c r="K408" s="156"/>
      <c r="L408" s="176"/>
    </row>
    <row r="409" spans="1:12">
      <c r="A409" s="194"/>
      <c r="B409" s="442" t="s">
        <v>371</v>
      </c>
      <c r="C409" s="443"/>
      <c r="D409" s="443"/>
      <c r="E409" s="444"/>
      <c r="F409" s="151"/>
      <c r="G409" s="151"/>
      <c r="H409" s="151"/>
      <c r="I409" s="151"/>
      <c r="J409" s="151">
        <f t="shared" si="6"/>
        <v>0</v>
      </c>
      <c r="K409" s="156"/>
      <c r="L409" s="176"/>
    </row>
    <row r="410" spans="1:12">
      <c r="A410" s="194"/>
      <c r="B410" s="442" t="s">
        <v>372</v>
      </c>
      <c r="C410" s="443"/>
      <c r="D410" s="443"/>
      <c r="E410" s="444"/>
      <c r="F410" s="151"/>
      <c r="G410" s="151"/>
      <c r="H410" s="151"/>
      <c r="I410" s="151"/>
      <c r="J410" s="151">
        <f t="shared" si="6"/>
        <v>0</v>
      </c>
      <c r="K410" s="156"/>
      <c r="L410" s="176"/>
    </row>
    <row r="411" spans="1:12">
      <c r="A411" s="194"/>
      <c r="B411" s="442" t="s">
        <v>373</v>
      </c>
      <c r="C411" s="443"/>
      <c r="D411" s="443"/>
      <c r="E411" s="444"/>
      <c r="F411" s="151"/>
      <c r="G411" s="151"/>
      <c r="H411" s="151"/>
      <c r="I411" s="151"/>
      <c r="J411" s="151">
        <f t="shared" si="6"/>
        <v>0</v>
      </c>
      <c r="K411" s="156"/>
      <c r="L411" s="176"/>
    </row>
    <row r="412" spans="1:12">
      <c r="A412" s="194"/>
      <c r="B412" s="442" t="s">
        <v>374</v>
      </c>
      <c r="C412" s="443"/>
      <c r="D412" s="443"/>
      <c r="E412" s="444"/>
      <c r="F412" s="151"/>
      <c r="G412" s="151"/>
      <c r="H412" s="151"/>
      <c r="I412" s="151"/>
      <c r="J412" s="151">
        <f t="shared" si="6"/>
        <v>0</v>
      </c>
      <c r="K412" s="156"/>
      <c r="L412" s="176"/>
    </row>
    <row r="413" spans="1:12">
      <c r="A413" s="194"/>
      <c r="B413" s="442" t="s">
        <v>375</v>
      </c>
      <c r="C413" s="443"/>
      <c r="D413" s="443"/>
      <c r="E413" s="444"/>
      <c r="F413" s="151"/>
      <c r="G413" s="151"/>
      <c r="H413" s="151"/>
      <c r="I413" s="151"/>
      <c r="J413" s="151">
        <f t="shared" si="6"/>
        <v>0</v>
      </c>
      <c r="K413" s="152"/>
      <c r="L413" s="364"/>
    </row>
    <row r="414" spans="1:12">
      <c r="A414" s="194"/>
      <c r="B414" s="458" t="s">
        <v>1237</v>
      </c>
      <c r="C414" s="443"/>
      <c r="D414" s="443"/>
      <c r="E414" s="444"/>
      <c r="F414" s="151"/>
      <c r="G414" s="151"/>
      <c r="H414" s="151"/>
      <c r="I414" s="151"/>
      <c r="J414" s="151">
        <f t="shared" si="6"/>
        <v>0</v>
      </c>
      <c r="K414" s="156"/>
      <c r="L414" s="176"/>
    </row>
    <row r="415" spans="1:12">
      <c r="A415" s="194"/>
      <c r="B415" s="458" t="s">
        <v>1238</v>
      </c>
      <c r="C415" s="443"/>
      <c r="D415" s="443"/>
      <c r="E415" s="444"/>
      <c r="F415" s="151"/>
      <c r="G415" s="151"/>
      <c r="H415" s="151"/>
      <c r="I415" s="151"/>
      <c r="J415" s="151">
        <f t="shared" si="6"/>
        <v>0</v>
      </c>
      <c r="K415" s="156"/>
      <c r="L415" s="176"/>
    </row>
    <row r="416" spans="1:12">
      <c r="A416" s="194"/>
      <c r="B416" s="442" t="s">
        <v>868</v>
      </c>
      <c r="C416" s="443"/>
      <c r="D416" s="443"/>
      <c r="E416" s="444"/>
      <c r="F416" s="151"/>
      <c r="G416" s="151"/>
      <c r="H416" s="151"/>
      <c r="I416" s="151"/>
      <c r="J416" s="151">
        <f t="shared" si="6"/>
        <v>0</v>
      </c>
      <c r="K416" s="156"/>
      <c r="L416" s="176"/>
    </row>
    <row r="417" spans="1:12">
      <c r="A417" s="194"/>
      <c r="B417" s="336" t="s">
        <v>840</v>
      </c>
      <c r="C417" s="327"/>
      <c r="D417" s="327"/>
      <c r="E417" s="328"/>
      <c r="F417" s="151">
        <v>900</v>
      </c>
      <c r="G417" s="151"/>
      <c r="H417" s="151">
        <v>900</v>
      </c>
      <c r="I417" s="151">
        <v>900</v>
      </c>
      <c r="J417" s="151">
        <f t="shared" si="6"/>
        <v>0</v>
      </c>
      <c r="K417" s="156"/>
      <c r="L417" s="176"/>
    </row>
    <row r="418" spans="1:12">
      <c r="A418" s="194"/>
      <c r="B418" s="336" t="s">
        <v>841</v>
      </c>
      <c r="C418" s="327"/>
      <c r="D418" s="327"/>
      <c r="E418" s="328"/>
      <c r="F418" s="151">
        <v>800</v>
      </c>
      <c r="G418" s="151"/>
      <c r="H418" s="151">
        <v>800</v>
      </c>
      <c r="I418" s="151">
        <v>800</v>
      </c>
      <c r="J418" s="151">
        <f t="shared" si="6"/>
        <v>0</v>
      </c>
      <c r="K418" s="156"/>
      <c r="L418" s="176"/>
    </row>
    <row r="419" spans="1:12">
      <c r="A419" s="194"/>
      <c r="B419" s="336" t="s">
        <v>946</v>
      </c>
      <c r="C419" s="327"/>
      <c r="D419" s="327"/>
      <c r="E419" s="328"/>
      <c r="F419" s="151"/>
      <c r="G419" s="151"/>
      <c r="H419" s="151"/>
      <c r="I419" s="151"/>
      <c r="J419" s="151">
        <f t="shared" si="6"/>
        <v>0</v>
      </c>
      <c r="K419" s="156"/>
      <c r="L419" s="176"/>
    </row>
    <row r="420" spans="1:12">
      <c r="A420" s="194"/>
      <c r="B420" s="336" t="s">
        <v>981</v>
      </c>
      <c r="C420" s="327"/>
      <c r="D420" s="327"/>
      <c r="E420" s="328"/>
      <c r="F420" s="151"/>
      <c r="G420" s="151"/>
      <c r="H420" s="151"/>
      <c r="I420" s="151"/>
      <c r="J420" s="151">
        <f t="shared" si="6"/>
        <v>0</v>
      </c>
      <c r="K420" s="156"/>
      <c r="L420" s="176"/>
    </row>
    <row r="421" spans="1:12">
      <c r="A421" s="194"/>
      <c r="B421" s="459"/>
      <c r="C421" s="460"/>
      <c r="D421" s="460"/>
      <c r="E421" s="461"/>
      <c r="F421" s="151"/>
      <c r="G421" s="151"/>
      <c r="H421" s="151"/>
      <c r="I421" s="151"/>
      <c r="J421" s="151">
        <f t="shared" si="6"/>
        <v>0</v>
      </c>
      <c r="K421" s="156"/>
      <c r="L421" s="176"/>
    </row>
    <row r="422" spans="1:12" ht="15.75" thickBot="1">
      <c r="A422" s="190"/>
      <c r="B422" s="459"/>
      <c r="C422" s="460"/>
      <c r="D422" s="460"/>
      <c r="E422" s="461"/>
      <c r="F422" s="151"/>
      <c r="G422" s="151"/>
      <c r="H422" s="151"/>
      <c r="I422" s="151"/>
      <c r="J422" s="151">
        <f t="shared" si="6"/>
        <v>0</v>
      </c>
      <c r="K422" s="156"/>
      <c r="L422" s="176"/>
    </row>
    <row r="423" spans="1:12" ht="15.75" thickBot="1">
      <c r="A423" s="189" t="s">
        <v>455</v>
      </c>
      <c r="B423" s="443" t="s">
        <v>454</v>
      </c>
      <c r="C423" s="443"/>
      <c r="D423" s="443"/>
      <c r="E423" s="444"/>
      <c r="F423" s="151"/>
      <c r="G423" s="151"/>
      <c r="H423" s="151"/>
      <c r="I423" s="151"/>
      <c r="J423" s="151">
        <f t="shared" si="6"/>
        <v>0</v>
      </c>
      <c r="K423" s="156"/>
      <c r="L423" s="176"/>
    </row>
    <row r="424" spans="1:12">
      <c r="A424" s="186"/>
      <c r="B424" s="442" t="s">
        <v>453</v>
      </c>
      <c r="C424" s="443"/>
      <c r="D424" s="443"/>
      <c r="E424" s="444"/>
      <c r="F424" s="151"/>
      <c r="G424" s="151"/>
      <c r="H424" s="151"/>
      <c r="I424" s="151"/>
      <c r="J424" s="151">
        <f t="shared" si="6"/>
        <v>0</v>
      </c>
      <c r="K424" s="156"/>
      <c r="L424" s="176"/>
    </row>
    <row r="425" spans="1:12">
      <c r="A425" s="186"/>
      <c r="B425" s="442" t="s">
        <v>452</v>
      </c>
      <c r="C425" s="443"/>
      <c r="D425" s="443"/>
      <c r="E425" s="444"/>
      <c r="F425" s="151"/>
      <c r="G425" s="151"/>
      <c r="H425" s="151"/>
      <c r="I425" s="151"/>
      <c r="J425" s="151">
        <f t="shared" si="6"/>
        <v>0</v>
      </c>
      <c r="K425" s="156"/>
      <c r="L425" s="176"/>
    </row>
    <row r="426" spans="1:12">
      <c r="A426" s="186"/>
      <c r="B426" s="336" t="s">
        <v>858</v>
      </c>
      <c r="C426" s="327"/>
      <c r="D426" s="327"/>
      <c r="E426" s="328"/>
      <c r="F426" s="151"/>
      <c r="G426" s="151"/>
      <c r="H426" s="151"/>
      <c r="I426" s="151"/>
      <c r="J426" s="151">
        <f t="shared" si="6"/>
        <v>0</v>
      </c>
      <c r="K426" s="156"/>
      <c r="L426" s="176"/>
    </row>
    <row r="427" spans="1:12">
      <c r="A427" s="186"/>
      <c r="B427" s="442" t="s">
        <v>464</v>
      </c>
      <c r="C427" s="443"/>
      <c r="D427" s="443"/>
      <c r="E427" s="444"/>
      <c r="F427" s="151"/>
      <c r="G427" s="151"/>
      <c r="H427" s="151"/>
      <c r="I427" s="151"/>
      <c r="J427" s="151">
        <f t="shared" si="6"/>
        <v>0</v>
      </c>
      <c r="K427" s="156"/>
      <c r="L427" s="176"/>
    </row>
    <row r="428" spans="1:12">
      <c r="A428" s="186"/>
      <c r="B428" s="442" t="s">
        <v>451</v>
      </c>
      <c r="C428" s="443"/>
      <c r="D428" s="443"/>
      <c r="E428" s="444"/>
      <c r="F428" s="151"/>
      <c r="G428" s="151"/>
      <c r="H428" s="151"/>
      <c r="I428" s="151"/>
      <c r="J428" s="151">
        <f t="shared" si="6"/>
        <v>0</v>
      </c>
      <c r="K428" s="156"/>
      <c r="L428" s="176"/>
    </row>
    <row r="429" spans="1:12">
      <c r="A429" s="186"/>
      <c r="B429" s="442" t="s">
        <v>450</v>
      </c>
      <c r="C429" s="443"/>
      <c r="D429" s="443"/>
      <c r="E429" s="444"/>
      <c r="F429" s="151"/>
      <c r="G429" s="151"/>
      <c r="H429" s="151"/>
      <c r="I429" s="151"/>
      <c r="J429" s="151">
        <f t="shared" si="6"/>
        <v>0</v>
      </c>
      <c r="K429" s="156"/>
      <c r="L429" s="176"/>
    </row>
    <row r="430" spans="1:12">
      <c r="A430" s="186"/>
      <c r="B430" s="442" t="s">
        <v>449</v>
      </c>
      <c r="C430" s="443"/>
      <c r="D430" s="443"/>
      <c r="E430" s="444"/>
      <c r="F430" s="151"/>
      <c r="G430" s="151"/>
      <c r="H430" s="151"/>
      <c r="I430" s="151"/>
      <c r="J430" s="151">
        <f t="shared" si="6"/>
        <v>0</v>
      </c>
      <c r="K430" s="156"/>
      <c r="L430" s="176"/>
    </row>
    <row r="431" spans="1:12">
      <c r="A431" s="186"/>
      <c r="B431" s="442" t="s">
        <v>448</v>
      </c>
      <c r="C431" s="443"/>
      <c r="D431" s="443"/>
      <c r="E431" s="444"/>
      <c r="F431" s="151"/>
      <c r="G431" s="151"/>
      <c r="H431" s="151"/>
      <c r="I431" s="151"/>
      <c r="J431" s="151">
        <f t="shared" si="6"/>
        <v>0</v>
      </c>
      <c r="K431" s="156"/>
      <c r="L431" s="176"/>
    </row>
    <row r="432" spans="1:12">
      <c r="A432" s="186"/>
      <c r="B432" s="442" t="s">
        <v>447</v>
      </c>
      <c r="C432" s="443"/>
      <c r="D432" s="443"/>
      <c r="E432" s="444"/>
      <c r="F432" s="151"/>
      <c r="G432" s="151"/>
      <c r="H432" s="151"/>
      <c r="I432" s="151"/>
      <c r="J432" s="151">
        <f t="shared" si="6"/>
        <v>0</v>
      </c>
      <c r="K432" s="156"/>
      <c r="L432" s="176"/>
    </row>
    <row r="433" spans="1:12">
      <c r="A433" s="186"/>
      <c r="B433" s="442" t="s">
        <v>446</v>
      </c>
      <c r="C433" s="443"/>
      <c r="D433" s="443"/>
      <c r="E433" s="444"/>
      <c r="F433" s="151"/>
      <c r="G433" s="151"/>
      <c r="H433" s="151"/>
      <c r="I433" s="151"/>
      <c r="J433" s="151">
        <f t="shared" si="6"/>
        <v>0</v>
      </c>
      <c r="K433" s="156"/>
      <c r="L433" s="176"/>
    </row>
    <row r="434" spans="1:12">
      <c r="A434" s="186"/>
      <c r="B434" s="336" t="s">
        <v>591</v>
      </c>
      <c r="C434" s="327"/>
      <c r="D434" s="327"/>
      <c r="E434" s="328"/>
      <c r="F434" s="151"/>
      <c r="G434" s="151"/>
      <c r="H434" s="151"/>
      <c r="I434" s="151"/>
      <c r="J434" s="151">
        <f t="shared" si="6"/>
        <v>0</v>
      </c>
      <c r="K434" s="156"/>
      <c r="L434" s="176"/>
    </row>
    <row r="435" spans="1:12">
      <c r="A435" s="186"/>
      <c r="B435" s="336" t="s">
        <v>831</v>
      </c>
      <c r="C435" s="327"/>
      <c r="D435" s="327"/>
      <c r="E435" s="328"/>
      <c r="F435" s="151"/>
      <c r="G435" s="151"/>
      <c r="H435" s="151"/>
      <c r="I435" s="151"/>
      <c r="J435" s="151">
        <f t="shared" si="6"/>
        <v>0</v>
      </c>
      <c r="K435" s="156"/>
      <c r="L435" s="176"/>
    </row>
    <row r="436" spans="1:12">
      <c r="A436" s="186"/>
      <c r="B436" s="336" t="s">
        <v>885</v>
      </c>
      <c r="C436" s="327"/>
      <c r="D436" s="327"/>
      <c r="E436" s="328"/>
      <c r="F436" s="151"/>
      <c r="G436" s="151"/>
      <c r="H436" s="151"/>
      <c r="I436" s="151"/>
      <c r="J436" s="151">
        <f t="shared" si="6"/>
        <v>0</v>
      </c>
      <c r="K436" s="156"/>
      <c r="L436" s="176"/>
    </row>
    <row r="437" spans="1:12">
      <c r="A437" s="186"/>
      <c r="B437" s="336" t="s">
        <v>886</v>
      </c>
      <c r="C437" s="327"/>
      <c r="D437" s="327"/>
      <c r="E437" s="328"/>
      <c r="F437" s="151"/>
      <c r="G437" s="151"/>
      <c r="H437" s="151"/>
      <c r="I437" s="151"/>
      <c r="J437" s="151">
        <f t="shared" si="6"/>
        <v>0</v>
      </c>
      <c r="K437" s="156"/>
      <c r="L437" s="176"/>
    </row>
    <row r="438" spans="1:12">
      <c r="A438" s="186"/>
      <c r="B438" s="336" t="s">
        <v>887</v>
      </c>
      <c r="C438" s="327"/>
      <c r="D438" s="327"/>
      <c r="E438" s="328"/>
      <c r="F438" s="151"/>
      <c r="G438" s="151"/>
      <c r="H438" s="151"/>
      <c r="I438" s="151"/>
      <c r="J438" s="151">
        <f t="shared" si="6"/>
        <v>0</v>
      </c>
      <c r="K438" s="156"/>
      <c r="L438" s="176"/>
    </row>
    <row r="439" spans="1:12">
      <c r="A439" s="186"/>
      <c r="B439" s="336" t="s">
        <v>906</v>
      </c>
      <c r="C439" s="327"/>
      <c r="D439" s="327"/>
      <c r="E439" s="328"/>
      <c r="F439" s="151"/>
      <c r="G439" s="151"/>
      <c r="H439" s="151"/>
      <c r="I439" s="151"/>
      <c r="J439" s="151">
        <f t="shared" si="6"/>
        <v>0</v>
      </c>
      <c r="K439" s="156"/>
      <c r="L439" s="176"/>
    </row>
    <row r="440" spans="1:12">
      <c r="A440" s="186"/>
      <c r="B440" s="336" t="s">
        <v>907</v>
      </c>
      <c r="C440" s="327"/>
      <c r="D440" s="327"/>
      <c r="E440" s="328"/>
      <c r="F440" s="151"/>
      <c r="G440" s="151"/>
      <c r="H440" s="151"/>
      <c r="I440" s="151"/>
      <c r="J440" s="151">
        <f t="shared" si="6"/>
        <v>0</v>
      </c>
      <c r="K440" s="156"/>
      <c r="L440" s="176"/>
    </row>
    <row r="441" spans="1:12">
      <c r="A441" s="186"/>
      <c r="B441" s="336" t="s">
        <v>947</v>
      </c>
      <c r="C441" s="327"/>
      <c r="D441" s="327"/>
      <c r="E441" s="328"/>
      <c r="F441" s="151"/>
      <c r="G441" s="151"/>
      <c r="H441" s="151"/>
      <c r="I441" s="151"/>
      <c r="J441" s="151">
        <f t="shared" si="6"/>
        <v>0</v>
      </c>
      <c r="K441" s="156"/>
      <c r="L441" s="176"/>
    </row>
    <row r="442" spans="1:12">
      <c r="A442" s="186"/>
      <c r="B442" s="345" t="s">
        <v>1007</v>
      </c>
      <c r="C442" s="327"/>
      <c r="D442" s="327"/>
      <c r="E442" s="328"/>
      <c r="F442" s="151"/>
      <c r="G442" s="151"/>
      <c r="H442" s="151"/>
      <c r="I442" s="151"/>
      <c r="J442" s="151">
        <f t="shared" si="6"/>
        <v>0</v>
      </c>
      <c r="K442" s="156"/>
      <c r="L442" s="176"/>
    </row>
    <row r="443" spans="1:12" ht="15.75" thickBot="1">
      <c r="A443" s="186"/>
      <c r="B443" s="459"/>
      <c r="C443" s="460"/>
      <c r="D443" s="460"/>
      <c r="E443" s="461"/>
      <c r="F443" s="151"/>
      <c r="G443" s="151"/>
      <c r="H443" s="151"/>
      <c r="I443" s="151"/>
      <c r="J443" s="151">
        <f t="shared" si="6"/>
        <v>0</v>
      </c>
      <c r="K443" s="156"/>
      <c r="L443" s="176"/>
    </row>
    <row r="444" spans="1:12" ht="15.75" thickBot="1">
      <c r="A444" s="189" t="s">
        <v>378</v>
      </c>
      <c r="B444" s="443" t="s">
        <v>379</v>
      </c>
      <c r="C444" s="443"/>
      <c r="D444" s="443"/>
      <c r="E444" s="444"/>
      <c r="F444" s="151"/>
      <c r="G444" s="151"/>
      <c r="H444" s="151"/>
      <c r="I444" s="151"/>
      <c r="J444" s="151">
        <f t="shared" si="6"/>
        <v>0</v>
      </c>
      <c r="K444" s="156"/>
      <c r="L444" s="176"/>
    </row>
    <row r="445" spans="1:12">
      <c r="A445" s="186"/>
      <c r="B445" s="442" t="s">
        <v>344</v>
      </c>
      <c r="C445" s="443"/>
      <c r="D445" s="443"/>
      <c r="E445" s="444"/>
      <c r="F445" s="151"/>
      <c r="G445" s="151"/>
      <c r="H445" s="151"/>
      <c r="I445" s="151"/>
      <c r="J445" s="151">
        <f t="shared" si="6"/>
        <v>0</v>
      </c>
      <c r="K445" s="156"/>
      <c r="L445" s="176"/>
    </row>
    <row r="446" spans="1:12">
      <c r="A446" s="194"/>
      <c r="B446" s="442" t="s">
        <v>380</v>
      </c>
      <c r="C446" s="443"/>
      <c r="D446" s="443"/>
      <c r="E446" s="444"/>
      <c r="F446" s="151"/>
      <c r="G446" s="151"/>
      <c r="H446" s="151"/>
      <c r="I446" s="151"/>
      <c r="J446" s="151">
        <f t="shared" si="6"/>
        <v>0</v>
      </c>
      <c r="K446" s="156"/>
      <c r="L446" s="176"/>
    </row>
    <row r="447" spans="1:12">
      <c r="A447" s="194"/>
      <c r="B447" s="442" t="s">
        <v>381</v>
      </c>
      <c r="C447" s="443"/>
      <c r="D447" s="443"/>
      <c r="E447" s="444"/>
      <c r="F447" s="151"/>
      <c r="G447" s="151"/>
      <c r="H447" s="151"/>
      <c r="I447" s="151"/>
      <c r="J447" s="151">
        <f t="shared" si="6"/>
        <v>0</v>
      </c>
      <c r="K447" s="156"/>
      <c r="L447" s="176"/>
    </row>
    <row r="448" spans="1:12">
      <c r="A448" s="194"/>
      <c r="B448" s="442" t="s">
        <v>382</v>
      </c>
      <c r="C448" s="443"/>
      <c r="D448" s="443"/>
      <c r="E448" s="444"/>
      <c r="F448" s="151"/>
      <c r="G448" s="151"/>
      <c r="H448" s="151"/>
      <c r="I448" s="151"/>
      <c r="J448" s="151">
        <f t="shared" si="6"/>
        <v>0</v>
      </c>
      <c r="K448" s="156"/>
      <c r="L448" s="176"/>
    </row>
    <row r="449" spans="1:12">
      <c r="A449" s="194"/>
      <c r="B449" s="442" t="s">
        <v>383</v>
      </c>
      <c r="C449" s="443"/>
      <c r="D449" s="443"/>
      <c r="E449" s="444"/>
      <c r="F449" s="151"/>
      <c r="G449" s="151"/>
      <c r="H449" s="151"/>
      <c r="I449" s="151"/>
      <c r="J449" s="151">
        <f t="shared" si="6"/>
        <v>0</v>
      </c>
      <c r="K449" s="156"/>
      <c r="L449" s="176"/>
    </row>
    <row r="450" spans="1:12">
      <c r="A450" s="194"/>
      <c r="B450" s="442" t="s">
        <v>384</v>
      </c>
      <c r="C450" s="443"/>
      <c r="D450" s="443"/>
      <c r="E450" s="444"/>
      <c r="F450" s="151"/>
      <c r="G450" s="151"/>
      <c r="H450" s="151"/>
      <c r="I450" s="151"/>
      <c r="J450" s="151">
        <f t="shared" si="6"/>
        <v>0</v>
      </c>
      <c r="K450" s="156"/>
      <c r="L450" s="176"/>
    </row>
    <row r="451" spans="1:12">
      <c r="A451" s="194"/>
      <c r="B451" s="442" t="s">
        <v>385</v>
      </c>
      <c r="C451" s="443"/>
      <c r="D451" s="443"/>
      <c r="E451" s="444"/>
      <c r="F451" s="151"/>
      <c r="G451" s="151"/>
      <c r="H451" s="151"/>
      <c r="I451" s="151"/>
      <c r="J451" s="151">
        <f t="shared" si="6"/>
        <v>0</v>
      </c>
      <c r="K451" s="156"/>
      <c r="L451" s="176"/>
    </row>
    <row r="452" spans="1:12">
      <c r="A452" s="194"/>
      <c r="B452" s="442" t="s">
        <v>386</v>
      </c>
      <c r="C452" s="443"/>
      <c r="D452" s="443"/>
      <c r="E452" s="444"/>
      <c r="F452" s="151"/>
      <c r="G452" s="151"/>
      <c r="H452" s="151"/>
      <c r="I452" s="151"/>
      <c r="J452" s="151">
        <f t="shared" si="6"/>
        <v>0</v>
      </c>
      <c r="K452" s="156"/>
      <c r="L452" s="176"/>
    </row>
    <row r="453" spans="1:12">
      <c r="A453" s="194"/>
      <c r="B453" s="336" t="s">
        <v>387</v>
      </c>
      <c r="C453" s="327"/>
      <c r="D453" s="327"/>
      <c r="E453" s="328"/>
      <c r="F453" s="151"/>
      <c r="G453" s="151"/>
      <c r="H453" s="151"/>
      <c r="I453" s="151"/>
      <c r="J453" s="151">
        <f t="shared" si="6"/>
        <v>0</v>
      </c>
      <c r="K453" s="156"/>
      <c r="L453" s="176"/>
    </row>
    <row r="454" spans="1:12">
      <c r="A454" s="194"/>
      <c r="B454" s="442" t="s">
        <v>388</v>
      </c>
      <c r="C454" s="443"/>
      <c r="D454" s="443"/>
      <c r="E454" s="444"/>
      <c r="F454" s="151"/>
      <c r="G454" s="151"/>
      <c r="H454" s="151"/>
      <c r="I454" s="151"/>
      <c r="J454" s="151">
        <f t="shared" si="6"/>
        <v>0</v>
      </c>
      <c r="K454" s="156"/>
      <c r="L454" s="176"/>
    </row>
    <row r="455" spans="1:12">
      <c r="A455" s="194"/>
      <c r="B455" s="442" t="s">
        <v>389</v>
      </c>
      <c r="C455" s="443"/>
      <c r="D455" s="443"/>
      <c r="E455" s="444"/>
      <c r="F455" s="151"/>
      <c r="G455" s="151"/>
      <c r="H455" s="151"/>
      <c r="I455" s="151"/>
      <c r="J455" s="151">
        <f t="shared" si="6"/>
        <v>0</v>
      </c>
      <c r="K455" s="156"/>
      <c r="L455" s="176"/>
    </row>
    <row r="456" spans="1:12">
      <c r="A456" s="194"/>
      <c r="B456" s="442" t="s">
        <v>390</v>
      </c>
      <c r="C456" s="443"/>
      <c r="D456" s="443"/>
      <c r="E456" s="444"/>
      <c r="F456" s="151"/>
      <c r="G456" s="151"/>
      <c r="H456" s="151"/>
      <c r="I456" s="151"/>
      <c r="J456" s="151">
        <f t="shared" si="6"/>
        <v>0</v>
      </c>
      <c r="K456" s="156"/>
      <c r="L456" s="176"/>
    </row>
    <row r="457" spans="1:12">
      <c r="A457" s="194"/>
      <c r="B457" s="442" t="s">
        <v>391</v>
      </c>
      <c r="C457" s="443"/>
      <c r="D457" s="443"/>
      <c r="E457" s="444"/>
      <c r="F457" s="151"/>
      <c r="G457" s="151"/>
      <c r="H457" s="151"/>
      <c r="I457" s="151"/>
      <c r="J457" s="151">
        <f t="shared" si="6"/>
        <v>0</v>
      </c>
      <c r="K457" s="156"/>
      <c r="L457" s="176"/>
    </row>
    <row r="458" spans="1:12">
      <c r="A458" s="194"/>
      <c r="B458" s="442" t="s">
        <v>392</v>
      </c>
      <c r="C458" s="443"/>
      <c r="D458" s="443"/>
      <c r="E458" s="444"/>
      <c r="F458" s="151"/>
      <c r="G458" s="151"/>
      <c r="H458" s="151"/>
      <c r="I458" s="151"/>
      <c r="J458" s="151">
        <f t="shared" si="6"/>
        <v>0</v>
      </c>
      <c r="K458" s="156"/>
      <c r="L458" s="176"/>
    </row>
    <row r="459" spans="1:12" ht="15.75" thickBot="1">
      <c r="A459" s="194"/>
      <c r="B459" s="459"/>
      <c r="C459" s="460"/>
      <c r="D459" s="460"/>
      <c r="E459" s="461"/>
      <c r="F459" s="151"/>
      <c r="G459" s="151"/>
      <c r="H459" s="151"/>
      <c r="I459" s="151"/>
      <c r="J459" s="151">
        <f t="shared" si="6"/>
        <v>0</v>
      </c>
      <c r="K459" s="156"/>
      <c r="L459" s="176"/>
    </row>
    <row r="460" spans="1:12" ht="15.75" thickBot="1">
      <c r="A460" s="189" t="s">
        <v>612</v>
      </c>
      <c r="B460" s="462" t="s">
        <v>1054</v>
      </c>
      <c r="C460" s="443"/>
      <c r="D460" s="443"/>
      <c r="E460" s="444"/>
      <c r="F460" s="151"/>
      <c r="G460" s="151"/>
      <c r="H460" s="151"/>
      <c r="I460" s="151"/>
      <c r="J460" s="151">
        <f t="shared" si="6"/>
        <v>0</v>
      </c>
      <c r="K460" s="156"/>
      <c r="L460" s="176"/>
    </row>
    <row r="461" spans="1:12">
      <c r="A461" s="194"/>
      <c r="B461" s="442" t="s">
        <v>613</v>
      </c>
      <c r="C461" s="443"/>
      <c r="D461" s="443"/>
      <c r="E461" s="444"/>
      <c r="F461" s="151"/>
      <c r="G461" s="151"/>
      <c r="H461" s="151"/>
      <c r="I461" s="151"/>
      <c r="J461" s="151">
        <f t="shared" si="6"/>
        <v>0</v>
      </c>
      <c r="K461" s="156"/>
      <c r="L461" s="176"/>
    </row>
    <row r="462" spans="1:12">
      <c r="A462" s="194"/>
      <c r="B462" s="442" t="s">
        <v>614</v>
      </c>
      <c r="C462" s="443"/>
      <c r="D462" s="443"/>
      <c r="E462" s="444"/>
      <c r="F462" s="151"/>
      <c r="G462" s="151"/>
      <c r="H462" s="151"/>
      <c r="I462" s="151"/>
      <c r="J462" s="151">
        <f t="shared" si="6"/>
        <v>0</v>
      </c>
      <c r="K462" s="156"/>
      <c r="L462" s="176"/>
    </row>
    <row r="463" spans="1:12">
      <c r="A463" s="194"/>
      <c r="B463" s="442" t="s">
        <v>615</v>
      </c>
      <c r="C463" s="443"/>
      <c r="D463" s="443"/>
      <c r="E463" s="444"/>
      <c r="F463" s="151"/>
      <c r="G463" s="151"/>
      <c r="H463" s="151"/>
      <c r="I463" s="151"/>
      <c r="J463" s="151">
        <f t="shared" si="6"/>
        <v>0</v>
      </c>
      <c r="K463" s="156"/>
      <c r="L463" s="176"/>
    </row>
    <row r="464" spans="1:12">
      <c r="A464" s="194"/>
      <c r="B464" s="458" t="s">
        <v>997</v>
      </c>
      <c r="C464" s="443"/>
      <c r="D464" s="443"/>
      <c r="E464" s="444"/>
      <c r="F464" s="151">
        <v>9000</v>
      </c>
      <c r="G464" s="151"/>
      <c r="H464" s="151">
        <v>9000</v>
      </c>
      <c r="I464" s="151">
        <v>9000</v>
      </c>
      <c r="J464" s="151">
        <f t="shared" si="6"/>
        <v>0</v>
      </c>
      <c r="K464" s="156"/>
      <c r="L464" s="176"/>
    </row>
    <row r="465" spans="1:12">
      <c r="A465" s="194"/>
      <c r="B465" s="442" t="s">
        <v>616</v>
      </c>
      <c r="C465" s="443"/>
      <c r="D465" s="443"/>
      <c r="E465" s="444"/>
      <c r="F465" s="151"/>
      <c r="G465" s="151"/>
      <c r="H465" s="151"/>
      <c r="I465" s="151"/>
      <c r="J465" s="151">
        <f t="shared" ref="J465:J528" si="7">(H465-I465)</f>
        <v>0</v>
      </c>
      <c r="K465" s="156"/>
      <c r="L465" s="176"/>
    </row>
    <row r="466" spans="1:12">
      <c r="A466" s="194"/>
      <c r="B466" s="442" t="s">
        <v>965</v>
      </c>
      <c r="C466" s="443"/>
      <c r="D466" s="443"/>
      <c r="E466" s="444"/>
      <c r="F466" s="151"/>
      <c r="G466" s="151"/>
      <c r="H466" s="151"/>
      <c r="I466" s="151"/>
      <c r="J466" s="151">
        <f t="shared" si="7"/>
        <v>0</v>
      </c>
      <c r="K466" s="156"/>
      <c r="L466" s="176"/>
    </row>
    <row r="467" spans="1:12">
      <c r="A467" s="194"/>
      <c r="B467" s="336" t="s">
        <v>812</v>
      </c>
      <c r="C467" s="327"/>
      <c r="D467" s="327"/>
      <c r="E467" s="328"/>
      <c r="F467" s="151"/>
      <c r="G467" s="151"/>
      <c r="H467" s="151"/>
      <c r="I467" s="151"/>
      <c r="J467" s="151">
        <f t="shared" si="7"/>
        <v>0</v>
      </c>
      <c r="K467" s="156"/>
      <c r="L467" s="176"/>
    </row>
    <row r="468" spans="1:12">
      <c r="A468" s="194"/>
      <c r="B468" s="336" t="s">
        <v>888</v>
      </c>
      <c r="C468" s="327"/>
      <c r="D468" s="327"/>
      <c r="E468" s="328"/>
      <c r="F468" s="151"/>
      <c r="G468" s="151"/>
      <c r="H468" s="151"/>
      <c r="I468" s="151"/>
      <c r="J468" s="151">
        <f t="shared" si="7"/>
        <v>0</v>
      </c>
      <c r="K468" s="156"/>
      <c r="L468" s="176"/>
    </row>
    <row r="469" spans="1:12" ht="15.75" thickBot="1">
      <c r="A469" s="194"/>
      <c r="B469" s="459"/>
      <c r="C469" s="460"/>
      <c r="D469" s="460"/>
      <c r="E469" s="461"/>
      <c r="F469" s="151"/>
      <c r="G469" s="151"/>
      <c r="H469" s="151"/>
      <c r="I469" s="151"/>
      <c r="J469" s="151">
        <f t="shared" si="7"/>
        <v>0</v>
      </c>
      <c r="K469" s="156"/>
      <c r="L469" s="176"/>
    </row>
    <row r="470" spans="1:12" ht="15.75" thickBot="1">
      <c r="A470" s="189" t="s">
        <v>465</v>
      </c>
      <c r="B470" s="464" t="s">
        <v>466</v>
      </c>
      <c r="C470" s="464"/>
      <c r="D470" s="464"/>
      <c r="E470" s="465"/>
      <c r="F470" s="151"/>
      <c r="G470" s="151"/>
      <c r="H470" s="151"/>
      <c r="I470" s="151"/>
      <c r="J470" s="151">
        <f t="shared" si="7"/>
        <v>0</v>
      </c>
      <c r="K470" s="156"/>
      <c r="L470" s="176"/>
    </row>
    <row r="471" spans="1:12">
      <c r="A471" s="196"/>
      <c r="B471" s="464" t="s">
        <v>624</v>
      </c>
      <c r="C471" s="464"/>
      <c r="D471" s="464"/>
      <c r="E471" s="465"/>
      <c r="F471" s="151"/>
      <c r="G471" s="151"/>
      <c r="H471" s="151"/>
      <c r="I471" s="151"/>
      <c r="J471" s="151">
        <f t="shared" si="7"/>
        <v>0</v>
      </c>
      <c r="K471" s="156"/>
      <c r="L471" s="176"/>
    </row>
    <row r="472" spans="1:12">
      <c r="A472" s="196"/>
      <c r="B472" s="464" t="s">
        <v>625</v>
      </c>
      <c r="C472" s="464"/>
      <c r="D472" s="464"/>
      <c r="E472" s="465"/>
      <c r="F472" s="151"/>
      <c r="G472" s="151"/>
      <c r="H472" s="151"/>
      <c r="I472" s="151"/>
      <c r="J472" s="151">
        <f t="shared" si="7"/>
        <v>0</v>
      </c>
      <c r="K472" s="156"/>
      <c r="L472" s="176"/>
    </row>
    <row r="473" spans="1:12">
      <c r="A473" s="196"/>
      <c r="B473" s="464" t="s">
        <v>626</v>
      </c>
      <c r="C473" s="464"/>
      <c r="D473" s="464"/>
      <c r="E473" s="465"/>
      <c r="F473" s="151"/>
      <c r="G473" s="151"/>
      <c r="H473" s="151"/>
      <c r="I473" s="151"/>
      <c r="J473" s="151">
        <f t="shared" si="7"/>
        <v>0</v>
      </c>
      <c r="K473" s="156"/>
      <c r="L473" s="176"/>
    </row>
    <row r="474" spans="1:12">
      <c r="A474" s="196"/>
      <c r="B474" s="464" t="s">
        <v>627</v>
      </c>
      <c r="C474" s="464"/>
      <c r="D474" s="464"/>
      <c r="E474" s="465"/>
      <c r="F474" s="151"/>
      <c r="G474" s="151"/>
      <c r="H474" s="151"/>
      <c r="I474" s="151"/>
      <c r="J474" s="151">
        <f t="shared" si="7"/>
        <v>0</v>
      </c>
      <c r="K474" s="156"/>
      <c r="L474" s="176"/>
    </row>
    <row r="475" spans="1:12">
      <c r="A475" s="196"/>
      <c r="B475" s="339" t="s">
        <v>880</v>
      </c>
      <c r="C475" s="339"/>
      <c r="D475" s="339"/>
      <c r="E475" s="340"/>
      <c r="F475" s="151"/>
      <c r="G475" s="151"/>
      <c r="H475" s="151"/>
      <c r="I475" s="151"/>
      <c r="J475" s="151">
        <f t="shared" si="7"/>
        <v>0</v>
      </c>
      <c r="K475" s="156"/>
      <c r="L475" s="176"/>
    </row>
    <row r="476" spans="1:12">
      <c r="A476" s="196"/>
      <c r="B476" s="339" t="s">
        <v>881</v>
      </c>
      <c r="C476" s="339"/>
      <c r="D476" s="339"/>
      <c r="E476" s="340"/>
      <c r="F476" s="151"/>
      <c r="G476" s="151"/>
      <c r="H476" s="151"/>
      <c r="I476" s="151"/>
      <c r="J476" s="151">
        <f t="shared" si="7"/>
        <v>0</v>
      </c>
      <c r="K476" s="156"/>
      <c r="L476" s="176"/>
    </row>
    <row r="477" spans="1:12">
      <c r="A477" s="196"/>
      <c r="B477" s="339" t="s">
        <v>882</v>
      </c>
      <c r="C477" s="339"/>
      <c r="D477" s="339"/>
      <c r="E477" s="340"/>
      <c r="F477" s="151"/>
      <c r="G477" s="151"/>
      <c r="H477" s="151"/>
      <c r="I477" s="151"/>
      <c r="J477" s="151">
        <f t="shared" si="7"/>
        <v>0</v>
      </c>
      <c r="K477" s="156"/>
      <c r="L477" s="176"/>
    </row>
    <row r="478" spans="1:12">
      <c r="A478" s="196"/>
      <c r="B478" s="339" t="s">
        <v>889</v>
      </c>
      <c r="C478" s="339"/>
      <c r="D478" s="339"/>
      <c r="E478" s="340"/>
      <c r="F478" s="151"/>
      <c r="G478" s="151"/>
      <c r="H478" s="151"/>
      <c r="I478" s="151"/>
      <c r="J478" s="151">
        <f t="shared" si="7"/>
        <v>0</v>
      </c>
      <c r="K478" s="156"/>
      <c r="L478" s="176"/>
    </row>
    <row r="479" spans="1:12">
      <c r="A479" s="196"/>
      <c r="B479" s="339" t="s">
        <v>895</v>
      </c>
      <c r="C479" s="339"/>
      <c r="D479" s="339"/>
      <c r="E479" s="340"/>
      <c r="F479" s="151"/>
      <c r="G479" s="151"/>
      <c r="H479" s="151"/>
      <c r="I479" s="151"/>
      <c r="J479" s="151">
        <f t="shared" si="7"/>
        <v>0</v>
      </c>
      <c r="K479" s="156"/>
      <c r="L479" s="176"/>
    </row>
    <row r="480" spans="1:12">
      <c r="A480" s="196"/>
      <c r="B480" s="339" t="s">
        <v>904</v>
      </c>
      <c r="C480" s="339"/>
      <c r="D480" s="339"/>
      <c r="E480" s="340"/>
      <c r="F480" s="151"/>
      <c r="G480" s="151"/>
      <c r="H480" s="151"/>
      <c r="I480" s="151"/>
      <c r="J480" s="151">
        <f t="shared" si="7"/>
        <v>0</v>
      </c>
      <c r="K480" s="156"/>
      <c r="L480" s="176"/>
    </row>
    <row r="481" spans="1:12">
      <c r="A481" s="196"/>
      <c r="B481" s="339" t="s">
        <v>1055</v>
      </c>
      <c r="C481" s="339"/>
      <c r="D481" s="339"/>
      <c r="E481" s="340"/>
      <c r="F481" s="151"/>
      <c r="G481" s="151"/>
      <c r="H481" s="151"/>
      <c r="I481" s="151"/>
      <c r="J481" s="151">
        <f t="shared" si="7"/>
        <v>0</v>
      </c>
      <c r="K481" s="156"/>
      <c r="L481" s="176"/>
    </row>
    <row r="482" spans="1:12" ht="15.75" thickBot="1">
      <c r="A482" s="196"/>
      <c r="B482" s="443"/>
      <c r="C482" s="443"/>
      <c r="D482" s="443"/>
      <c r="E482" s="444"/>
      <c r="F482" s="151"/>
      <c r="G482" s="151"/>
      <c r="H482" s="151"/>
      <c r="I482" s="151"/>
      <c r="J482" s="151">
        <f t="shared" si="7"/>
        <v>0</v>
      </c>
      <c r="K482" s="156"/>
      <c r="L482" s="176"/>
    </row>
    <row r="483" spans="1:12" ht="15.75" thickBot="1">
      <c r="A483" s="189" t="s">
        <v>642</v>
      </c>
      <c r="B483" s="443" t="s">
        <v>643</v>
      </c>
      <c r="C483" s="443"/>
      <c r="D483" s="443"/>
      <c r="E483" s="444"/>
      <c r="F483" s="151"/>
      <c r="G483" s="151"/>
      <c r="H483" s="151"/>
      <c r="I483" s="151"/>
      <c r="J483" s="151">
        <f t="shared" si="7"/>
        <v>0</v>
      </c>
      <c r="K483" s="156"/>
      <c r="L483" s="176"/>
    </row>
    <row r="484" spans="1:12">
      <c r="A484" s="194"/>
      <c r="B484" s="442" t="s">
        <v>644</v>
      </c>
      <c r="C484" s="443"/>
      <c r="D484" s="443"/>
      <c r="E484" s="444"/>
      <c r="F484" s="151"/>
      <c r="G484" s="151"/>
      <c r="H484" s="151"/>
      <c r="I484" s="151"/>
      <c r="J484" s="151">
        <f t="shared" si="7"/>
        <v>0</v>
      </c>
      <c r="K484" s="156"/>
      <c r="L484" s="176"/>
    </row>
    <row r="485" spans="1:12">
      <c r="A485" s="194"/>
      <c r="B485" s="442" t="s">
        <v>645</v>
      </c>
      <c r="C485" s="443"/>
      <c r="D485" s="443"/>
      <c r="E485" s="444"/>
      <c r="F485" s="151"/>
      <c r="G485" s="151"/>
      <c r="H485" s="151"/>
      <c r="I485" s="151"/>
      <c r="J485" s="151">
        <f t="shared" si="7"/>
        <v>0</v>
      </c>
      <c r="K485" s="156"/>
      <c r="L485" s="176"/>
    </row>
    <row r="486" spans="1:12" ht="15.75" thickBot="1">
      <c r="A486" s="194"/>
      <c r="B486" s="459"/>
      <c r="C486" s="460"/>
      <c r="D486" s="460"/>
      <c r="E486" s="461"/>
      <c r="F486" s="151"/>
      <c r="G486" s="151"/>
      <c r="H486" s="151"/>
      <c r="I486" s="151"/>
      <c r="J486" s="151">
        <f t="shared" si="7"/>
        <v>0</v>
      </c>
      <c r="K486" s="156"/>
      <c r="L486" s="176"/>
    </row>
    <row r="487" spans="1:12" ht="15.75" thickBot="1">
      <c r="A487" s="189" t="s">
        <v>650</v>
      </c>
      <c r="B487" s="443" t="s">
        <v>859</v>
      </c>
      <c r="C487" s="443"/>
      <c r="D487" s="443"/>
      <c r="E487" s="444"/>
      <c r="F487" s="151"/>
      <c r="G487" s="151"/>
      <c r="H487" s="151"/>
      <c r="I487" s="151"/>
      <c r="J487" s="151">
        <f t="shared" si="7"/>
        <v>0</v>
      </c>
      <c r="K487" s="156"/>
      <c r="L487" s="176"/>
    </row>
    <row r="488" spans="1:12">
      <c r="A488" s="186"/>
      <c r="B488" s="442" t="s">
        <v>896</v>
      </c>
      <c r="C488" s="443"/>
      <c r="D488" s="443"/>
      <c r="E488" s="444"/>
      <c r="F488" s="151"/>
      <c r="G488" s="151"/>
      <c r="H488" s="151"/>
      <c r="I488" s="151"/>
      <c r="J488" s="151">
        <f t="shared" si="7"/>
        <v>0</v>
      </c>
      <c r="K488" s="156"/>
      <c r="L488" s="176"/>
    </row>
    <row r="489" spans="1:12" ht="15.75" thickBot="1">
      <c r="A489" s="190"/>
      <c r="B489" s="459"/>
      <c r="C489" s="460"/>
      <c r="D489" s="460"/>
      <c r="E489" s="461"/>
      <c r="F489" s="151"/>
      <c r="G489" s="151"/>
      <c r="H489" s="151"/>
      <c r="I489" s="151"/>
      <c r="J489" s="151">
        <f t="shared" si="7"/>
        <v>0</v>
      </c>
      <c r="K489" s="156"/>
      <c r="L489" s="176"/>
    </row>
    <row r="490" spans="1:12" ht="15.75" thickBot="1">
      <c r="A490" s="189" t="s">
        <v>651</v>
      </c>
      <c r="B490" s="443" t="s">
        <v>652</v>
      </c>
      <c r="C490" s="443"/>
      <c r="D490" s="443"/>
      <c r="E490" s="444"/>
      <c r="F490" s="151"/>
      <c r="G490" s="151"/>
      <c r="H490" s="151"/>
      <c r="I490" s="151"/>
      <c r="J490" s="151">
        <f t="shared" si="7"/>
        <v>0</v>
      </c>
      <c r="K490" s="156"/>
      <c r="L490" s="176"/>
    </row>
    <row r="491" spans="1:12">
      <c r="A491" s="194"/>
      <c r="B491" s="442" t="s">
        <v>653</v>
      </c>
      <c r="C491" s="443"/>
      <c r="D491" s="443"/>
      <c r="E491" s="444"/>
      <c r="F491" s="151"/>
      <c r="G491" s="151"/>
      <c r="H491" s="151"/>
      <c r="I491" s="151"/>
      <c r="J491" s="151">
        <f t="shared" si="7"/>
        <v>0</v>
      </c>
      <c r="K491" s="156"/>
      <c r="L491" s="176"/>
    </row>
    <row r="492" spans="1:12">
      <c r="A492" s="194"/>
      <c r="B492" s="442" t="s">
        <v>654</v>
      </c>
      <c r="C492" s="443"/>
      <c r="D492" s="443"/>
      <c r="E492" s="444"/>
      <c r="F492" s="151"/>
      <c r="G492" s="151"/>
      <c r="H492" s="151"/>
      <c r="I492" s="151"/>
      <c r="J492" s="151">
        <f t="shared" si="7"/>
        <v>0</v>
      </c>
      <c r="K492" s="156"/>
      <c r="L492" s="176"/>
    </row>
    <row r="493" spans="1:12">
      <c r="A493" s="194"/>
      <c r="B493" s="442" t="s">
        <v>655</v>
      </c>
      <c r="C493" s="443"/>
      <c r="D493" s="443"/>
      <c r="E493" s="444"/>
      <c r="F493" s="151"/>
      <c r="G493" s="151"/>
      <c r="H493" s="151"/>
      <c r="I493" s="151"/>
      <c r="J493" s="151">
        <f t="shared" si="7"/>
        <v>0</v>
      </c>
      <c r="K493" s="156"/>
      <c r="L493" s="176"/>
    </row>
    <row r="494" spans="1:12">
      <c r="A494" s="194"/>
      <c r="B494" s="442" t="s">
        <v>656</v>
      </c>
      <c r="C494" s="443"/>
      <c r="D494" s="443"/>
      <c r="E494" s="444"/>
      <c r="F494" s="151"/>
      <c r="G494" s="151"/>
      <c r="H494" s="151"/>
      <c r="I494" s="151"/>
      <c r="J494" s="151">
        <f t="shared" si="7"/>
        <v>0</v>
      </c>
      <c r="K494" s="156"/>
      <c r="L494" s="176"/>
    </row>
    <row r="495" spans="1:12">
      <c r="A495" s="194"/>
      <c r="B495" s="442" t="s">
        <v>657</v>
      </c>
      <c r="C495" s="443"/>
      <c r="D495" s="443"/>
      <c r="E495" s="444"/>
      <c r="F495" s="151"/>
      <c r="G495" s="151"/>
      <c r="H495" s="151"/>
      <c r="I495" s="151"/>
      <c r="J495" s="151">
        <f t="shared" si="7"/>
        <v>0</v>
      </c>
      <c r="K495" s="156"/>
      <c r="L495" s="176"/>
    </row>
    <row r="496" spans="1:12">
      <c r="A496" s="194"/>
      <c r="B496" s="442" t="s">
        <v>658</v>
      </c>
      <c r="C496" s="443"/>
      <c r="D496" s="443"/>
      <c r="E496" s="444"/>
      <c r="F496" s="151"/>
      <c r="G496" s="151"/>
      <c r="H496" s="151"/>
      <c r="I496" s="151"/>
      <c r="J496" s="151">
        <f t="shared" si="7"/>
        <v>0</v>
      </c>
      <c r="K496" s="156"/>
      <c r="L496" s="176"/>
    </row>
    <row r="497" spans="1:12" ht="15.75" thickBot="1">
      <c r="A497" s="194"/>
      <c r="B497" s="459"/>
      <c r="C497" s="460"/>
      <c r="D497" s="460"/>
      <c r="E497" s="461"/>
      <c r="F497" s="151"/>
      <c r="G497" s="151"/>
      <c r="H497" s="151"/>
      <c r="I497" s="151"/>
      <c r="J497" s="151">
        <f t="shared" si="7"/>
        <v>0</v>
      </c>
      <c r="K497" s="156"/>
      <c r="L497" s="176"/>
    </row>
    <row r="498" spans="1:12" ht="15.75" thickBot="1">
      <c r="A498" s="189" t="s">
        <v>393</v>
      </c>
      <c r="B498" s="462" t="s">
        <v>1141</v>
      </c>
      <c r="C498" s="443"/>
      <c r="D498" s="443"/>
      <c r="E498" s="444"/>
      <c r="F498" s="151"/>
      <c r="G498" s="151"/>
      <c r="H498" s="151"/>
      <c r="I498" s="151"/>
      <c r="J498" s="151">
        <f t="shared" si="7"/>
        <v>0</v>
      </c>
      <c r="K498" s="156"/>
      <c r="L498" s="176"/>
    </row>
    <row r="499" spans="1:12">
      <c r="A499" s="200"/>
      <c r="B499" s="442" t="s">
        <v>394</v>
      </c>
      <c r="C499" s="443"/>
      <c r="D499" s="443"/>
      <c r="E499" s="444"/>
      <c r="F499" s="151">
        <v>5000</v>
      </c>
      <c r="G499" s="151"/>
      <c r="H499" s="151">
        <v>5000</v>
      </c>
      <c r="I499" s="151">
        <v>5000</v>
      </c>
      <c r="J499" s="151">
        <f t="shared" si="7"/>
        <v>0</v>
      </c>
      <c r="K499" s="156"/>
      <c r="L499" s="176"/>
    </row>
    <row r="500" spans="1:12">
      <c r="A500" s="201"/>
      <c r="B500" s="442" t="s">
        <v>395</v>
      </c>
      <c r="C500" s="443"/>
      <c r="D500" s="443"/>
      <c r="E500" s="444"/>
      <c r="F500" s="151"/>
      <c r="G500" s="151"/>
      <c r="H500" s="151"/>
      <c r="I500" s="151"/>
      <c r="J500" s="151">
        <f t="shared" si="7"/>
        <v>0</v>
      </c>
      <c r="K500" s="156"/>
      <c r="L500" s="176"/>
    </row>
    <row r="501" spans="1:12">
      <c r="A501" s="201"/>
      <c r="B501" s="442" t="s">
        <v>396</v>
      </c>
      <c r="C501" s="443"/>
      <c r="D501" s="443"/>
      <c r="E501" s="444"/>
      <c r="F501" s="151">
        <v>10000</v>
      </c>
      <c r="G501" s="151"/>
      <c r="H501" s="151">
        <v>10000</v>
      </c>
      <c r="I501" s="151">
        <v>5311</v>
      </c>
      <c r="J501" s="310">
        <f t="shared" si="7"/>
        <v>4689</v>
      </c>
      <c r="K501" s="156" t="s">
        <v>1276</v>
      </c>
      <c r="L501" s="176"/>
    </row>
    <row r="502" spans="1:12">
      <c r="A502" s="201"/>
      <c r="B502" s="442" t="s">
        <v>905</v>
      </c>
      <c r="C502" s="443"/>
      <c r="D502" s="443"/>
      <c r="E502" s="444"/>
      <c r="F502" s="151"/>
      <c r="G502" s="151"/>
      <c r="H502" s="151"/>
      <c r="I502" s="151"/>
      <c r="J502" s="151">
        <f t="shared" si="7"/>
        <v>0</v>
      </c>
      <c r="K502" s="156"/>
      <c r="L502" s="176"/>
    </row>
    <row r="503" spans="1:12">
      <c r="A503" s="201"/>
      <c r="B503" s="442" t="s">
        <v>397</v>
      </c>
      <c r="C503" s="443"/>
      <c r="D503" s="443"/>
      <c r="E503" s="444"/>
      <c r="F503" s="151">
        <v>2950</v>
      </c>
      <c r="G503" s="151"/>
      <c r="H503" s="151">
        <v>2950</v>
      </c>
      <c r="I503" s="151">
        <v>2950</v>
      </c>
      <c r="J503" s="151">
        <f t="shared" si="7"/>
        <v>0</v>
      </c>
      <c r="K503" s="156"/>
      <c r="L503" s="176"/>
    </row>
    <row r="504" spans="1:12">
      <c r="A504" s="202"/>
      <c r="B504" s="336" t="s">
        <v>966</v>
      </c>
      <c r="C504" s="327"/>
      <c r="D504" s="327"/>
      <c r="E504" s="328"/>
      <c r="F504" s="151"/>
      <c r="G504" s="151"/>
      <c r="H504" s="151"/>
      <c r="I504" s="151"/>
      <c r="J504" s="151">
        <f t="shared" si="7"/>
        <v>0</v>
      </c>
      <c r="K504" s="156"/>
      <c r="L504" s="176"/>
    </row>
    <row r="505" spans="1:12">
      <c r="A505" s="202"/>
      <c r="B505" s="336" t="s">
        <v>967</v>
      </c>
      <c r="C505" s="327"/>
      <c r="D505" s="327"/>
      <c r="E505" s="328"/>
      <c r="F505" s="151"/>
      <c r="G505" s="151"/>
      <c r="H505" s="151"/>
      <c r="I505" s="151"/>
      <c r="J505" s="151">
        <f t="shared" si="7"/>
        <v>0</v>
      </c>
      <c r="K505" s="156"/>
      <c r="L505" s="176"/>
    </row>
    <row r="506" spans="1:12" ht="15.75" thickBot="1">
      <c r="A506" s="202"/>
      <c r="B506" s="459"/>
      <c r="C506" s="460"/>
      <c r="D506" s="460"/>
      <c r="E506" s="461"/>
      <c r="F506" s="151"/>
      <c r="G506" s="151"/>
      <c r="H506" s="151"/>
      <c r="I506" s="151"/>
      <c r="J506" s="151">
        <f t="shared" si="7"/>
        <v>0</v>
      </c>
      <c r="K506" s="156"/>
      <c r="L506" s="176"/>
    </row>
    <row r="507" spans="1:12" ht="15.75" thickBot="1">
      <c r="A507" s="189" t="s">
        <v>1175</v>
      </c>
      <c r="B507" s="443" t="s">
        <v>334</v>
      </c>
      <c r="C507" s="443"/>
      <c r="D507" s="443"/>
      <c r="E507" s="444"/>
      <c r="F507" s="151"/>
      <c r="G507" s="151"/>
      <c r="H507" s="151"/>
      <c r="I507" s="151"/>
      <c r="J507" s="151">
        <f t="shared" si="7"/>
        <v>0</v>
      </c>
      <c r="K507" s="156"/>
      <c r="L507" s="176"/>
    </row>
    <row r="508" spans="1:12">
      <c r="A508" s="186"/>
      <c r="B508" s="442" t="s">
        <v>399</v>
      </c>
      <c r="C508" s="443"/>
      <c r="D508" s="443"/>
      <c r="E508" s="444"/>
      <c r="F508" s="151">
        <v>5000</v>
      </c>
      <c r="G508" s="151"/>
      <c r="H508" s="151">
        <v>5000</v>
      </c>
      <c r="I508" s="151">
        <v>5000</v>
      </c>
      <c r="J508" s="151">
        <f t="shared" si="7"/>
        <v>0</v>
      </c>
      <c r="K508" s="156"/>
      <c r="L508" s="176"/>
    </row>
    <row r="509" spans="1:12">
      <c r="A509" s="186"/>
      <c r="B509" s="442" t="s">
        <v>400</v>
      </c>
      <c r="C509" s="443"/>
      <c r="D509" s="443"/>
      <c r="E509" s="444"/>
      <c r="F509" s="151"/>
      <c r="G509" s="151"/>
      <c r="H509" s="151"/>
      <c r="I509" s="151"/>
      <c r="J509" s="151">
        <f t="shared" si="7"/>
        <v>0</v>
      </c>
      <c r="K509" s="156"/>
      <c r="L509" s="176"/>
    </row>
    <row r="510" spans="1:12">
      <c r="A510" s="186"/>
      <c r="B510" s="442" t="s">
        <v>883</v>
      </c>
      <c r="C510" s="443"/>
      <c r="D510" s="443"/>
      <c r="E510" s="444"/>
      <c r="F510" s="151"/>
      <c r="G510" s="151"/>
      <c r="H510" s="151"/>
      <c r="I510" s="151"/>
      <c r="J510" s="151">
        <f t="shared" si="7"/>
        <v>0</v>
      </c>
      <c r="K510" s="156"/>
      <c r="L510" s="176"/>
    </row>
    <row r="511" spans="1:12">
      <c r="A511" s="186"/>
      <c r="B511" s="442" t="s">
        <v>401</v>
      </c>
      <c r="C511" s="443"/>
      <c r="D511" s="443"/>
      <c r="E511" s="444"/>
      <c r="F511" s="151"/>
      <c r="G511" s="151"/>
      <c r="H511" s="151"/>
      <c r="I511" s="151"/>
      <c r="J511" s="151">
        <f t="shared" si="7"/>
        <v>0</v>
      </c>
      <c r="K511" s="156"/>
      <c r="L511" s="176"/>
    </row>
    <row r="512" spans="1:12">
      <c r="A512" s="186"/>
      <c r="B512" s="442" t="s">
        <v>402</v>
      </c>
      <c r="C512" s="443"/>
      <c r="D512" s="443"/>
      <c r="E512" s="444"/>
      <c r="F512" s="151"/>
      <c r="G512" s="151"/>
      <c r="H512" s="151"/>
      <c r="I512" s="151"/>
      <c r="J512" s="151">
        <f t="shared" si="7"/>
        <v>0</v>
      </c>
      <c r="K512" s="156"/>
      <c r="L512" s="176"/>
    </row>
    <row r="513" spans="1:12" ht="15.75" thickBot="1">
      <c r="A513" s="186"/>
      <c r="B513" s="459"/>
      <c r="C513" s="460"/>
      <c r="D513" s="460"/>
      <c r="E513" s="461"/>
      <c r="F513" s="151"/>
      <c r="G513" s="151"/>
      <c r="H513" s="151"/>
      <c r="I513" s="151"/>
      <c r="J513" s="151">
        <f t="shared" si="7"/>
        <v>0</v>
      </c>
      <c r="K513" s="156"/>
      <c r="L513" s="176"/>
    </row>
    <row r="514" spans="1:12" ht="15.75" thickBot="1">
      <c r="A514" s="189" t="s">
        <v>469</v>
      </c>
      <c r="B514" s="443" t="s">
        <v>661</v>
      </c>
      <c r="C514" s="443"/>
      <c r="D514" s="443"/>
      <c r="E514" s="444"/>
      <c r="F514" s="151"/>
      <c r="G514" s="151"/>
      <c r="H514" s="151"/>
      <c r="I514" s="151"/>
      <c r="J514" s="151">
        <f t="shared" si="7"/>
        <v>0</v>
      </c>
      <c r="K514" s="156"/>
      <c r="L514" s="176"/>
    </row>
    <row r="515" spans="1:12">
      <c r="A515" s="194"/>
      <c r="B515" s="442" t="s">
        <v>662</v>
      </c>
      <c r="C515" s="443"/>
      <c r="D515" s="443"/>
      <c r="E515" s="444"/>
      <c r="F515" s="151"/>
      <c r="G515" s="151"/>
      <c r="H515" s="151"/>
      <c r="I515" s="151"/>
      <c r="J515" s="151">
        <f t="shared" si="7"/>
        <v>0</v>
      </c>
      <c r="K515" s="156"/>
      <c r="L515" s="176"/>
    </row>
    <row r="516" spans="1:12">
      <c r="A516" s="194"/>
      <c r="B516" s="442" t="s">
        <v>663</v>
      </c>
      <c r="C516" s="443"/>
      <c r="D516" s="443"/>
      <c r="E516" s="444"/>
      <c r="F516" s="151"/>
      <c r="G516" s="151"/>
      <c r="H516" s="151"/>
      <c r="I516" s="151"/>
      <c r="J516" s="151">
        <f t="shared" si="7"/>
        <v>0</v>
      </c>
      <c r="K516" s="156"/>
      <c r="L516" s="176"/>
    </row>
    <row r="517" spans="1:12">
      <c r="A517" s="194"/>
      <c r="B517" s="442" t="s">
        <v>664</v>
      </c>
      <c r="C517" s="443"/>
      <c r="D517" s="443"/>
      <c r="E517" s="444"/>
      <c r="F517" s="151"/>
      <c r="G517" s="151"/>
      <c r="H517" s="151"/>
      <c r="I517" s="151"/>
      <c r="J517" s="151">
        <f t="shared" si="7"/>
        <v>0</v>
      </c>
      <c r="K517" s="156"/>
      <c r="L517" s="176"/>
    </row>
    <row r="518" spans="1:12">
      <c r="A518" s="194"/>
      <c r="B518" s="442" t="s">
        <v>665</v>
      </c>
      <c r="C518" s="443"/>
      <c r="D518" s="443"/>
      <c r="E518" s="444"/>
      <c r="F518" s="151"/>
      <c r="G518" s="151"/>
      <c r="H518" s="151"/>
      <c r="I518" s="151"/>
      <c r="J518" s="151">
        <f t="shared" si="7"/>
        <v>0</v>
      </c>
      <c r="K518" s="156"/>
      <c r="L518" s="176"/>
    </row>
    <row r="519" spans="1:12">
      <c r="A519" s="194"/>
      <c r="B519" s="442" t="s">
        <v>666</v>
      </c>
      <c r="C519" s="443"/>
      <c r="D519" s="443"/>
      <c r="E519" s="444"/>
      <c r="F519" s="151"/>
      <c r="G519" s="151"/>
      <c r="H519" s="151"/>
      <c r="I519" s="151"/>
      <c r="J519" s="151">
        <f t="shared" si="7"/>
        <v>0</v>
      </c>
      <c r="K519" s="156"/>
      <c r="L519" s="176"/>
    </row>
    <row r="520" spans="1:12">
      <c r="A520" s="194"/>
      <c r="B520" s="442" t="s">
        <v>667</v>
      </c>
      <c r="C520" s="443"/>
      <c r="D520" s="443"/>
      <c r="E520" s="444"/>
      <c r="F520" s="151"/>
      <c r="G520" s="151"/>
      <c r="H520" s="151"/>
      <c r="I520" s="151"/>
      <c r="J520" s="151">
        <f t="shared" si="7"/>
        <v>0</v>
      </c>
      <c r="K520" s="156"/>
      <c r="L520" s="176"/>
    </row>
    <row r="521" spans="1:12">
      <c r="A521" s="194"/>
      <c r="B521" s="466" t="s">
        <v>668</v>
      </c>
      <c r="C521" s="443"/>
      <c r="D521" s="443"/>
      <c r="E521" s="444"/>
      <c r="F521" s="151"/>
      <c r="G521" s="151"/>
      <c r="H521" s="151"/>
      <c r="I521" s="151"/>
      <c r="J521" s="151">
        <f t="shared" si="7"/>
        <v>0</v>
      </c>
      <c r="K521" s="156"/>
      <c r="L521" s="176"/>
    </row>
    <row r="522" spans="1:12">
      <c r="A522" s="194"/>
      <c r="B522" s="442" t="s">
        <v>669</v>
      </c>
      <c r="C522" s="443"/>
      <c r="D522" s="443"/>
      <c r="E522" s="444"/>
      <c r="F522" s="151"/>
      <c r="G522" s="151"/>
      <c r="H522" s="151"/>
      <c r="I522" s="151"/>
      <c r="J522" s="151">
        <f t="shared" si="7"/>
        <v>0</v>
      </c>
      <c r="K522" s="156"/>
      <c r="L522" s="176"/>
    </row>
    <row r="523" spans="1:12">
      <c r="A523" s="194"/>
      <c r="B523" s="442" t="s">
        <v>470</v>
      </c>
      <c r="C523" s="443"/>
      <c r="D523" s="443"/>
      <c r="E523" s="444"/>
      <c r="F523" s="151"/>
      <c r="G523" s="151"/>
      <c r="H523" s="151"/>
      <c r="I523" s="151"/>
      <c r="J523" s="151">
        <f t="shared" si="7"/>
        <v>0</v>
      </c>
      <c r="K523" s="156"/>
      <c r="L523" s="176"/>
    </row>
    <row r="524" spans="1:12">
      <c r="A524" s="186"/>
      <c r="B524" s="442" t="s">
        <v>477</v>
      </c>
      <c r="C524" s="443"/>
      <c r="D524" s="443"/>
      <c r="E524" s="444"/>
      <c r="F524" s="151"/>
      <c r="G524" s="151"/>
      <c r="H524" s="151"/>
      <c r="I524" s="151"/>
      <c r="J524" s="151">
        <f t="shared" si="7"/>
        <v>0</v>
      </c>
      <c r="K524" s="156"/>
      <c r="L524" s="176"/>
    </row>
    <row r="525" spans="1:12" ht="15.75" thickBot="1">
      <c r="A525" s="203"/>
      <c r="B525" s="343"/>
      <c r="C525" s="343"/>
      <c r="D525" s="343"/>
      <c r="E525" s="344"/>
      <c r="F525" s="151"/>
      <c r="G525" s="151"/>
      <c r="H525" s="151"/>
      <c r="I525" s="151"/>
      <c r="J525" s="151">
        <f t="shared" si="7"/>
        <v>0</v>
      </c>
      <c r="K525" s="156"/>
      <c r="L525" s="176"/>
    </row>
    <row r="526" spans="1:12" ht="15.75" thickBot="1">
      <c r="A526" s="189" t="s">
        <v>672</v>
      </c>
      <c r="B526" s="443" t="s">
        <v>673</v>
      </c>
      <c r="C526" s="443"/>
      <c r="D526" s="443"/>
      <c r="E526" s="444"/>
      <c r="F526" s="151"/>
      <c r="G526" s="151"/>
      <c r="H526" s="151"/>
      <c r="I526" s="151"/>
      <c r="J526" s="151">
        <f t="shared" si="7"/>
        <v>0</v>
      </c>
      <c r="K526" s="156"/>
      <c r="L526" s="176"/>
    </row>
    <row r="527" spans="1:12">
      <c r="A527" s="194"/>
      <c r="B527" s="442" t="s">
        <v>674</v>
      </c>
      <c r="C527" s="443"/>
      <c r="D527" s="443"/>
      <c r="E527" s="444"/>
      <c r="F527" s="151"/>
      <c r="G527" s="151"/>
      <c r="H527" s="151"/>
      <c r="I527" s="151"/>
      <c r="J527" s="151">
        <f t="shared" si="7"/>
        <v>0</v>
      </c>
      <c r="K527" s="156"/>
      <c r="L527" s="176"/>
    </row>
    <row r="528" spans="1:12">
      <c r="A528" s="194"/>
      <c r="B528" s="442" t="s">
        <v>675</v>
      </c>
      <c r="C528" s="443"/>
      <c r="D528" s="443"/>
      <c r="E528" s="444"/>
      <c r="F528" s="151"/>
      <c r="G528" s="151"/>
      <c r="H528" s="151"/>
      <c r="I528" s="151"/>
      <c r="J528" s="151">
        <f t="shared" si="7"/>
        <v>0</v>
      </c>
      <c r="K528" s="156"/>
      <c r="L528" s="176"/>
    </row>
    <row r="529" spans="1:12">
      <c r="A529" s="194"/>
      <c r="B529" s="442" t="s">
        <v>676</v>
      </c>
      <c r="C529" s="443"/>
      <c r="D529" s="443"/>
      <c r="E529" s="444"/>
      <c r="F529" s="151"/>
      <c r="G529" s="151"/>
      <c r="H529" s="151"/>
      <c r="I529" s="151"/>
      <c r="J529" s="151">
        <f t="shared" ref="J529:J595" si="8">(H529-I529)</f>
        <v>0</v>
      </c>
      <c r="K529" s="156"/>
      <c r="L529" s="176"/>
    </row>
    <row r="530" spans="1:12">
      <c r="A530" s="194"/>
      <c r="B530" s="442" t="s">
        <v>677</v>
      </c>
      <c r="C530" s="443"/>
      <c r="D530" s="443"/>
      <c r="E530" s="444"/>
      <c r="F530" s="151"/>
      <c r="G530" s="151"/>
      <c r="H530" s="151"/>
      <c r="I530" s="151"/>
      <c r="J530" s="151">
        <f t="shared" si="8"/>
        <v>0</v>
      </c>
      <c r="K530" s="156"/>
      <c r="L530" s="176"/>
    </row>
    <row r="531" spans="1:12">
      <c r="A531" s="194"/>
      <c r="B531" s="442" t="s">
        <v>678</v>
      </c>
      <c r="C531" s="443"/>
      <c r="D531" s="443"/>
      <c r="E531" s="444"/>
      <c r="F531" s="151"/>
      <c r="G531" s="151"/>
      <c r="H531" s="151"/>
      <c r="I531" s="151"/>
      <c r="J531" s="151">
        <f t="shared" si="8"/>
        <v>0</v>
      </c>
      <c r="K531" s="156"/>
      <c r="L531" s="176"/>
    </row>
    <row r="532" spans="1:12">
      <c r="A532" s="194"/>
      <c r="B532" s="442" t="s">
        <v>890</v>
      </c>
      <c r="C532" s="443"/>
      <c r="D532" s="443"/>
      <c r="E532" s="444"/>
      <c r="F532" s="151"/>
      <c r="G532" s="151"/>
      <c r="H532" s="151"/>
      <c r="I532" s="151"/>
      <c r="J532" s="151">
        <f t="shared" si="8"/>
        <v>0</v>
      </c>
      <c r="K532" s="156"/>
      <c r="L532" s="176"/>
    </row>
    <row r="533" spans="1:12" ht="15.75" thickBot="1">
      <c r="A533" s="194"/>
      <c r="B533" s="459"/>
      <c r="C533" s="460"/>
      <c r="D533" s="460"/>
      <c r="E533" s="461"/>
      <c r="F533" s="151"/>
      <c r="G533" s="151"/>
      <c r="H533" s="151"/>
      <c r="I533" s="151"/>
      <c r="J533" s="151">
        <f t="shared" si="8"/>
        <v>0</v>
      </c>
      <c r="K533" s="156"/>
      <c r="L533" s="176"/>
    </row>
    <row r="534" spans="1:12" ht="15.75" thickBot="1">
      <c r="A534" s="189" t="s">
        <v>403</v>
      </c>
      <c r="B534" s="464" t="s">
        <v>404</v>
      </c>
      <c r="C534" s="464"/>
      <c r="D534" s="464"/>
      <c r="E534" s="465"/>
      <c r="F534" s="151"/>
      <c r="G534" s="151"/>
      <c r="H534" s="151"/>
      <c r="I534" s="151"/>
      <c r="J534" s="151">
        <f t="shared" si="8"/>
        <v>0</v>
      </c>
      <c r="K534" s="156"/>
      <c r="L534" s="176"/>
    </row>
    <row r="535" spans="1:12">
      <c r="A535" s="194"/>
      <c r="B535" s="466" t="s">
        <v>405</v>
      </c>
      <c r="C535" s="464"/>
      <c r="D535" s="464"/>
      <c r="E535" s="465"/>
      <c r="F535" s="151"/>
      <c r="G535" s="151"/>
      <c r="H535" s="151"/>
      <c r="I535" s="151"/>
      <c r="J535" s="151">
        <f t="shared" si="8"/>
        <v>0</v>
      </c>
      <c r="K535" s="156"/>
      <c r="L535" s="176"/>
    </row>
    <row r="536" spans="1:12">
      <c r="A536" s="194"/>
      <c r="B536" s="466" t="s">
        <v>1257</v>
      </c>
      <c r="C536" s="464"/>
      <c r="D536" s="464"/>
      <c r="E536" s="465"/>
      <c r="F536" s="151"/>
      <c r="G536" s="151"/>
      <c r="H536" s="151"/>
      <c r="I536" s="151"/>
      <c r="J536" s="151">
        <f t="shared" si="8"/>
        <v>0</v>
      </c>
      <c r="K536" s="156"/>
      <c r="L536" s="176"/>
    </row>
    <row r="537" spans="1:12">
      <c r="A537" s="194"/>
      <c r="B537" s="466" t="s">
        <v>407</v>
      </c>
      <c r="C537" s="464"/>
      <c r="D537" s="464"/>
      <c r="E537" s="465"/>
      <c r="F537" s="151">
        <v>1400</v>
      </c>
      <c r="G537" s="151"/>
      <c r="H537" s="151">
        <v>1400</v>
      </c>
      <c r="I537" s="151">
        <v>1400</v>
      </c>
      <c r="J537" s="151">
        <f t="shared" si="8"/>
        <v>0</v>
      </c>
      <c r="K537" s="156"/>
      <c r="L537" s="176"/>
    </row>
    <row r="538" spans="1:12">
      <c r="A538" s="194"/>
      <c r="B538" s="466" t="s">
        <v>408</v>
      </c>
      <c r="C538" s="464"/>
      <c r="D538" s="464"/>
      <c r="E538" s="465"/>
      <c r="F538" s="151">
        <v>110</v>
      </c>
      <c r="G538" s="151"/>
      <c r="H538" s="151">
        <v>110</v>
      </c>
      <c r="I538" s="151">
        <v>110</v>
      </c>
      <c r="J538" s="151">
        <f t="shared" si="8"/>
        <v>0</v>
      </c>
      <c r="K538" s="156"/>
      <c r="L538" s="176"/>
    </row>
    <row r="539" spans="1:12">
      <c r="A539" s="194"/>
      <c r="B539" s="466" t="s">
        <v>409</v>
      </c>
      <c r="C539" s="464"/>
      <c r="D539" s="464"/>
      <c r="E539" s="465"/>
      <c r="F539" s="151">
        <v>160</v>
      </c>
      <c r="G539" s="151"/>
      <c r="H539" s="151">
        <v>160</v>
      </c>
      <c r="I539" s="151">
        <v>160</v>
      </c>
      <c r="J539" s="151">
        <f t="shared" si="8"/>
        <v>0</v>
      </c>
      <c r="K539" s="156"/>
      <c r="L539" s="176"/>
    </row>
    <row r="540" spans="1:12">
      <c r="A540" s="194"/>
      <c r="B540" s="466" t="s">
        <v>410</v>
      </c>
      <c r="C540" s="464"/>
      <c r="D540" s="464"/>
      <c r="E540" s="465"/>
      <c r="F540" s="151"/>
      <c r="G540" s="151"/>
      <c r="H540" s="151"/>
      <c r="I540" s="151"/>
      <c r="J540" s="151">
        <f t="shared" si="8"/>
        <v>0</v>
      </c>
      <c r="K540" s="156"/>
      <c r="L540" s="176"/>
    </row>
    <row r="541" spans="1:12">
      <c r="A541" s="194"/>
      <c r="B541" s="466" t="s">
        <v>411</v>
      </c>
      <c r="C541" s="464"/>
      <c r="D541" s="464"/>
      <c r="E541" s="465"/>
      <c r="F541" s="151"/>
      <c r="G541" s="151"/>
      <c r="H541" s="151"/>
      <c r="I541" s="151"/>
      <c r="J541" s="151">
        <f t="shared" si="8"/>
        <v>0</v>
      </c>
      <c r="K541" s="156"/>
      <c r="L541" s="176"/>
    </row>
    <row r="542" spans="1:12">
      <c r="A542" s="194"/>
      <c r="B542" s="466" t="s">
        <v>412</v>
      </c>
      <c r="C542" s="464"/>
      <c r="D542" s="464"/>
      <c r="E542" s="465"/>
      <c r="F542" s="151"/>
      <c r="G542" s="151"/>
      <c r="H542" s="151"/>
      <c r="I542" s="151"/>
      <c r="J542" s="151">
        <f t="shared" si="8"/>
        <v>0</v>
      </c>
      <c r="K542" s="156"/>
      <c r="L542" s="176"/>
    </row>
    <row r="543" spans="1:12">
      <c r="A543" s="194"/>
      <c r="B543" s="466" t="s">
        <v>413</v>
      </c>
      <c r="C543" s="464"/>
      <c r="D543" s="464"/>
      <c r="E543" s="465"/>
      <c r="F543" s="151"/>
      <c r="G543" s="151"/>
      <c r="H543" s="151"/>
      <c r="I543" s="151"/>
      <c r="J543" s="151">
        <f t="shared" si="8"/>
        <v>0</v>
      </c>
      <c r="K543" s="156"/>
      <c r="L543" s="176"/>
    </row>
    <row r="544" spans="1:12">
      <c r="A544" s="194"/>
      <c r="B544" s="466" t="s">
        <v>414</v>
      </c>
      <c r="C544" s="464"/>
      <c r="D544" s="464"/>
      <c r="E544" s="465"/>
      <c r="F544" s="151"/>
      <c r="G544" s="151"/>
      <c r="H544" s="151"/>
      <c r="I544" s="151"/>
      <c r="J544" s="151">
        <f t="shared" si="8"/>
        <v>0</v>
      </c>
      <c r="K544" s="156"/>
      <c r="L544" s="176"/>
    </row>
    <row r="545" spans="1:12">
      <c r="A545" s="194"/>
      <c r="B545" s="466" t="s">
        <v>415</v>
      </c>
      <c r="C545" s="464"/>
      <c r="D545" s="464"/>
      <c r="E545" s="465"/>
      <c r="F545" s="151"/>
      <c r="G545" s="151"/>
      <c r="H545" s="151"/>
      <c r="I545" s="151"/>
      <c r="J545" s="151">
        <f t="shared" si="8"/>
        <v>0</v>
      </c>
      <c r="K545" s="156"/>
      <c r="L545" s="176"/>
    </row>
    <row r="546" spans="1:12">
      <c r="A546" s="194"/>
      <c r="B546" s="466" t="s">
        <v>416</v>
      </c>
      <c r="C546" s="464"/>
      <c r="D546" s="464"/>
      <c r="E546" s="465"/>
      <c r="F546" s="151"/>
      <c r="G546" s="151"/>
      <c r="H546" s="151"/>
      <c r="I546" s="151"/>
      <c r="J546" s="151">
        <f t="shared" si="8"/>
        <v>0</v>
      </c>
      <c r="K546" s="156"/>
      <c r="L546" s="176"/>
    </row>
    <row r="547" spans="1:12">
      <c r="A547" s="194"/>
      <c r="B547" s="466" t="s">
        <v>417</v>
      </c>
      <c r="C547" s="464"/>
      <c r="D547" s="464"/>
      <c r="E547" s="465"/>
      <c r="F547" s="151"/>
      <c r="G547" s="151"/>
      <c r="H547" s="151"/>
      <c r="I547" s="151"/>
      <c r="J547" s="151">
        <f t="shared" si="8"/>
        <v>0</v>
      </c>
      <c r="K547" s="156"/>
      <c r="L547" s="176"/>
    </row>
    <row r="548" spans="1:12">
      <c r="A548" s="194"/>
      <c r="B548" s="204" t="s">
        <v>418</v>
      </c>
      <c r="C548" s="327"/>
      <c r="D548" s="327"/>
      <c r="E548" s="328"/>
      <c r="F548" s="151"/>
      <c r="G548" s="151"/>
      <c r="H548" s="151"/>
      <c r="I548" s="151"/>
      <c r="J548" s="151">
        <f t="shared" si="8"/>
        <v>0</v>
      </c>
      <c r="K548" s="156"/>
      <c r="L548" s="176"/>
    </row>
    <row r="549" spans="1:12">
      <c r="A549" s="194"/>
      <c r="B549" s="467" t="s">
        <v>679</v>
      </c>
      <c r="C549" s="468"/>
      <c r="D549" s="468"/>
      <c r="E549" s="469"/>
      <c r="F549" s="151">
        <v>20</v>
      </c>
      <c r="G549" s="151"/>
      <c r="H549" s="151">
        <v>20</v>
      </c>
      <c r="I549" s="151">
        <v>20</v>
      </c>
      <c r="J549" s="151">
        <f t="shared" si="8"/>
        <v>0</v>
      </c>
      <c r="K549" s="156"/>
      <c r="L549" s="176"/>
    </row>
    <row r="550" spans="1:12">
      <c r="A550" s="194"/>
      <c r="B550" s="204" t="s">
        <v>1075</v>
      </c>
      <c r="C550" s="347"/>
      <c r="D550" s="347"/>
      <c r="E550" s="348"/>
      <c r="F550" s="151"/>
      <c r="G550" s="151"/>
      <c r="H550" s="151"/>
      <c r="I550" s="151"/>
      <c r="J550" s="151">
        <f t="shared" si="8"/>
        <v>0</v>
      </c>
      <c r="K550" s="156"/>
      <c r="L550" s="176"/>
    </row>
    <row r="551" spans="1:12">
      <c r="A551" s="194"/>
      <c r="B551" s="459"/>
      <c r="C551" s="460"/>
      <c r="D551" s="460"/>
      <c r="E551" s="461"/>
      <c r="F551" s="151"/>
      <c r="G551" s="151"/>
      <c r="H551" s="151"/>
      <c r="I551" s="151"/>
      <c r="J551" s="151">
        <f t="shared" si="8"/>
        <v>0</v>
      </c>
      <c r="K551" s="156"/>
      <c r="L551" s="176"/>
    </row>
    <row r="552" spans="1:12">
      <c r="A552" s="177" t="s">
        <v>463</v>
      </c>
      <c r="B552" s="442" t="s">
        <v>345</v>
      </c>
      <c r="C552" s="443"/>
      <c r="D552" s="443"/>
      <c r="E552" s="444"/>
      <c r="F552" s="151"/>
      <c r="G552" s="151"/>
      <c r="H552" s="151"/>
      <c r="I552" s="151"/>
      <c r="J552" s="151">
        <f t="shared" si="8"/>
        <v>0</v>
      </c>
      <c r="K552" s="156"/>
      <c r="L552" s="176"/>
    </row>
    <row r="553" spans="1:12" ht="15.75" thickBot="1">
      <c r="A553" s="202"/>
      <c r="B553" s="459"/>
      <c r="C553" s="460"/>
      <c r="D553" s="460"/>
      <c r="E553" s="461"/>
      <c r="F553" s="151"/>
      <c r="G553" s="151"/>
      <c r="H553" s="151"/>
      <c r="I553" s="151"/>
      <c r="J553" s="151">
        <f t="shared" si="8"/>
        <v>0</v>
      </c>
      <c r="K553" s="156"/>
      <c r="L553" s="176"/>
    </row>
    <row r="554" spans="1:12" ht="15.75" thickBot="1">
      <c r="A554" s="189" t="s">
        <v>682</v>
      </c>
      <c r="B554" s="462" t="s">
        <v>1142</v>
      </c>
      <c r="C554" s="443"/>
      <c r="D554" s="443"/>
      <c r="E554" s="444"/>
      <c r="F554" s="151"/>
      <c r="G554" s="151"/>
      <c r="H554" s="151"/>
      <c r="I554" s="151"/>
      <c r="J554" s="151">
        <f t="shared" si="8"/>
        <v>0</v>
      </c>
      <c r="K554" s="156"/>
      <c r="L554" s="176"/>
    </row>
    <row r="555" spans="1:12">
      <c r="A555" s="200"/>
      <c r="B555" s="458" t="s">
        <v>1094</v>
      </c>
      <c r="C555" s="443"/>
      <c r="D555" s="443"/>
      <c r="E555" s="444"/>
      <c r="F555" s="151"/>
      <c r="G555" s="151"/>
      <c r="H555" s="151"/>
      <c r="I555" s="151"/>
      <c r="J555" s="151">
        <f t="shared" si="8"/>
        <v>0</v>
      </c>
      <c r="K555" s="156"/>
      <c r="L555" s="176"/>
    </row>
    <row r="556" spans="1:12">
      <c r="A556" s="201"/>
      <c r="B556" s="442" t="s">
        <v>683</v>
      </c>
      <c r="C556" s="443"/>
      <c r="D556" s="443"/>
      <c r="E556" s="444"/>
      <c r="F556" s="151"/>
      <c r="G556" s="151"/>
      <c r="H556" s="151"/>
      <c r="I556" s="151"/>
      <c r="J556" s="151">
        <f t="shared" si="8"/>
        <v>0</v>
      </c>
      <c r="K556" s="156"/>
      <c r="L556" s="176"/>
    </row>
    <row r="557" spans="1:12">
      <c r="A557" s="201"/>
      <c r="B557" s="458" t="s">
        <v>1066</v>
      </c>
      <c r="C557" s="443"/>
      <c r="D557" s="443"/>
      <c r="E557" s="444"/>
      <c r="F557" s="151"/>
      <c r="G557" s="151"/>
      <c r="H557" s="151"/>
      <c r="I557" s="151"/>
      <c r="J557" s="151">
        <f t="shared" si="8"/>
        <v>0</v>
      </c>
      <c r="K557" s="156"/>
      <c r="L557" s="176"/>
    </row>
    <row r="558" spans="1:12">
      <c r="A558" s="201"/>
      <c r="B558" s="458" t="s">
        <v>1056</v>
      </c>
      <c r="C558" s="443"/>
      <c r="D558" s="443"/>
      <c r="E558" s="444"/>
      <c r="F558" s="151"/>
      <c r="G558" s="151"/>
      <c r="H558" s="151"/>
      <c r="I558" s="151"/>
      <c r="J558" s="151">
        <f t="shared" si="8"/>
        <v>0</v>
      </c>
      <c r="K558" s="156"/>
      <c r="L558" s="176"/>
    </row>
    <row r="559" spans="1:12">
      <c r="A559" s="201"/>
      <c r="B559" s="442" t="s">
        <v>684</v>
      </c>
      <c r="C559" s="443"/>
      <c r="D559" s="443"/>
      <c r="E559" s="444"/>
      <c r="F559" s="151"/>
      <c r="G559" s="151"/>
      <c r="H559" s="151"/>
      <c r="I559" s="151"/>
      <c r="J559" s="151">
        <f t="shared" si="8"/>
        <v>0</v>
      </c>
      <c r="K559" s="156"/>
      <c r="L559" s="176"/>
    </row>
    <row r="560" spans="1:12" ht="15.75">
      <c r="A560" s="201"/>
      <c r="B560" s="470" t="s">
        <v>685</v>
      </c>
      <c r="C560" s="471"/>
      <c r="D560" s="471"/>
      <c r="E560" s="472"/>
      <c r="F560" s="151"/>
      <c r="G560" s="151"/>
      <c r="H560" s="151"/>
      <c r="I560" s="151"/>
      <c r="J560" s="151">
        <f t="shared" si="8"/>
        <v>0</v>
      </c>
      <c r="K560" s="156"/>
      <c r="L560" s="176"/>
    </row>
    <row r="561" spans="1:12">
      <c r="A561" s="202"/>
      <c r="B561" s="462" t="s">
        <v>1077</v>
      </c>
      <c r="C561" s="443"/>
      <c r="D561" s="443"/>
      <c r="E561" s="444"/>
      <c r="F561" s="151"/>
      <c r="G561" s="151"/>
      <c r="H561" s="151"/>
      <c r="I561" s="151"/>
      <c r="J561" s="151">
        <f t="shared" si="8"/>
        <v>0</v>
      </c>
      <c r="K561" s="156"/>
      <c r="L561" s="176"/>
    </row>
    <row r="562" spans="1:12">
      <c r="A562" s="202"/>
      <c r="B562" s="326" t="s">
        <v>1078</v>
      </c>
      <c r="C562" s="327"/>
      <c r="D562" s="327"/>
      <c r="E562" s="328"/>
      <c r="F562" s="151"/>
      <c r="G562" s="151"/>
      <c r="H562" s="151"/>
      <c r="I562" s="151"/>
      <c r="J562" s="151">
        <f t="shared" si="8"/>
        <v>0</v>
      </c>
      <c r="K562" s="156"/>
      <c r="L562" s="176"/>
    </row>
    <row r="563" spans="1:12" ht="15.75" thickBot="1">
      <c r="A563" s="202"/>
      <c r="B563" s="459"/>
      <c r="C563" s="460"/>
      <c r="D563" s="460"/>
      <c r="E563" s="461"/>
      <c r="F563" s="151"/>
      <c r="G563" s="151"/>
      <c r="H563" s="151"/>
      <c r="I563" s="151"/>
      <c r="J563" s="151">
        <f t="shared" si="8"/>
        <v>0</v>
      </c>
      <c r="K563" s="156"/>
      <c r="L563" s="176"/>
    </row>
    <row r="564" spans="1:12" ht="15.75" thickBot="1">
      <c r="A564" s="189" t="s">
        <v>686</v>
      </c>
      <c r="B564" s="443" t="s">
        <v>687</v>
      </c>
      <c r="C564" s="443"/>
      <c r="D564" s="443"/>
      <c r="E564" s="444"/>
      <c r="F564" s="151"/>
      <c r="G564" s="151"/>
      <c r="H564" s="151"/>
      <c r="I564" s="151"/>
      <c r="J564" s="151">
        <f t="shared" si="8"/>
        <v>0</v>
      </c>
      <c r="K564" s="156"/>
      <c r="L564" s="176"/>
    </row>
    <row r="565" spans="1:12">
      <c r="A565" s="186"/>
      <c r="B565" s="442" t="s">
        <v>956</v>
      </c>
      <c r="C565" s="443"/>
      <c r="D565" s="443"/>
      <c r="E565" s="444"/>
      <c r="F565" s="151"/>
      <c r="G565" s="151"/>
      <c r="H565" s="151"/>
      <c r="I565" s="151"/>
      <c r="J565" s="151">
        <f t="shared" si="8"/>
        <v>0</v>
      </c>
      <c r="K565" s="156"/>
      <c r="L565" s="176"/>
    </row>
    <row r="566" spans="1:12">
      <c r="A566" s="186"/>
      <c r="B566" s="442" t="s">
        <v>957</v>
      </c>
      <c r="C566" s="443"/>
      <c r="D566" s="443"/>
      <c r="E566" s="444"/>
      <c r="F566" s="151"/>
      <c r="G566" s="151"/>
      <c r="H566" s="151"/>
      <c r="I566" s="151"/>
      <c r="J566" s="151">
        <f t="shared" si="8"/>
        <v>0</v>
      </c>
      <c r="K566" s="156"/>
      <c r="L566" s="176"/>
    </row>
    <row r="567" spans="1:12">
      <c r="A567" s="186"/>
      <c r="B567" s="442" t="s">
        <v>958</v>
      </c>
      <c r="C567" s="443"/>
      <c r="D567" s="443"/>
      <c r="E567" s="444"/>
      <c r="F567" s="151"/>
      <c r="G567" s="151"/>
      <c r="H567" s="151"/>
      <c r="I567" s="151"/>
      <c r="J567" s="151">
        <f t="shared" si="8"/>
        <v>0</v>
      </c>
      <c r="K567" s="156"/>
      <c r="L567" s="176"/>
    </row>
    <row r="568" spans="1:12" ht="15.75" thickBot="1">
      <c r="A568" s="178"/>
      <c r="B568" s="459"/>
      <c r="C568" s="460"/>
      <c r="D568" s="460"/>
      <c r="E568" s="461"/>
      <c r="F568" s="151"/>
      <c r="G568" s="151"/>
      <c r="H568" s="151"/>
      <c r="I568" s="151"/>
      <c r="J568" s="151">
        <f t="shared" si="8"/>
        <v>0</v>
      </c>
      <c r="K568" s="156"/>
      <c r="L568" s="176"/>
    </row>
    <row r="569" spans="1:12" ht="15.75" thickBot="1">
      <c r="A569" s="215" t="s">
        <v>1277</v>
      </c>
      <c r="B569" s="326" t="s">
        <v>1278</v>
      </c>
      <c r="C569" s="327"/>
      <c r="D569" s="327"/>
      <c r="E569" s="328"/>
      <c r="F569" s="151">
        <v>2000</v>
      </c>
      <c r="G569" s="151"/>
      <c r="H569" s="151">
        <v>2000</v>
      </c>
      <c r="I569" s="151">
        <v>1514</v>
      </c>
      <c r="J569" s="310">
        <f t="shared" si="8"/>
        <v>486</v>
      </c>
      <c r="K569" s="156" t="s">
        <v>1014</v>
      </c>
      <c r="L569" s="176"/>
    </row>
    <row r="570" spans="1:12">
      <c r="A570" s="219"/>
      <c r="B570" s="326" t="s">
        <v>1279</v>
      </c>
      <c r="C570" s="327"/>
      <c r="D570" s="327"/>
      <c r="E570" s="328"/>
      <c r="F570" s="151">
        <v>200</v>
      </c>
      <c r="G570" s="151"/>
      <c r="H570" s="151">
        <v>200</v>
      </c>
      <c r="I570" s="151">
        <v>200</v>
      </c>
      <c r="J570" s="151">
        <f t="shared" si="8"/>
        <v>0</v>
      </c>
      <c r="K570" s="156"/>
      <c r="L570" s="176"/>
    </row>
    <row r="571" spans="1:12">
      <c r="A571" s="183"/>
      <c r="B571" s="458" t="s">
        <v>1280</v>
      </c>
      <c r="C571" s="462"/>
      <c r="D571" s="462"/>
      <c r="E571" s="463"/>
      <c r="F571" s="151">
        <v>2340</v>
      </c>
      <c r="G571" s="151"/>
      <c r="H571" s="151">
        <v>2340</v>
      </c>
      <c r="I571" s="151">
        <v>2340</v>
      </c>
      <c r="J571" s="151">
        <f t="shared" si="8"/>
        <v>0</v>
      </c>
      <c r="K571" s="156"/>
      <c r="L571" s="176"/>
    </row>
    <row r="572" spans="1:12">
      <c r="A572" s="183"/>
      <c r="B572" s="458" t="s">
        <v>1281</v>
      </c>
      <c r="C572" s="462"/>
      <c r="D572" s="462"/>
      <c r="E572" s="463"/>
      <c r="F572" s="151">
        <v>2000</v>
      </c>
      <c r="G572" s="151"/>
      <c r="H572" s="151">
        <v>2000</v>
      </c>
      <c r="I572" s="151">
        <v>2000</v>
      </c>
      <c r="J572" s="151">
        <f t="shared" si="8"/>
        <v>0</v>
      </c>
      <c r="K572" s="375"/>
      <c r="L572" s="376"/>
    </row>
    <row r="573" spans="1:12">
      <c r="A573" s="183"/>
      <c r="B573" s="458" t="s">
        <v>1282</v>
      </c>
      <c r="C573" s="462"/>
      <c r="D573" s="462"/>
      <c r="E573" s="463"/>
      <c r="F573" s="151">
        <v>2000</v>
      </c>
      <c r="G573" s="151"/>
      <c r="H573" s="151">
        <v>2000</v>
      </c>
      <c r="I573" s="151">
        <v>2000</v>
      </c>
      <c r="J573" s="151">
        <f t="shared" si="8"/>
        <v>0</v>
      </c>
      <c r="K573" s="375"/>
      <c r="L573" s="376"/>
    </row>
    <row r="574" spans="1:12">
      <c r="A574" s="183"/>
      <c r="B574" s="458"/>
      <c r="C574" s="462"/>
      <c r="D574" s="462"/>
      <c r="E574" s="463"/>
      <c r="F574" s="151"/>
      <c r="G574" s="151"/>
      <c r="H574" s="151"/>
      <c r="I574" s="151"/>
      <c r="J574" s="151">
        <f t="shared" si="8"/>
        <v>0</v>
      </c>
      <c r="K574" s="375"/>
      <c r="L574" s="376"/>
    </row>
    <row r="575" spans="1:12" ht="15.75" thickBot="1">
      <c r="A575" s="205"/>
      <c r="B575" s="459"/>
      <c r="C575" s="460"/>
      <c r="D575" s="460"/>
      <c r="E575" s="461"/>
      <c r="F575" s="151"/>
      <c r="G575" s="151"/>
      <c r="H575" s="151"/>
      <c r="I575" s="151"/>
      <c r="J575" s="151">
        <f t="shared" si="8"/>
        <v>0</v>
      </c>
      <c r="K575" s="156"/>
      <c r="L575" s="176"/>
    </row>
    <row r="576" spans="1:12" ht="15.75" thickBot="1">
      <c r="A576" s="206" t="s">
        <v>924</v>
      </c>
      <c r="B576" s="473" t="s">
        <v>926</v>
      </c>
      <c r="C576" s="443"/>
      <c r="D576" s="443"/>
      <c r="E576" s="444"/>
      <c r="F576" s="151"/>
      <c r="G576" s="151"/>
      <c r="H576" s="151"/>
      <c r="I576" s="151"/>
      <c r="J576" s="151">
        <f t="shared" si="8"/>
        <v>0</v>
      </c>
      <c r="K576" s="156"/>
      <c r="L576" s="176"/>
    </row>
    <row r="577" spans="1:12">
      <c r="A577" s="207" t="s">
        <v>925</v>
      </c>
      <c r="B577" s="473" t="s">
        <v>948</v>
      </c>
      <c r="C577" s="443"/>
      <c r="D577" s="443"/>
      <c r="E577" s="444"/>
      <c r="F577" s="151"/>
      <c r="G577" s="151"/>
      <c r="H577" s="151"/>
      <c r="I577" s="151"/>
      <c r="J577" s="151">
        <f t="shared" si="8"/>
        <v>0</v>
      </c>
      <c r="K577" s="156"/>
      <c r="L577" s="176"/>
    </row>
    <row r="578" spans="1:12" ht="15.75" thickBot="1">
      <c r="A578" s="208"/>
      <c r="B578" s="343"/>
      <c r="C578" s="343"/>
      <c r="D578" s="343"/>
      <c r="E578" s="344"/>
      <c r="F578" s="151"/>
      <c r="G578" s="151"/>
      <c r="H578" s="151"/>
      <c r="I578" s="151"/>
      <c r="J578" s="151">
        <f t="shared" si="8"/>
        <v>0</v>
      </c>
      <c r="K578" s="156"/>
      <c r="L578" s="176"/>
    </row>
    <row r="579" spans="1:12" ht="15.75" thickBot="1">
      <c r="A579" s="189" t="s">
        <v>690</v>
      </c>
      <c r="B579" s="443" t="s">
        <v>691</v>
      </c>
      <c r="C579" s="443"/>
      <c r="D579" s="443"/>
      <c r="E579" s="444"/>
      <c r="F579" s="151"/>
      <c r="G579" s="151"/>
      <c r="H579" s="151"/>
      <c r="I579" s="151"/>
      <c r="J579" s="151">
        <f t="shared" si="8"/>
        <v>0</v>
      </c>
      <c r="K579" s="156"/>
      <c r="L579" s="176"/>
    </row>
    <row r="580" spans="1:12" ht="15.75" thickBot="1">
      <c r="A580" s="186"/>
      <c r="B580" s="459"/>
      <c r="C580" s="460"/>
      <c r="D580" s="460"/>
      <c r="E580" s="461"/>
      <c r="F580" s="151"/>
      <c r="G580" s="151"/>
      <c r="H580" s="151"/>
      <c r="I580" s="151"/>
      <c r="J580" s="151">
        <f t="shared" si="8"/>
        <v>0</v>
      </c>
      <c r="K580" s="156"/>
      <c r="L580" s="176"/>
    </row>
    <row r="581" spans="1:12" ht="15.75" thickBot="1">
      <c r="A581" s="189" t="s">
        <v>692</v>
      </c>
      <c r="B581" s="443" t="s">
        <v>340</v>
      </c>
      <c r="C581" s="443"/>
      <c r="D581" s="443"/>
      <c r="E581" s="444"/>
      <c r="F581" s="151"/>
      <c r="G581" s="151"/>
      <c r="H581" s="151"/>
      <c r="I581" s="151"/>
      <c r="J581" s="151">
        <f t="shared" si="8"/>
        <v>0</v>
      </c>
      <c r="K581" s="156"/>
      <c r="L581" s="176"/>
    </row>
    <row r="582" spans="1:12">
      <c r="A582" s="209"/>
      <c r="B582" s="442" t="s">
        <v>339</v>
      </c>
      <c r="C582" s="443"/>
      <c r="D582" s="443"/>
      <c r="E582" s="444"/>
      <c r="F582" s="151"/>
      <c r="G582" s="151"/>
      <c r="H582" s="151"/>
      <c r="I582" s="151"/>
      <c r="J582" s="151">
        <f t="shared" si="8"/>
        <v>0</v>
      </c>
      <c r="K582" s="156"/>
      <c r="L582" s="176"/>
    </row>
    <row r="583" spans="1:12">
      <c r="A583" s="186"/>
      <c r="B583" s="336" t="s">
        <v>949</v>
      </c>
      <c r="C583" s="327"/>
      <c r="D583" s="327"/>
      <c r="E583" s="328"/>
      <c r="F583" s="151"/>
      <c r="G583" s="151"/>
      <c r="H583" s="151"/>
      <c r="I583" s="151"/>
      <c r="J583" s="151">
        <f t="shared" si="8"/>
        <v>0</v>
      </c>
      <c r="K583" s="156"/>
      <c r="L583" s="176"/>
    </row>
    <row r="584" spans="1:12" ht="15.75" thickBot="1">
      <c r="A584" s="186"/>
      <c r="B584" s="459"/>
      <c r="C584" s="460"/>
      <c r="D584" s="460"/>
      <c r="E584" s="461"/>
      <c r="F584" s="151"/>
      <c r="G584" s="151"/>
      <c r="H584" s="151"/>
      <c r="I584" s="151"/>
      <c r="J584" s="151">
        <f t="shared" si="8"/>
        <v>0</v>
      </c>
      <c r="K584" s="156"/>
      <c r="L584" s="176"/>
    </row>
    <row r="585" spans="1:12" ht="15.75" thickBot="1">
      <c r="A585" s="199" t="s">
        <v>693</v>
      </c>
      <c r="B585" s="443" t="s">
        <v>694</v>
      </c>
      <c r="C585" s="443"/>
      <c r="D585" s="443"/>
      <c r="E585" s="444"/>
      <c r="F585" s="151"/>
      <c r="G585" s="151"/>
      <c r="H585" s="151"/>
      <c r="I585" s="151"/>
      <c r="J585" s="151">
        <f t="shared" si="8"/>
        <v>0</v>
      </c>
      <c r="K585" s="156"/>
      <c r="L585" s="176"/>
    </row>
    <row r="586" spans="1:12" ht="15.75" thickBot="1">
      <c r="A586" s="210"/>
      <c r="B586" s="459"/>
      <c r="C586" s="460"/>
      <c r="D586" s="460"/>
      <c r="E586" s="461"/>
      <c r="F586" s="151"/>
      <c r="G586" s="151"/>
      <c r="H586" s="151"/>
      <c r="I586" s="151"/>
      <c r="J586" s="151">
        <f t="shared" si="8"/>
        <v>0</v>
      </c>
      <c r="K586" s="156"/>
      <c r="L586" s="176"/>
    </row>
    <row r="587" spans="1:12" ht="15.75" thickBot="1">
      <c r="A587" s="189" t="s">
        <v>695</v>
      </c>
      <c r="B587" s="443" t="s">
        <v>696</v>
      </c>
      <c r="C587" s="443"/>
      <c r="D587" s="443"/>
      <c r="E587" s="444"/>
      <c r="F587" s="151"/>
      <c r="G587" s="151"/>
      <c r="H587" s="151"/>
      <c r="I587" s="151"/>
      <c r="J587" s="151">
        <f t="shared" si="8"/>
        <v>0</v>
      </c>
      <c r="K587" s="156"/>
      <c r="L587" s="176"/>
    </row>
    <row r="588" spans="1:12">
      <c r="A588" s="209"/>
      <c r="B588" s="442" t="s">
        <v>697</v>
      </c>
      <c r="C588" s="443"/>
      <c r="D588" s="443"/>
      <c r="E588" s="444"/>
      <c r="F588" s="151"/>
      <c r="G588" s="151"/>
      <c r="H588" s="151"/>
      <c r="I588" s="151"/>
      <c r="J588" s="151">
        <f t="shared" si="8"/>
        <v>0</v>
      </c>
      <c r="K588" s="156"/>
      <c r="L588" s="176"/>
    </row>
    <row r="589" spans="1:12" ht="15.75" thickBot="1">
      <c r="A589" s="186"/>
      <c r="B589" s="459"/>
      <c r="C589" s="460"/>
      <c r="D589" s="460"/>
      <c r="E589" s="461"/>
      <c r="F589" s="151"/>
      <c r="G589" s="151"/>
      <c r="H589" s="151"/>
      <c r="I589" s="151"/>
      <c r="J589" s="151">
        <f t="shared" si="8"/>
        <v>0</v>
      </c>
      <c r="K589" s="156"/>
      <c r="L589" s="176"/>
    </row>
    <row r="590" spans="1:12" ht="15.75" thickBot="1">
      <c r="A590" s="215" t="s">
        <v>439</v>
      </c>
      <c r="B590" s="341" t="s">
        <v>438</v>
      </c>
      <c r="C590" s="339"/>
      <c r="D590" s="339"/>
      <c r="E590" s="340"/>
      <c r="F590" s="151"/>
      <c r="G590" s="151"/>
      <c r="H590" s="151"/>
      <c r="I590" s="151"/>
      <c r="J590" s="151">
        <f t="shared" si="8"/>
        <v>0</v>
      </c>
      <c r="K590" s="156"/>
      <c r="L590" s="176"/>
    </row>
    <row r="591" spans="1:12">
      <c r="A591" s="211"/>
      <c r="B591" s="341" t="s">
        <v>437</v>
      </c>
      <c r="C591" s="339"/>
      <c r="D591" s="339"/>
      <c r="E591" s="340"/>
      <c r="F591" s="151"/>
      <c r="G591" s="151"/>
      <c r="H591" s="151"/>
      <c r="I591" s="151"/>
      <c r="J591" s="151">
        <f t="shared" si="8"/>
        <v>0</v>
      </c>
      <c r="K591" s="156"/>
      <c r="L591" s="176"/>
    </row>
    <row r="592" spans="1:12">
      <c r="A592" s="211"/>
      <c r="B592" s="442" t="s">
        <v>436</v>
      </c>
      <c r="C592" s="443"/>
      <c r="D592" s="443"/>
      <c r="E592" s="444"/>
      <c r="F592" s="151"/>
      <c r="G592" s="151"/>
      <c r="H592" s="151"/>
      <c r="I592" s="151"/>
      <c r="J592" s="151">
        <f t="shared" si="8"/>
        <v>0</v>
      </c>
      <c r="K592" s="156"/>
      <c r="L592" s="176"/>
    </row>
    <row r="593" spans="1:12">
      <c r="A593" s="211"/>
      <c r="B593" s="442" t="s">
        <v>435</v>
      </c>
      <c r="C593" s="443"/>
      <c r="D593" s="443"/>
      <c r="E593" s="444"/>
      <c r="F593" s="151"/>
      <c r="G593" s="151"/>
      <c r="H593" s="151"/>
      <c r="I593" s="151"/>
      <c r="J593" s="151">
        <f t="shared" si="8"/>
        <v>0</v>
      </c>
      <c r="K593" s="156"/>
      <c r="L593" s="176"/>
    </row>
    <row r="594" spans="1:12">
      <c r="A594" s="211"/>
      <c r="B594" s="442" t="s">
        <v>434</v>
      </c>
      <c r="C594" s="443"/>
      <c r="D594" s="443"/>
      <c r="E594" s="444"/>
      <c r="F594" s="151">
        <v>5000</v>
      </c>
      <c r="G594" s="151"/>
      <c r="H594" s="151">
        <v>5000</v>
      </c>
      <c r="I594" s="151">
        <v>3655</v>
      </c>
      <c r="J594" s="310">
        <f t="shared" si="8"/>
        <v>1345</v>
      </c>
      <c r="K594" s="156" t="s">
        <v>1014</v>
      </c>
      <c r="L594" s="176"/>
    </row>
    <row r="595" spans="1:12">
      <c r="A595" s="211"/>
      <c r="B595" s="442" t="s">
        <v>433</v>
      </c>
      <c r="C595" s="443"/>
      <c r="D595" s="443"/>
      <c r="E595" s="444"/>
      <c r="F595" s="151"/>
      <c r="G595" s="151"/>
      <c r="H595" s="151"/>
      <c r="I595" s="151"/>
      <c r="J595" s="151">
        <f t="shared" si="8"/>
        <v>0</v>
      </c>
      <c r="K595" s="156"/>
      <c r="L595" s="176"/>
    </row>
    <row r="596" spans="1:12">
      <c r="A596" s="211"/>
      <c r="B596" s="442" t="s">
        <v>773</v>
      </c>
      <c r="C596" s="443"/>
      <c r="D596" s="443"/>
      <c r="E596" s="444"/>
      <c r="F596" s="151"/>
      <c r="G596" s="151"/>
      <c r="H596" s="151"/>
      <c r="I596" s="151"/>
      <c r="J596" s="151">
        <f t="shared" ref="J596:J659" si="9">(H596-I596)</f>
        <v>0</v>
      </c>
      <c r="K596" s="156"/>
      <c r="L596" s="176"/>
    </row>
    <row r="597" spans="1:12">
      <c r="A597" s="211"/>
      <c r="B597" s="336" t="s">
        <v>861</v>
      </c>
      <c r="C597" s="327"/>
      <c r="D597" s="327"/>
      <c r="E597" s="328"/>
      <c r="F597" s="151">
        <v>5000</v>
      </c>
      <c r="G597" s="151"/>
      <c r="H597" s="151">
        <v>5000</v>
      </c>
      <c r="I597" s="151"/>
      <c r="J597" s="310">
        <f t="shared" si="9"/>
        <v>5000</v>
      </c>
      <c r="K597" s="156" t="s">
        <v>1014</v>
      </c>
      <c r="L597" s="176"/>
    </row>
    <row r="598" spans="1:12">
      <c r="A598" s="211"/>
      <c r="B598" s="345" t="s">
        <v>1031</v>
      </c>
      <c r="C598" s="327"/>
      <c r="D598" s="327"/>
      <c r="E598" s="328"/>
      <c r="F598" s="151"/>
      <c r="G598" s="151"/>
      <c r="H598" s="151"/>
      <c r="I598" s="151"/>
      <c r="J598" s="151">
        <f t="shared" si="9"/>
        <v>0</v>
      </c>
      <c r="K598" s="156"/>
      <c r="L598" s="176"/>
    </row>
    <row r="599" spans="1:12">
      <c r="A599" s="211"/>
      <c r="B599" s="345" t="s">
        <v>1067</v>
      </c>
      <c r="C599" s="327"/>
      <c r="D599" s="327"/>
      <c r="E599" s="328"/>
      <c r="F599" s="151"/>
      <c r="G599" s="151"/>
      <c r="H599" s="151"/>
      <c r="I599" s="151"/>
      <c r="J599" s="151">
        <f t="shared" si="9"/>
        <v>0</v>
      </c>
      <c r="K599" s="156"/>
      <c r="L599" s="176"/>
    </row>
    <row r="600" spans="1:12">
      <c r="A600" s="211"/>
      <c r="B600" s="336" t="s">
        <v>869</v>
      </c>
      <c r="C600" s="327"/>
      <c r="D600" s="327"/>
      <c r="E600" s="328"/>
      <c r="F600" s="151"/>
      <c r="G600" s="151"/>
      <c r="H600" s="151"/>
      <c r="I600" s="151"/>
      <c r="J600" s="151">
        <f t="shared" si="9"/>
        <v>0</v>
      </c>
      <c r="K600" s="156"/>
      <c r="L600" s="176"/>
    </row>
    <row r="601" spans="1:12">
      <c r="A601" s="211"/>
      <c r="B601" s="336" t="s">
        <v>968</v>
      </c>
      <c r="C601" s="327"/>
      <c r="D601" s="327"/>
      <c r="E601" s="328"/>
      <c r="F601" s="151"/>
      <c r="G601" s="151"/>
      <c r="H601" s="151"/>
      <c r="I601" s="151"/>
      <c r="J601" s="151">
        <f t="shared" si="9"/>
        <v>0</v>
      </c>
      <c r="K601" s="156"/>
      <c r="L601" s="176"/>
    </row>
    <row r="602" spans="1:12">
      <c r="A602" s="211"/>
      <c r="B602" s="345" t="s">
        <v>1036</v>
      </c>
      <c r="C602" s="327"/>
      <c r="D602" s="327"/>
      <c r="E602" s="328"/>
      <c r="F602" s="151"/>
      <c r="G602" s="151"/>
      <c r="H602" s="151"/>
      <c r="I602" s="151"/>
      <c r="J602" s="151">
        <f t="shared" si="9"/>
        <v>0</v>
      </c>
      <c r="K602" s="156"/>
      <c r="L602" s="176"/>
    </row>
    <row r="603" spans="1:12">
      <c r="A603" s="211"/>
      <c r="B603" s="345" t="s">
        <v>1037</v>
      </c>
      <c r="C603" s="327"/>
      <c r="D603" s="327"/>
      <c r="E603" s="328"/>
      <c r="F603" s="151"/>
      <c r="G603" s="151"/>
      <c r="H603" s="151"/>
      <c r="I603" s="151"/>
      <c r="J603" s="151">
        <f t="shared" si="9"/>
        <v>0</v>
      </c>
      <c r="K603" s="156"/>
      <c r="L603" s="176"/>
    </row>
    <row r="604" spans="1:12" ht="15.75" thickBot="1">
      <c r="A604" s="211"/>
      <c r="B604" s="442"/>
      <c r="C604" s="443"/>
      <c r="D604" s="443"/>
      <c r="E604" s="444"/>
      <c r="F604" s="151"/>
      <c r="G604" s="151"/>
      <c r="H604" s="151"/>
      <c r="I604" s="151"/>
      <c r="J604" s="151">
        <f t="shared" si="9"/>
        <v>0</v>
      </c>
      <c r="K604" s="156"/>
      <c r="L604" s="176"/>
    </row>
    <row r="605" spans="1:12">
      <c r="A605" s="213" t="s">
        <v>471</v>
      </c>
      <c r="B605" s="166" t="s">
        <v>774</v>
      </c>
      <c r="C605" s="166"/>
      <c r="D605" s="166"/>
      <c r="E605" s="166"/>
      <c r="F605" s="151"/>
      <c r="G605" s="151"/>
      <c r="H605" s="151"/>
      <c r="I605" s="151"/>
      <c r="J605" s="151">
        <f t="shared" si="9"/>
        <v>0</v>
      </c>
      <c r="K605" s="156"/>
      <c r="L605" s="176"/>
    </row>
    <row r="606" spans="1:12" ht="15.75" thickBot="1">
      <c r="A606" s="214" t="s">
        <v>472</v>
      </c>
      <c r="B606" s="488" t="s">
        <v>775</v>
      </c>
      <c r="C606" s="464"/>
      <c r="D606" s="464"/>
      <c r="E606" s="465"/>
      <c r="F606" s="151"/>
      <c r="G606" s="151"/>
      <c r="H606" s="151"/>
      <c r="I606" s="151"/>
      <c r="J606" s="151">
        <f t="shared" si="9"/>
        <v>0</v>
      </c>
      <c r="K606" s="156"/>
      <c r="L606" s="176"/>
    </row>
    <row r="607" spans="1:12">
      <c r="A607" s="211"/>
      <c r="B607" s="488" t="s">
        <v>776</v>
      </c>
      <c r="C607" s="464"/>
      <c r="D607" s="464"/>
      <c r="E607" s="465"/>
      <c r="F607" s="151"/>
      <c r="G607" s="151"/>
      <c r="H607" s="151"/>
      <c r="I607" s="151"/>
      <c r="J607" s="151">
        <f t="shared" si="9"/>
        <v>0</v>
      </c>
      <c r="K607" s="156"/>
      <c r="L607" s="176"/>
    </row>
    <row r="608" spans="1:12">
      <c r="A608" s="178"/>
      <c r="B608" s="488" t="s">
        <v>776</v>
      </c>
      <c r="C608" s="464"/>
      <c r="D608" s="464"/>
      <c r="E608" s="465"/>
      <c r="F608" s="151"/>
      <c r="G608" s="151"/>
      <c r="H608" s="151"/>
      <c r="I608" s="151"/>
      <c r="J608" s="151">
        <f t="shared" si="9"/>
        <v>0</v>
      </c>
      <c r="K608" s="156"/>
      <c r="L608" s="176"/>
    </row>
    <row r="609" spans="1:12">
      <c r="A609" s="178"/>
      <c r="B609" s="338" t="s">
        <v>777</v>
      </c>
      <c r="C609" s="339"/>
      <c r="D609" s="339"/>
      <c r="E609" s="340"/>
      <c r="F609" s="151">
        <v>5000</v>
      </c>
      <c r="G609" s="151"/>
      <c r="H609" s="151">
        <v>5000</v>
      </c>
      <c r="I609" s="151">
        <v>2835</v>
      </c>
      <c r="J609" s="310">
        <f t="shared" si="9"/>
        <v>2165</v>
      </c>
      <c r="K609" s="156" t="s">
        <v>1276</v>
      </c>
      <c r="L609" s="176"/>
    </row>
    <row r="610" spans="1:12">
      <c r="A610" s="178"/>
      <c r="B610" s="338" t="s">
        <v>778</v>
      </c>
      <c r="C610" s="339"/>
      <c r="D610" s="339"/>
      <c r="E610" s="340"/>
      <c r="F610" s="151">
        <v>5000</v>
      </c>
      <c r="G610" s="151"/>
      <c r="H610" s="151">
        <v>5000</v>
      </c>
      <c r="I610" s="151">
        <v>2952</v>
      </c>
      <c r="J610" s="310">
        <f t="shared" si="9"/>
        <v>2048</v>
      </c>
      <c r="K610" s="156" t="s">
        <v>1276</v>
      </c>
      <c r="L610" s="176"/>
    </row>
    <row r="611" spans="1:12">
      <c r="A611" s="178"/>
      <c r="B611" s="338" t="s">
        <v>779</v>
      </c>
      <c r="C611" s="339"/>
      <c r="D611" s="339"/>
      <c r="E611" s="340"/>
      <c r="F611" s="151"/>
      <c r="G611" s="151"/>
      <c r="H611" s="151"/>
      <c r="I611" s="151"/>
      <c r="J611" s="310">
        <f t="shared" si="9"/>
        <v>0</v>
      </c>
      <c r="K611" s="156"/>
      <c r="L611" s="176"/>
    </row>
    <row r="612" spans="1:12">
      <c r="A612" s="178"/>
      <c r="B612" s="338" t="s">
        <v>473</v>
      </c>
      <c r="C612" s="339"/>
      <c r="D612" s="339"/>
      <c r="E612" s="340"/>
      <c r="F612" s="151">
        <v>5000</v>
      </c>
      <c r="G612" s="151"/>
      <c r="H612" s="151">
        <v>5000</v>
      </c>
      <c r="I612" s="151">
        <v>2560</v>
      </c>
      <c r="J612" s="310">
        <f t="shared" si="9"/>
        <v>2440</v>
      </c>
      <c r="K612" s="156" t="s">
        <v>1276</v>
      </c>
      <c r="L612" s="176"/>
    </row>
    <row r="613" spans="1:12">
      <c r="A613" s="178"/>
      <c r="B613" s="338" t="s">
        <v>809</v>
      </c>
      <c r="C613" s="339"/>
      <c r="D613" s="339"/>
      <c r="E613" s="340"/>
      <c r="F613" s="151"/>
      <c r="G613" s="151"/>
      <c r="H613" s="151"/>
      <c r="I613" s="151"/>
      <c r="J613" s="151">
        <f t="shared" si="9"/>
        <v>0</v>
      </c>
      <c r="K613" s="156"/>
      <c r="L613" s="176"/>
    </row>
    <row r="614" spans="1:12">
      <c r="A614" s="178"/>
      <c r="B614" s="338" t="s">
        <v>474</v>
      </c>
      <c r="C614" s="339"/>
      <c r="D614" s="339"/>
      <c r="E614" s="340"/>
      <c r="F614" s="151"/>
      <c r="G614" s="151"/>
      <c r="H614" s="151"/>
      <c r="I614" s="151"/>
      <c r="J614" s="151">
        <f t="shared" si="9"/>
        <v>0</v>
      </c>
      <c r="K614" s="156"/>
      <c r="L614" s="176"/>
    </row>
    <row r="615" spans="1:12">
      <c r="A615" s="178"/>
      <c r="B615" s="338" t="s">
        <v>780</v>
      </c>
      <c r="C615" s="339"/>
      <c r="D615" s="339"/>
      <c r="E615" s="340"/>
      <c r="F615" s="151"/>
      <c r="G615" s="151"/>
      <c r="H615" s="151"/>
      <c r="I615" s="151"/>
      <c r="J615" s="151">
        <f t="shared" si="9"/>
        <v>0</v>
      </c>
      <c r="K615" s="156"/>
      <c r="L615" s="176"/>
    </row>
    <row r="616" spans="1:12">
      <c r="A616" s="178"/>
      <c r="B616" s="338" t="s">
        <v>781</v>
      </c>
      <c r="C616" s="339"/>
      <c r="D616" s="339"/>
      <c r="E616" s="340"/>
      <c r="F616" s="151"/>
      <c r="G616" s="151"/>
      <c r="H616" s="151"/>
      <c r="I616" s="151"/>
      <c r="J616" s="151">
        <f t="shared" si="9"/>
        <v>0</v>
      </c>
      <c r="K616" s="156"/>
      <c r="L616" s="176"/>
    </row>
    <row r="617" spans="1:12">
      <c r="A617" s="178"/>
      <c r="B617" s="488" t="s">
        <v>1143</v>
      </c>
      <c r="C617" s="464"/>
      <c r="D617" s="464"/>
      <c r="E617" s="465"/>
      <c r="F617" s="151"/>
      <c r="G617" s="151"/>
      <c r="H617" s="151"/>
      <c r="I617" s="151"/>
      <c r="J617" s="151">
        <f t="shared" si="9"/>
        <v>0</v>
      </c>
      <c r="K617" s="156"/>
      <c r="L617" s="176"/>
    </row>
    <row r="618" spans="1:12">
      <c r="A618" s="178"/>
      <c r="B618" s="338" t="s">
        <v>782</v>
      </c>
      <c r="C618" s="339"/>
      <c r="D618" s="339"/>
      <c r="E618" s="340"/>
      <c r="F618" s="151"/>
      <c r="G618" s="151"/>
      <c r="H618" s="151"/>
      <c r="I618" s="151"/>
      <c r="J618" s="151">
        <f t="shared" si="9"/>
        <v>0</v>
      </c>
      <c r="K618" s="156"/>
      <c r="L618" s="176"/>
    </row>
    <row r="619" spans="1:12">
      <c r="A619" s="178"/>
      <c r="B619" s="338" t="s">
        <v>783</v>
      </c>
      <c r="C619" s="339"/>
      <c r="D619" s="339"/>
      <c r="E619" s="340"/>
      <c r="F619" s="151"/>
      <c r="G619" s="151"/>
      <c r="H619" s="151"/>
      <c r="I619" s="151"/>
      <c r="J619" s="151">
        <f t="shared" si="9"/>
        <v>0</v>
      </c>
      <c r="K619" s="156"/>
      <c r="L619" s="176"/>
    </row>
    <row r="620" spans="1:12">
      <c r="A620" s="178"/>
      <c r="B620" s="338" t="s">
        <v>784</v>
      </c>
      <c r="C620" s="339"/>
      <c r="D620" s="339"/>
      <c r="E620" s="340"/>
      <c r="F620" s="151"/>
      <c r="G620" s="151"/>
      <c r="H620" s="151"/>
      <c r="I620" s="151"/>
      <c r="J620" s="151">
        <f t="shared" si="9"/>
        <v>0</v>
      </c>
      <c r="K620" s="156"/>
      <c r="L620" s="176"/>
    </row>
    <row r="621" spans="1:12">
      <c r="A621" s="178"/>
      <c r="B621" s="338" t="s">
        <v>982</v>
      </c>
      <c r="C621" s="339"/>
      <c r="D621" s="339"/>
      <c r="E621" s="340"/>
      <c r="F621" s="151"/>
      <c r="G621" s="151"/>
      <c r="H621" s="151"/>
      <c r="I621" s="151"/>
      <c r="J621" s="151">
        <f t="shared" si="9"/>
        <v>0</v>
      </c>
      <c r="K621" s="156"/>
      <c r="L621" s="176"/>
    </row>
    <row r="622" spans="1:12">
      <c r="A622" s="178"/>
      <c r="B622" s="217" t="s">
        <v>785</v>
      </c>
      <c r="C622" s="339"/>
      <c r="D622" s="339"/>
      <c r="E622" s="340"/>
      <c r="F622" s="151"/>
      <c r="G622" s="151"/>
      <c r="H622" s="151"/>
      <c r="I622" s="151"/>
      <c r="J622" s="151">
        <f t="shared" si="9"/>
        <v>0</v>
      </c>
      <c r="K622" s="156"/>
      <c r="L622" s="176"/>
    </row>
    <row r="623" spans="1:12">
      <c r="A623" s="211"/>
      <c r="B623" s="466" t="s">
        <v>786</v>
      </c>
      <c r="C623" s="464"/>
      <c r="D623" s="464"/>
      <c r="E623" s="465"/>
      <c r="F623" s="151"/>
      <c r="G623" s="151"/>
      <c r="H623" s="151"/>
      <c r="I623" s="151"/>
      <c r="J623" s="151">
        <f t="shared" si="9"/>
        <v>0</v>
      </c>
      <c r="K623" s="156"/>
      <c r="L623" s="176"/>
    </row>
    <row r="624" spans="1:12">
      <c r="A624" s="218"/>
      <c r="B624" s="341" t="s">
        <v>862</v>
      </c>
      <c r="C624" s="339"/>
      <c r="D624" s="339"/>
      <c r="E624" s="340"/>
      <c r="F624" s="151">
        <v>1000</v>
      </c>
      <c r="G624" s="151"/>
      <c r="H624" s="151">
        <v>1000</v>
      </c>
      <c r="I624" s="151">
        <v>1000</v>
      </c>
      <c r="J624" s="151">
        <f t="shared" si="9"/>
        <v>0</v>
      </c>
      <c r="K624" s="156"/>
      <c r="L624" s="176"/>
    </row>
    <row r="625" spans="1:12">
      <c r="A625" s="218"/>
      <c r="B625" s="341" t="s">
        <v>870</v>
      </c>
      <c r="C625" s="339"/>
      <c r="D625" s="339"/>
      <c r="E625" s="340"/>
      <c r="F625" s="151"/>
      <c r="G625" s="151"/>
      <c r="H625" s="151"/>
      <c r="I625" s="151"/>
      <c r="J625" s="151">
        <f t="shared" si="9"/>
        <v>0</v>
      </c>
      <c r="K625" s="156"/>
      <c r="L625" s="176"/>
    </row>
    <row r="626" spans="1:12">
      <c r="A626" s="218"/>
      <c r="B626" s="341" t="s">
        <v>871</v>
      </c>
      <c r="C626" s="339"/>
      <c r="D626" s="339"/>
      <c r="E626" s="340"/>
      <c r="F626" s="151"/>
      <c r="G626" s="151"/>
      <c r="H626" s="151"/>
      <c r="I626" s="151"/>
      <c r="J626" s="151">
        <f t="shared" si="9"/>
        <v>0</v>
      </c>
      <c r="K626" s="156"/>
      <c r="L626" s="176"/>
    </row>
    <row r="627" spans="1:12">
      <c r="A627" s="218"/>
      <c r="B627" s="341" t="s">
        <v>817</v>
      </c>
      <c r="C627" s="339"/>
      <c r="D627" s="339"/>
      <c r="E627" s="340"/>
      <c r="F627" s="151"/>
      <c r="G627" s="151"/>
      <c r="H627" s="151"/>
      <c r="I627" s="151"/>
      <c r="J627" s="151">
        <f t="shared" si="9"/>
        <v>0</v>
      </c>
      <c r="K627" s="156"/>
      <c r="L627" s="176"/>
    </row>
    <row r="628" spans="1:12">
      <c r="A628" s="218"/>
      <c r="B628" s="341" t="s">
        <v>810</v>
      </c>
      <c r="C628" s="339"/>
      <c r="D628" s="339"/>
      <c r="E628" s="340"/>
      <c r="F628" s="151"/>
      <c r="G628" s="151"/>
      <c r="H628" s="151"/>
      <c r="I628" s="151"/>
      <c r="J628" s="151">
        <f t="shared" si="9"/>
        <v>0</v>
      </c>
      <c r="K628" s="156"/>
      <c r="L628" s="176"/>
    </row>
    <row r="629" spans="1:12">
      <c r="A629" s="218"/>
      <c r="B629" s="341" t="s">
        <v>1008</v>
      </c>
      <c r="C629" s="339"/>
      <c r="D629" s="339"/>
      <c r="E629" s="340"/>
      <c r="F629" s="151"/>
      <c r="G629" s="151"/>
      <c r="H629" s="151"/>
      <c r="I629" s="151"/>
      <c r="J629" s="151">
        <f t="shared" si="9"/>
        <v>0</v>
      </c>
      <c r="K629" s="156"/>
      <c r="L629" s="176"/>
    </row>
    <row r="630" spans="1:12">
      <c r="A630" s="183"/>
      <c r="B630" s="341" t="s">
        <v>998</v>
      </c>
      <c r="C630" s="339"/>
      <c r="D630" s="339"/>
      <c r="E630" s="340"/>
      <c r="F630" s="151"/>
      <c r="G630" s="151"/>
      <c r="H630" s="151"/>
      <c r="I630" s="151"/>
      <c r="J630" s="151">
        <f t="shared" si="9"/>
        <v>0</v>
      </c>
      <c r="K630" s="156"/>
      <c r="L630" s="176"/>
    </row>
    <row r="631" spans="1:12">
      <c r="A631" s="183"/>
      <c r="B631" s="341" t="s">
        <v>1057</v>
      </c>
      <c r="C631" s="339"/>
      <c r="D631" s="339"/>
      <c r="E631" s="340"/>
      <c r="F631" s="151"/>
      <c r="G631" s="151"/>
      <c r="H631" s="151"/>
      <c r="I631" s="151"/>
      <c r="J631" s="151">
        <f t="shared" si="9"/>
        <v>0</v>
      </c>
      <c r="K631" s="156"/>
      <c r="L631" s="176"/>
    </row>
    <row r="632" spans="1:12">
      <c r="A632" s="183"/>
      <c r="B632" s="341" t="s">
        <v>1058</v>
      </c>
      <c r="C632" s="339"/>
      <c r="D632" s="339"/>
      <c r="E632" s="340"/>
      <c r="F632" s="151"/>
      <c r="G632" s="151"/>
      <c r="H632" s="151"/>
      <c r="I632" s="151"/>
      <c r="J632" s="151">
        <f t="shared" si="9"/>
        <v>0</v>
      </c>
      <c r="K632" s="156"/>
      <c r="L632" s="176"/>
    </row>
    <row r="633" spans="1:12">
      <c r="A633" s="183"/>
      <c r="B633" s="341" t="s">
        <v>1059</v>
      </c>
      <c r="C633" s="339"/>
      <c r="D633" s="339"/>
      <c r="E633" s="340"/>
      <c r="F633" s="151"/>
      <c r="G633" s="151"/>
      <c r="H633" s="151"/>
      <c r="I633" s="151"/>
      <c r="J633" s="151">
        <f t="shared" si="9"/>
        <v>0</v>
      </c>
      <c r="K633" s="156"/>
      <c r="L633" s="176"/>
    </row>
    <row r="634" spans="1:12">
      <c r="A634" s="183"/>
      <c r="B634" s="341" t="s">
        <v>1068</v>
      </c>
      <c r="C634" s="339"/>
      <c r="D634" s="339"/>
      <c r="E634" s="340"/>
      <c r="F634" s="151"/>
      <c r="G634" s="151"/>
      <c r="H634" s="151"/>
      <c r="I634" s="151"/>
      <c r="J634" s="151">
        <f t="shared" si="9"/>
        <v>0</v>
      </c>
      <c r="K634" s="156"/>
      <c r="L634" s="176"/>
    </row>
    <row r="635" spans="1:12">
      <c r="A635" s="183"/>
      <c r="B635" s="341" t="s">
        <v>1069</v>
      </c>
      <c r="C635" s="339"/>
      <c r="D635" s="339"/>
      <c r="E635" s="340"/>
      <c r="F635" s="151"/>
      <c r="G635" s="151"/>
      <c r="H635" s="151"/>
      <c r="I635" s="151"/>
      <c r="J635" s="151">
        <f t="shared" si="9"/>
        <v>0</v>
      </c>
      <c r="K635" s="156"/>
      <c r="L635" s="176"/>
    </row>
    <row r="636" spans="1:12">
      <c r="A636" s="183"/>
      <c r="B636" s="341" t="s">
        <v>1079</v>
      </c>
      <c r="C636" s="339"/>
      <c r="D636" s="339"/>
      <c r="E636" s="340"/>
      <c r="F636" s="151"/>
      <c r="G636" s="151"/>
      <c r="H636" s="151"/>
      <c r="I636" s="151"/>
      <c r="J636" s="151">
        <f t="shared" si="9"/>
        <v>0</v>
      </c>
      <c r="K636" s="156"/>
      <c r="L636" s="176"/>
    </row>
    <row r="637" spans="1:12">
      <c r="A637" s="183"/>
      <c r="B637" s="341" t="s">
        <v>1080</v>
      </c>
      <c r="C637" s="339"/>
      <c r="D637" s="339"/>
      <c r="E637" s="340"/>
      <c r="F637" s="151">
        <v>1000</v>
      </c>
      <c r="G637" s="151"/>
      <c r="H637" s="151">
        <v>1000</v>
      </c>
      <c r="I637" s="151">
        <v>400</v>
      </c>
      <c r="J637" s="310">
        <f t="shared" si="9"/>
        <v>600</v>
      </c>
      <c r="K637" s="156" t="s">
        <v>1014</v>
      </c>
      <c r="L637" s="176"/>
    </row>
    <row r="638" spans="1:12">
      <c r="A638" s="183"/>
      <c r="B638" s="466" t="s">
        <v>1144</v>
      </c>
      <c r="C638" s="464"/>
      <c r="D638" s="464"/>
      <c r="E638" s="465"/>
      <c r="F638" s="151">
        <v>1000</v>
      </c>
      <c r="G638" s="151"/>
      <c r="H638" s="151">
        <v>1000</v>
      </c>
      <c r="I638" s="151">
        <v>1000</v>
      </c>
      <c r="J638" s="151">
        <f t="shared" si="9"/>
        <v>0</v>
      </c>
      <c r="K638" s="156"/>
      <c r="L638" s="176"/>
    </row>
    <row r="639" spans="1:12">
      <c r="A639" s="183"/>
      <c r="B639" s="466" t="s">
        <v>1145</v>
      </c>
      <c r="C639" s="464"/>
      <c r="D639" s="464"/>
      <c r="E639" s="465"/>
      <c r="F639" s="151"/>
      <c r="G639" s="151"/>
      <c r="H639" s="151"/>
      <c r="I639" s="151"/>
      <c r="J639" s="151">
        <f t="shared" si="9"/>
        <v>0</v>
      </c>
      <c r="K639" s="156"/>
      <c r="L639" s="176"/>
    </row>
    <row r="640" spans="1:12" ht="15.75" thickBot="1">
      <c r="A640" s="183"/>
      <c r="B640" s="349"/>
      <c r="C640" s="343"/>
      <c r="D640" s="343"/>
      <c r="E640" s="344"/>
      <c r="F640" s="151"/>
      <c r="G640" s="151"/>
      <c r="H640" s="151"/>
      <c r="I640" s="151"/>
      <c r="J640" s="151">
        <f t="shared" si="9"/>
        <v>0</v>
      </c>
      <c r="K640" s="156"/>
      <c r="L640" s="176"/>
    </row>
    <row r="641" spans="1:12" ht="15.75" thickBot="1">
      <c r="A641" s="215" t="s">
        <v>787</v>
      </c>
      <c r="B641" s="339" t="s">
        <v>951</v>
      </c>
      <c r="C641" s="339"/>
      <c r="D641" s="339"/>
      <c r="E641" s="340"/>
      <c r="F641" s="151"/>
      <c r="G641" s="151"/>
      <c r="H641" s="151"/>
      <c r="I641" s="151"/>
      <c r="J641" s="151">
        <f t="shared" si="9"/>
        <v>0</v>
      </c>
      <c r="K641" s="156"/>
      <c r="L641" s="176"/>
    </row>
    <row r="642" spans="1:12" ht="15.75" thickBot="1">
      <c r="A642" s="215" t="s">
        <v>788</v>
      </c>
      <c r="B642" s="339" t="s">
        <v>789</v>
      </c>
      <c r="C642" s="339"/>
      <c r="D642" s="339"/>
      <c r="E642" s="340"/>
      <c r="F642" s="151"/>
      <c r="G642" s="151"/>
      <c r="H642" s="151"/>
      <c r="I642" s="151"/>
      <c r="J642" s="151">
        <f t="shared" si="9"/>
        <v>0</v>
      </c>
      <c r="K642" s="156"/>
      <c r="L642" s="176"/>
    </row>
    <row r="643" spans="1:12">
      <c r="A643" s="219"/>
      <c r="B643" s="339" t="s">
        <v>790</v>
      </c>
      <c r="C643" s="339"/>
      <c r="D643" s="339"/>
      <c r="E643" s="340"/>
      <c r="F643" s="151"/>
      <c r="G643" s="151"/>
      <c r="H643" s="151"/>
      <c r="I643" s="151"/>
      <c r="J643" s="151">
        <f t="shared" si="9"/>
        <v>0</v>
      </c>
      <c r="K643" s="156"/>
      <c r="L643" s="176"/>
    </row>
    <row r="644" spans="1:12">
      <c r="A644" s="219"/>
      <c r="B644" s="327" t="s">
        <v>986</v>
      </c>
      <c r="C644" s="327"/>
      <c r="D644" s="327"/>
      <c r="E644" s="340"/>
      <c r="F644" s="151"/>
      <c r="G644" s="151"/>
      <c r="H644" s="151"/>
      <c r="I644" s="151"/>
      <c r="J644" s="151">
        <f t="shared" si="9"/>
        <v>0</v>
      </c>
      <c r="K644" s="156"/>
      <c r="L644" s="176"/>
    </row>
    <row r="645" spans="1:12" ht="15.75" thickBot="1">
      <c r="A645" s="219"/>
      <c r="B645" s="339"/>
      <c r="C645" s="339"/>
      <c r="D645" s="339"/>
      <c r="E645" s="340"/>
      <c r="F645" s="151"/>
      <c r="G645" s="151"/>
      <c r="H645" s="151"/>
      <c r="I645" s="151"/>
      <c r="J645" s="151">
        <f t="shared" si="9"/>
        <v>0</v>
      </c>
      <c r="K645" s="156"/>
      <c r="L645" s="176"/>
    </row>
    <row r="646" spans="1:12" ht="15.75" thickBot="1">
      <c r="A646" s="189" t="s">
        <v>419</v>
      </c>
      <c r="B646" s="473" t="s">
        <v>983</v>
      </c>
      <c r="C646" s="443"/>
      <c r="D646" s="443"/>
      <c r="E646" s="444"/>
      <c r="F646" s="151"/>
      <c r="G646" s="151"/>
      <c r="H646" s="151"/>
      <c r="I646" s="151"/>
      <c r="J646" s="151">
        <f t="shared" si="9"/>
        <v>0</v>
      </c>
      <c r="K646" s="156"/>
      <c r="L646" s="176"/>
    </row>
    <row r="647" spans="1:12">
      <c r="A647" s="220"/>
      <c r="B647" s="337" t="s">
        <v>420</v>
      </c>
      <c r="C647" s="327"/>
      <c r="D647" s="327"/>
      <c r="E647" s="328"/>
      <c r="F647" s="151"/>
      <c r="G647" s="151"/>
      <c r="H647" s="151"/>
      <c r="I647" s="151"/>
      <c r="J647" s="151">
        <f t="shared" si="9"/>
        <v>0</v>
      </c>
      <c r="K647" s="156"/>
      <c r="L647" s="176"/>
    </row>
    <row r="648" spans="1:12">
      <c r="A648" s="221"/>
      <c r="B648" s="443" t="s">
        <v>984</v>
      </c>
      <c r="C648" s="443"/>
      <c r="D648" s="443"/>
      <c r="E648" s="444"/>
      <c r="F648" s="151"/>
      <c r="G648" s="151"/>
      <c r="H648" s="151"/>
      <c r="I648" s="151"/>
      <c r="J648" s="151">
        <f t="shared" si="9"/>
        <v>0</v>
      </c>
      <c r="K648" s="156"/>
      <c r="L648" s="176"/>
    </row>
    <row r="649" spans="1:12" ht="15.75" thickBot="1">
      <c r="A649" s="221"/>
      <c r="B649" s="327"/>
      <c r="C649" s="327"/>
      <c r="D649" s="327"/>
      <c r="E649" s="328"/>
      <c r="F649" s="151"/>
      <c r="G649" s="151"/>
      <c r="H649" s="151"/>
      <c r="I649" s="151"/>
      <c r="J649" s="151">
        <f t="shared" si="9"/>
        <v>0</v>
      </c>
      <c r="K649" s="156"/>
      <c r="L649" s="176"/>
    </row>
    <row r="650" spans="1:12" ht="15.75" thickBot="1">
      <c r="A650" s="189" t="s">
        <v>475</v>
      </c>
      <c r="B650" s="327" t="s">
        <v>476</v>
      </c>
      <c r="C650" s="327"/>
      <c r="D650" s="327"/>
      <c r="E650" s="328"/>
      <c r="F650" s="151">
        <v>500</v>
      </c>
      <c r="G650" s="151"/>
      <c r="H650" s="151">
        <v>500</v>
      </c>
      <c r="I650" s="151">
        <v>500</v>
      </c>
      <c r="J650" s="151">
        <f t="shared" si="9"/>
        <v>0</v>
      </c>
      <c r="K650" s="156"/>
      <c r="L650" s="176"/>
    </row>
    <row r="651" spans="1:12">
      <c r="A651" s="221"/>
      <c r="B651" s="327" t="s">
        <v>791</v>
      </c>
      <c r="C651" s="327"/>
      <c r="D651" s="327"/>
      <c r="E651" s="328"/>
      <c r="F651" s="151"/>
      <c r="G651" s="151"/>
      <c r="H651" s="151"/>
      <c r="I651" s="151"/>
      <c r="J651" s="151">
        <f t="shared" si="9"/>
        <v>0</v>
      </c>
      <c r="K651" s="156"/>
      <c r="L651" s="176"/>
    </row>
    <row r="652" spans="1:12" ht="15.75" thickBot="1">
      <c r="A652" s="221"/>
      <c r="B652" s="327"/>
      <c r="C652" s="327"/>
      <c r="D652" s="327"/>
      <c r="E652" s="328"/>
      <c r="F652" s="151"/>
      <c r="G652" s="151"/>
      <c r="H652" s="151"/>
      <c r="I652" s="151"/>
      <c r="J652" s="151">
        <f t="shared" si="9"/>
        <v>0</v>
      </c>
      <c r="K652" s="156"/>
      <c r="L652" s="176"/>
    </row>
    <row r="653" spans="1:12">
      <c r="A653" s="222" t="s">
        <v>792</v>
      </c>
      <c r="B653" s="326" t="s">
        <v>1038</v>
      </c>
      <c r="C653" s="327"/>
      <c r="D653" s="327"/>
      <c r="E653" s="328"/>
      <c r="F653" s="151"/>
      <c r="G653" s="151"/>
      <c r="H653" s="151"/>
      <c r="I653" s="151"/>
      <c r="J653" s="151">
        <f t="shared" si="9"/>
        <v>0</v>
      </c>
      <c r="K653" s="156"/>
      <c r="L653" s="176"/>
    </row>
    <row r="654" spans="1:12" ht="15.75" thickBot="1">
      <c r="A654" s="223" t="s">
        <v>793</v>
      </c>
      <c r="B654" s="326" t="s">
        <v>1039</v>
      </c>
      <c r="C654" s="327"/>
      <c r="D654" s="327"/>
      <c r="E654" s="328"/>
      <c r="F654" s="151"/>
      <c r="G654" s="151"/>
      <c r="H654" s="151"/>
      <c r="I654" s="151"/>
      <c r="J654" s="151">
        <f t="shared" si="9"/>
        <v>0</v>
      </c>
      <c r="K654" s="156"/>
      <c r="L654" s="176"/>
    </row>
    <row r="655" spans="1:12" ht="15.75" thickBot="1">
      <c r="A655" s="221"/>
      <c r="B655" s="327"/>
      <c r="C655" s="327"/>
      <c r="D655" s="327"/>
      <c r="E655" s="328"/>
      <c r="F655" s="151"/>
      <c r="G655" s="151"/>
      <c r="H655" s="151"/>
      <c r="I655" s="151"/>
      <c r="J655" s="151">
        <f t="shared" si="9"/>
        <v>0</v>
      </c>
      <c r="K655" s="156"/>
      <c r="L655" s="176"/>
    </row>
    <row r="656" spans="1:12">
      <c r="A656" s="222" t="s">
        <v>421</v>
      </c>
      <c r="B656" s="327" t="s">
        <v>422</v>
      </c>
      <c r="C656" s="327"/>
      <c r="D656" s="327"/>
      <c r="E656" s="328"/>
      <c r="F656" s="151"/>
      <c r="G656" s="151"/>
      <c r="H656" s="151"/>
      <c r="I656" s="151"/>
      <c r="J656" s="151">
        <f t="shared" si="9"/>
        <v>0</v>
      </c>
      <c r="K656" s="156"/>
      <c r="L656" s="176"/>
    </row>
    <row r="657" spans="1:12" ht="15.75" thickBot="1">
      <c r="A657" s="223" t="s">
        <v>423</v>
      </c>
      <c r="B657" s="327" t="s">
        <v>424</v>
      </c>
      <c r="C657" s="327"/>
      <c r="D657" s="327"/>
      <c r="E657" s="328"/>
      <c r="F657" s="151"/>
      <c r="G657" s="151"/>
      <c r="H657" s="151"/>
      <c r="I657" s="151"/>
      <c r="J657" s="151">
        <f t="shared" si="9"/>
        <v>0</v>
      </c>
      <c r="K657" s="156"/>
      <c r="L657" s="176"/>
    </row>
    <row r="658" spans="1:12">
      <c r="A658" s="221"/>
      <c r="B658" s="327" t="s">
        <v>794</v>
      </c>
      <c r="C658" s="327"/>
      <c r="D658" s="327"/>
      <c r="E658" s="328"/>
      <c r="F658" s="151"/>
      <c r="G658" s="151"/>
      <c r="H658" s="151"/>
      <c r="I658" s="151"/>
      <c r="J658" s="151">
        <f t="shared" si="9"/>
        <v>0</v>
      </c>
      <c r="K658" s="156"/>
      <c r="L658" s="176"/>
    </row>
    <row r="659" spans="1:12">
      <c r="A659" s="221"/>
      <c r="B659" s="327" t="s">
        <v>425</v>
      </c>
      <c r="C659" s="327"/>
      <c r="D659" s="327"/>
      <c r="E659" s="328"/>
      <c r="F659" s="151"/>
      <c r="G659" s="151"/>
      <c r="H659" s="151"/>
      <c r="I659" s="151"/>
      <c r="J659" s="151">
        <f t="shared" si="9"/>
        <v>0</v>
      </c>
      <c r="K659" s="156"/>
      <c r="L659" s="176"/>
    </row>
    <row r="660" spans="1:12">
      <c r="A660" s="221"/>
      <c r="B660" s="327" t="s">
        <v>795</v>
      </c>
      <c r="C660" s="327"/>
      <c r="D660" s="327"/>
      <c r="E660" s="328"/>
      <c r="F660" s="151"/>
      <c r="G660" s="151"/>
      <c r="H660" s="151"/>
      <c r="I660" s="151"/>
      <c r="J660" s="151">
        <f t="shared" ref="J660:J727" si="10">(H660-I660)</f>
        <v>0</v>
      </c>
      <c r="K660" s="156"/>
      <c r="L660" s="176"/>
    </row>
    <row r="661" spans="1:12" ht="15.75" thickBot="1">
      <c r="A661" s="221"/>
      <c r="B661" s="327"/>
      <c r="C661" s="327"/>
      <c r="D661" s="327"/>
      <c r="E661" s="328"/>
      <c r="F661" s="151"/>
      <c r="G661" s="151"/>
      <c r="H661" s="151"/>
      <c r="I661" s="151"/>
      <c r="J661" s="151">
        <f t="shared" si="10"/>
        <v>0</v>
      </c>
      <c r="K661" s="156"/>
      <c r="L661" s="176"/>
    </row>
    <row r="662" spans="1:12" ht="15.75" thickBot="1">
      <c r="A662" s="189" t="s">
        <v>426</v>
      </c>
      <c r="B662" s="327" t="s">
        <v>427</v>
      </c>
      <c r="C662" s="327"/>
      <c r="D662" s="327"/>
      <c r="E662" s="328"/>
      <c r="F662" s="151">
        <v>19000</v>
      </c>
      <c r="G662" s="151"/>
      <c r="H662" s="151">
        <v>19000</v>
      </c>
      <c r="I662" s="151">
        <v>19000</v>
      </c>
      <c r="J662" s="151">
        <f t="shared" si="10"/>
        <v>0</v>
      </c>
      <c r="K662" s="156"/>
      <c r="L662" s="176"/>
    </row>
    <row r="663" spans="1:12">
      <c r="A663" s="221"/>
      <c r="B663" s="327" t="s">
        <v>428</v>
      </c>
      <c r="C663" s="327"/>
      <c r="D663" s="327"/>
      <c r="E663" s="328"/>
      <c r="F663" s="151"/>
      <c r="G663" s="151"/>
      <c r="H663" s="151"/>
      <c r="I663" s="151"/>
      <c r="J663" s="151">
        <f t="shared" si="10"/>
        <v>0</v>
      </c>
      <c r="K663" s="156"/>
      <c r="L663" s="176"/>
    </row>
    <row r="664" spans="1:12">
      <c r="A664" s="221"/>
      <c r="B664" s="327" t="s">
        <v>429</v>
      </c>
      <c r="C664" s="327"/>
      <c r="D664" s="327"/>
      <c r="E664" s="328"/>
      <c r="F664" s="151"/>
      <c r="G664" s="151"/>
      <c r="H664" s="151"/>
      <c r="I664" s="151"/>
      <c r="J664" s="151">
        <f t="shared" si="10"/>
        <v>0</v>
      </c>
      <c r="K664" s="156"/>
      <c r="L664" s="176"/>
    </row>
    <row r="665" spans="1:12">
      <c r="A665" s="221"/>
      <c r="B665" s="336" t="s">
        <v>863</v>
      </c>
      <c r="C665" s="327"/>
      <c r="D665" s="327"/>
      <c r="E665" s="328"/>
      <c r="F665" s="151"/>
      <c r="G665" s="151"/>
      <c r="H665" s="151"/>
      <c r="I665" s="151"/>
      <c r="J665" s="151">
        <f t="shared" si="10"/>
        <v>0</v>
      </c>
      <c r="K665" s="156"/>
      <c r="L665" s="176"/>
    </row>
    <row r="666" spans="1:12">
      <c r="A666" s="221"/>
      <c r="B666" s="336" t="s">
        <v>813</v>
      </c>
      <c r="C666" s="327"/>
      <c r="D666" s="327"/>
      <c r="E666" s="328"/>
      <c r="F666" s="151"/>
      <c r="G666" s="151"/>
      <c r="H666" s="151"/>
      <c r="I666" s="151"/>
      <c r="J666" s="151">
        <f t="shared" si="10"/>
        <v>0</v>
      </c>
      <c r="K666" s="156"/>
      <c r="L666" s="176"/>
    </row>
    <row r="667" spans="1:12">
      <c r="A667" s="221"/>
      <c r="B667" s="326" t="s">
        <v>1070</v>
      </c>
      <c r="C667" s="327"/>
      <c r="D667" s="327"/>
      <c r="E667" s="328"/>
      <c r="F667" s="151"/>
      <c r="G667" s="151"/>
      <c r="H667" s="151"/>
      <c r="I667" s="151"/>
      <c r="J667" s="151">
        <f t="shared" si="10"/>
        <v>0</v>
      </c>
      <c r="K667" s="156"/>
      <c r="L667" s="176"/>
    </row>
    <row r="668" spans="1:12">
      <c r="A668" s="221"/>
      <c r="B668" s="326" t="s">
        <v>1071</v>
      </c>
      <c r="C668" s="327"/>
      <c r="D668" s="327"/>
      <c r="E668" s="328"/>
      <c r="F668" s="151"/>
      <c r="G668" s="151"/>
      <c r="H668" s="151"/>
      <c r="I668" s="151"/>
      <c r="J668" s="151">
        <f t="shared" si="10"/>
        <v>0</v>
      </c>
      <c r="K668" s="156"/>
      <c r="L668" s="176"/>
    </row>
    <row r="669" spans="1:12" ht="15.75" thickBot="1">
      <c r="A669" s="221"/>
      <c r="B669" s="327"/>
      <c r="C669" s="327"/>
      <c r="D669" s="327"/>
      <c r="E669" s="328"/>
      <c r="F669" s="151"/>
      <c r="G669" s="151"/>
      <c r="H669" s="151"/>
      <c r="I669" s="151"/>
      <c r="J669" s="151">
        <f t="shared" si="10"/>
        <v>0</v>
      </c>
      <c r="K669" s="156"/>
      <c r="L669" s="176"/>
    </row>
    <row r="670" spans="1:12" ht="15.75" thickBot="1">
      <c r="A670" s="224" t="s">
        <v>796</v>
      </c>
      <c r="B670" s="327" t="s">
        <v>797</v>
      </c>
      <c r="C670" s="327"/>
      <c r="D670" s="327"/>
      <c r="E670" s="328"/>
      <c r="F670" s="151"/>
      <c r="G670" s="151"/>
      <c r="H670" s="151"/>
      <c r="I670" s="151"/>
      <c r="J670" s="151">
        <f t="shared" si="10"/>
        <v>0</v>
      </c>
      <c r="K670" s="156"/>
      <c r="L670" s="176"/>
    </row>
    <row r="671" spans="1:12">
      <c r="A671" s="374"/>
      <c r="B671" s="345" t="s">
        <v>1258</v>
      </c>
      <c r="C671" s="327"/>
      <c r="D671" s="327"/>
      <c r="E671" s="328"/>
      <c r="F671" s="151">
        <v>3500</v>
      </c>
      <c r="G671" s="151"/>
      <c r="H671" s="151">
        <v>3500</v>
      </c>
      <c r="I671" s="151">
        <v>3500</v>
      </c>
      <c r="J671" s="151">
        <f t="shared" si="10"/>
        <v>0</v>
      </c>
      <c r="K671" s="156"/>
      <c r="L671" s="176"/>
    </row>
    <row r="672" spans="1:12">
      <c r="A672" s="374"/>
      <c r="B672" s="345" t="s">
        <v>1259</v>
      </c>
      <c r="C672" s="327"/>
      <c r="D672" s="327"/>
      <c r="E672" s="328"/>
      <c r="F672" s="151">
        <v>3500</v>
      </c>
      <c r="G672" s="151"/>
      <c r="H672" s="151">
        <v>3500</v>
      </c>
      <c r="I672" s="151">
        <v>3500</v>
      </c>
      <c r="J672" s="151">
        <f t="shared" si="10"/>
        <v>0</v>
      </c>
      <c r="K672" s="156"/>
      <c r="L672" s="176"/>
    </row>
    <row r="673" spans="1:12" ht="15.75" thickBot="1">
      <c r="A673" s="221"/>
      <c r="B673" s="327"/>
      <c r="C673" s="327"/>
      <c r="D673" s="327"/>
      <c r="E673" s="328"/>
      <c r="F673" s="151"/>
      <c r="G673" s="151"/>
      <c r="H673" s="151"/>
      <c r="I673" s="151"/>
      <c r="J673" s="151">
        <f t="shared" si="10"/>
        <v>0</v>
      </c>
      <c r="K673" s="156"/>
      <c r="L673" s="176"/>
    </row>
    <row r="674" spans="1:12" ht="15.75" thickBot="1">
      <c r="A674" s="215" t="s">
        <v>430</v>
      </c>
      <c r="B674" s="327" t="s">
        <v>431</v>
      </c>
      <c r="C674" s="327"/>
      <c r="D674" s="327"/>
      <c r="E674" s="328"/>
      <c r="F674" s="151"/>
      <c r="G674" s="151"/>
      <c r="H674" s="151"/>
      <c r="I674" s="151"/>
      <c r="J674" s="151">
        <f t="shared" si="10"/>
        <v>0</v>
      </c>
      <c r="K674" s="156"/>
      <c r="L674" s="176"/>
    </row>
    <row r="675" spans="1:12">
      <c r="A675" s="211"/>
      <c r="B675" s="336" t="s">
        <v>432</v>
      </c>
      <c r="C675" s="327"/>
      <c r="D675" s="327"/>
      <c r="E675" s="328"/>
      <c r="F675" s="151"/>
      <c r="G675" s="151"/>
      <c r="H675" s="151"/>
      <c r="I675" s="151"/>
      <c r="J675" s="151">
        <f t="shared" si="10"/>
        <v>0</v>
      </c>
      <c r="K675" s="156"/>
      <c r="L675" s="176"/>
    </row>
    <row r="676" spans="1:12">
      <c r="A676" s="211"/>
      <c r="B676" s="442" t="s">
        <v>900</v>
      </c>
      <c r="C676" s="443"/>
      <c r="D676" s="443"/>
      <c r="E676" s="444"/>
      <c r="F676" s="151"/>
      <c r="G676" s="151"/>
      <c r="H676" s="151"/>
      <c r="I676" s="151"/>
      <c r="J676" s="151">
        <f t="shared" si="10"/>
        <v>0</v>
      </c>
      <c r="K676" s="156"/>
      <c r="L676" s="176"/>
    </row>
    <row r="677" spans="1:12">
      <c r="A677" s="211"/>
      <c r="B677" s="442" t="s">
        <v>901</v>
      </c>
      <c r="C677" s="443"/>
      <c r="D677" s="443"/>
      <c r="E677" s="444"/>
      <c r="F677" s="151"/>
      <c r="G677" s="151"/>
      <c r="H677" s="151"/>
      <c r="I677" s="151"/>
      <c r="J677" s="151">
        <f t="shared" si="10"/>
        <v>0</v>
      </c>
      <c r="K677" s="156"/>
      <c r="L677" s="176"/>
    </row>
    <row r="678" spans="1:12">
      <c r="A678" s="211"/>
      <c r="B678" s="442" t="s">
        <v>902</v>
      </c>
      <c r="C678" s="443"/>
      <c r="D678" s="443"/>
      <c r="E678" s="444"/>
      <c r="F678" s="151">
        <v>6050</v>
      </c>
      <c r="G678" s="151"/>
      <c r="H678" s="151">
        <v>6050</v>
      </c>
      <c r="I678" s="151">
        <v>6050</v>
      </c>
      <c r="J678" s="151">
        <f t="shared" si="10"/>
        <v>0</v>
      </c>
      <c r="K678" s="156"/>
      <c r="L678" s="176"/>
    </row>
    <row r="679" spans="1:12" ht="15.75" thickBot="1">
      <c r="A679" s="211"/>
      <c r="B679" s="336"/>
      <c r="C679" s="327"/>
      <c r="D679" s="327"/>
      <c r="E679" s="328"/>
      <c r="F679" s="151"/>
      <c r="G679" s="151"/>
      <c r="H679" s="151"/>
      <c r="I679" s="151"/>
      <c r="J679" s="151">
        <f t="shared" si="10"/>
        <v>0</v>
      </c>
      <c r="K679" s="156"/>
      <c r="L679" s="176"/>
    </row>
    <row r="680" spans="1:12" ht="15.75" thickBot="1">
      <c r="A680" s="215" t="s">
        <v>798</v>
      </c>
      <c r="B680" s="473" t="s">
        <v>799</v>
      </c>
      <c r="C680" s="443"/>
      <c r="D680" s="443"/>
      <c r="E680" s="444"/>
      <c r="F680" s="151">
        <v>3800</v>
      </c>
      <c r="G680" s="151"/>
      <c r="H680" s="151">
        <v>3800</v>
      </c>
      <c r="I680" s="151">
        <v>3800</v>
      </c>
      <c r="J680" s="151">
        <f t="shared" si="10"/>
        <v>0</v>
      </c>
      <c r="K680" s="156"/>
      <c r="L680" s="176"/>
    </row>
    <row r="681" spans="1:12">
      <c r="A681" s="183"/>
      <c r="B681" s="336" t="s">
        <v>891</v>
      </c>
      <c r="C681" s="327"/>
      <c r="D681" s="327"/>
      <c r="E681" s="328"/>
      <c r="F681" s="151"/>
      <c r="G681" s="151"/>
      <c r="H681" s="151"/>
      <c r="I681" s="151"/>
      <c r="J681" s="151">
        <f t="shared" si="10"/>
        <v>0</v>
      </c>
      <c r="K681" s="156"/>
      <c r="L681" s="176"/>
    </row>
    <row r="682" spans="1:12">
      <c r="A682" s="221"/>
      <c r="B682" s="327"/>
      <c r="C682" s="327"/>
      <c r="D682" s="327"/>
      <c r="E682" s="328"/>
      <c r="F682" s="151"/>
      <c r="G682" s="151"/>
      <c r="H682" s="151"/>
      <c r="I682" s="151"/>
      <c r="J682" s="151">
        <f t="shared" si="10"/>
        <v>0</v>
      </c>
      <c r="K682" s="156"/>
      <c r="L682" s="176"/>
    </row>
    <row r="683" spans="1:12">
      <c r="A683" s="225" t="s">
        <v>800</v>
      </c>
      <c r="B683" s="332" t="s">
        <v>1283</v>
      </c>
      <c r="C683" s="327"/>
      <c r="D683" s="327"/>
      <c r="E683" s="328"/>
      <c r="F683" s="151">
        <v>300</v>
      </c>
      <c r="G683" s="151"/>
      <c r="H683" s="151">
        <v>300</v>
      </c>
      <c r="I683" s="151">
        <v>300</v>
      </c>
      <c r="J683" s="151">
        <f t="shared" si="10"/>
        <v>0</v>
      </c>
      <c r="K683" s="156"/>
      <c r="L683" s="176"/>
    </row>
    <row r="684" spans="1:12">
      <c r="A684" s="221"/>
      <c r="B684" s="332" t="s">
        <v>1284</v>
      </c>
      <c r="C684" s="326"/>
      <c r="D684" s="327"/>
      <c r="E684" s="328"/>
      <c r="F684" s="151">
        <v>300</v>
      </c>
      <c r="G684" s="151"/>
      <c r="H684" s="151">
        <v>300</v>
      </c>
      <c r="I684" s="151">
        <v>300</v>
      </c>
      <c r="J684" s="151">
        <f t="shared" si="10"/>
        <v>0</v>
      </c>
      <c r="K684" s="156"/>
      <c r="L684" s="176"/>
    </row>
    <row r="685" spans="1:12">
      <c r="A685" s="221"/>
      <c r="B685" s="332" t="s">
        <v>1285</v>
      </c>
      <c r="C685" s="327"/>
      <c r="D685" s="327"/>
      <c r="E685" s="328"/>
      <c r="F685" s="151">
        <v>150</v>
      </c>
      <c r="G685" s="151"/>
      <c r="H685" s="151">
        <v>150</v>
      </c>
      <c r="I685" s="151">
        <v>150</v>
      </c>
      <c r="J685" s="151">
        <f t="shared" si="10"/>
        <v>0</v>
      </c>
      <c r="K685" s="156"/>
      <c r="L685" s="176"/>
    </row>
    <row r="686" spans="1:12">
      <c r="A686" s="221"/>
      <c r="B686" s="332" t="s">
        <v>1286</v>
      </c>
      <c r="C686" s="327"/>
      <c r="D686" s="327"/>
      <c r="E686" s="328"/>
      <c r="F686" s="151">
        <v>300</v>
      </c>
      <c r="G686" s="151"/>
      <c r="H686" s="151">
        <v>300</v>
      </c>
      <c r="I686" s="151">
        <v>300</v>
      </c>
      <c r="J686" s="151">
        <f t="shared" si="10"/>
        <v>0</v>
      </c>
      <c r="K686" s="156"/>
      <c r="L686" s="176"/>
    </row>
    <row r="687" spans="1:12">
      <c r="A687" s="221"/>
      <c r="B687" s="332" t="s">
        <v>1287</v>
      </c>
      <c r="C687" s="327"/>
      <c r="D687" s="327"/>
      <c r="E687" s="328"/>
      <c r="F687" s="151">
        <v>100</v>
      </c>
      <c r="G687" s="151"/>
      <c r="H687" s="151">
        <v>100</v>
      </c>
      <c r="I687" s="151">
        <v>100</v>
      </c>
      <c r="J687" s="151">
        <f t="shared" si="10"/>
        <v>0</v>
      </c>
      <c r="K687" s="156"/>
      <c r="L687" s="176"/>
    </row>
    <row r="688" spans="1:12">
      <c r="A688" s="221"/>
      <c r="B688" s="332" t="s">
        <v>1288</v>
      </c>
      <c r="C688" s="327"/>
      <c r="D688" s="327"/>
      <c r="E688" s="328"/>
      <c r="F688" s="151">
        <v>500</v>
      </c>
      <c r="G688" s="151"/>
      <c r="H688" s="151">
        <v>500</v>
      </c>
      <c r="I688" s="151">
        <v>500</v>
      </c>
      <c r="J688" s="151">
        <f t="shared" si="10"/>
        <v>0</v>
      </c>
      <c r="K688" s="156"/>
      <c r="L688" s="176"/>
    </row>
    <row r="689" spans="1:12" ht="15.75" thickBot="1">
      <c r="A689" s="221"/>
      <c r="B689" s="332"/>
      <c r="C689" s="327"/>
      <c r="D689" s="327"/>
      <c r="E689" s="328"/>
      <c r="F689" s="151"/>
      <c r="G689" s="151"/>
      <c r="H689" s="151"/>
      <c r="I689" s="151"/>
      <c r="J689" s="151">
        <f t="shared" si="10"/>
        <v>0</v>
      </c>
      <c r="K689" s="156"/>
      <c r="L689" s="176"/>
    </row>
    <row r="690" spans="1:12" ht="15.75" thickBot="1">
      <c r="A690" s="215" t="s">
        <v>925</v>
      </c>
      <c r="B690" s="489" t="s">
        <v>987</v>
      </c>
      <c r="C690" s="490"/>
      <c r="D690" s="490"/>
      <c r="E690" s="491"/>
      <c r="F690" s="151"/>
      <c r="G690" s="151"/>
      <c r="H690" s="151"/>
      <c r="I690" s="151"/>
      <c r="J690" s="151">
        <f t="shared" si="10"/>
        <v>0</v>
      </c>
      <c r="K690" s="156"/>
      <c r="L690" s="176"/>
    </row>
    <row r="691" spans="1:12">
      <c r="A691" s="221"/>
      <c r="B691" s="332" t="s">
        <v>1013</v>
      </c>
      <c r="C691" s="332"/>
      <c r="D691" s="332"/>
      <c r="E691" s="333"/>
      <c r="F691" s="151"/>
      <c r="G691" s="151"/>
      <c r="H691" s="151"/>
      <c r="I691" s="151"/>
      <c r="J691" s="151">
        <f t="shared" si="10"/>
        <v>0</v>
      </c>
      <c r="K691" s="156"/>
      <c r="L691" s="176"/>
    </row>
    <row r="692" spans="1:12" ht="15.75" thickBot="1">
      <c r="A692" s="221"/>
      <c r="B692" s="227"/>
      <c r="C692" s="228"/>
      <c r="D692" s="228"/>
      <c r="E692" s="229"/>
      <c r="F692" s="151"/>
      <c r="G692" s="151"/>
      <c r="H692" s="151"/>
      <c r="I692" s="151"/>
      <c r="J692" s="151">
        <f t="shared" si="10"/>
        <v>0</v>
      </c>
      <c r="K692" s="156"/>
      <c r="L692" s="176"/>
    </row>
    <row r="693" spans="1:12" ht="15.75" thickBot="1">
      <c r="A693" s="215" t="s">
        <v>835</v>
      </c>
      <c r="B693" s="227" t="s">
        <v>864</v>
      </c>
      <c r="C693" s="228"/>
      <c r="D693" s="228"/>
      <c r="E693" s="229"/>
      <c r="F693" s="151"/>
      <c r="G693" s="151"/>
      <c r="H693" s="151"/>
      <c r="I693" s="151"/>
      <c r="J693" s="151">
        <f t="shared" si="10"/>
        <v>0</v>
      </c>
      <c r="K693" s="156"/>
      <c r="L693" s="176"/>
    </row>
    <row r="694" spans="1:12">
      <c r="A694" s="221"/>
      <c r="B694" s="227" t="s">
        <v>872</v>
      </c>
      <c r="C694" s="228"/>
      <c r="D694" s="228"/>
      <c r="E694" s="229"/>
      <c r="F694" s="151"/>
      <c r="G694" s="151"/>
      <c r="H694" s="151"/>
      <c r="I694" s="151"/>
      <c r="J694" s="151">
        <f t="shared" si="10"/>
        <v>0</v>
      </c>
      <c r="K694" s="156"/>
      <c r="L694" s="176"/>
    </row>
    <row r="695" spans="1:12">
      <c r="A695" s="221"/>
      <c r="B695" s="227" t="s">
        <v>1009</v>
      </c>
      <c r="C695" s="228"/>
      <c r="D695" s="228"/>
      <c r="E695" s="229"/>
      <c r="F695" s="151"/>
      <c r="G695" s="151"/>
      <c r="H695" s="151"/>
      <c r="I695" s="151"/>
      <c r="J695" s="151">
        <f t="shared" si="10"/>
        <v>0</v>
      </c>
      <c r="K695" s="156"/>
      <c r="L695" s="176"/>
    </row>
    <row r="696" spans="1:12">
      <c r="A696" s="221"/>
      <c r="B696" s="485" t="s">
        <v>1040</v>
      </c>
      <c r="C696" s="486"/>
      <c r="D696" s="486"/>
      <c r="E696" s="487"/>
      <c r="F696" s="151">
        <v>2500</v>
      </c>
      <c r="G696" s="151"/>
      <c r="H696" s="151">
        <v>2500</v>
      </c>
      <c r="I696" s="151">
        <v>2500</v>
      </c>
      <c r="J696" s="151">
        <f t="shared" si="10"/>
        <v>0</v>
      </c>
      <c r="K696" s="156"/>
      <c r="L696" s="176"/>
    </row>
    <row r="697" spans="1:12">
      <c r="A697" s="221"/>
      <c r="B697" s="485" t="s">
        <v>1041</v>
      </c>
      <c r="C697" s="486"/>
      <c r="D697" s="486"/>
      <c r="E697" s="487"/>
      <c r="F697" s="151">
        <v>1500</v>
      </c>
      <c r="G697" s="151"/>
      <c r="H697" s="151">
        <v>1500</v>
      </c>
      <c r="I697" s="151">
        <v>1500</v>
      </c>
      <c r="J697" s="151">
        <f t="shared" si="10"/>
        <v>0</v>
      </c>
      <c r="K697" s="156"/>
      <c r="L697" s="176"/>
    </row>
    <row r="698" spans="1:12">
      <c r="A698" s="221"/>
      <c r="B698" s="227" t="s">
        <v>1201</v>
      </c>
      <c r="C698" s="228"/>
      <c r="D698" s="228"/>
      <c r="E698" s="229"/>
      <c r="F698" s="151"/>
      <c r="G698" s="151"/>
      <c r="H698" s="151"/>
      <c r="I698" s="151"/>
      <c r="J698" s="151">
        <f t="shared" si="10"/>
        <v>0</v>
      </c>
      <c r="K698" s="156"/>
      <c r="L698" s="176"/>
    </row>
    <row r="699" spans="1:12" ht="15.75" thickBot="1">
      <c r="A699" s="221"/>
      <c r="B699" s="227"/>
      <c r="C699" s="228"/>
      <c r="D699" s="228"/>
      <c r="E699" s="229"/>
      <c r="F699" s="151"/>
      <c r="G699" s="151"/>
      <c r="H699" s="151"/>
      <c r="I699" s="151"/>
      <c r="J699" s="151">
        <f t="shared" si="10"/>
        <v>0</v>
      </c>
      <c r="K699" s="156"/>
      <c r="L699" s="176"/>
    </row>
    <row r="700" spans="1:12" ht="15.75" thickBot="1">
      <c r="A700" s="215" t="s">
        <v>801</v>
      </c>
      <c r="B700" s="227" t="s">
        <v>802</v>
      </c>
      <c r="C700" s="228"/>
      <c r="D700" s="228"/>
      <c r="E700" s="229"/>
      <c r="F700" s="151"/>
      <c r="G700" s="151"/>
      <c r="H700" s="151"/>
      <c r="I700" s="151"/>
      <c r="J700" s="151">
        <f t="shared" si="10"/>
        <v>0</v>
      </c>
      <c r="K700" s="156"/>
      <c r="L700" s="176"/>
    </row>
    <row r="701" spans="1:12">
      <c r="A701" s="183"/>
      <c r="B701" s="485" t="s">
        <v>803</v>
      </c>
      <c r="C701" s="486"/>
      <c r="D701" s="486"/>
      <c r="E701" s="487"/>
      <c r="F701" s="151"/>
      <c r="G701" s="151"/>
      <c r="H701" s="151"/>
      <c r="I701" s="151"/>
      <c r="J701" s="151">
        <f t="shared" si="10"/>
        <v>0</v>
      </c>
      <c r="K701" s="156"/>
      <c r="L701" s="176"/>
    </row>
    <row r="702" spans="1:12">
      <c r="A702" s="183"/>
      <c r="B702" s="485" t="s">
        <v>873</v>
      </c>
      <c r="C702" s="486"/>
      <c r="D702" s="486"/>
      <c r="E702" s="487"/>
      <c r="F702" s="151"/>
      <c r="G702" s="151"/>
      <c r="H702" s="151"/>
      <c r="I702" s="151"/>
      <c r="J702" s="151">
        <f t="shared" si="10"/>
        <v>0</v>
      </c>
      <c r="K702" s="156"/>
      <c r="L702" s="176"/>
    </row>
    <row r="703" spans="1:12" ht="15.75" thickBot="1">
      <c r="A703" s="183"/>
      <c r="B703" s="227"/>
      <c r="C703" s="228"/>
      <c r="D703" s="228"/>
      <c r="E703" s="229"/>
      <c r="F703" s="151"/>
      <c r="G703" s="151"/>
      <c r="H703" s="151"/>
      <c r="I703" s="151"/>
      <c r="J703" s="151">
        <f t="shared" si="10"/>
        <v>0</v>
      </c>
      <c r="K703" s="156"/>
      <c r="L703" s="176"/>
    </row>
    <row r="704" spans="1:12" ht="15.75" thickBot="1">
      <c r="A704" s="215" t="s">
        <v>804</v>
      </c>
      <c r="B704" s="227" t="s">
        <v>805</v>
      </c>
      <c r="C704" s="228"/>
      <c r="D704" s="228"/>
      <c r="E704" s="229"/>
      <c r="F704" s="151"/>
      <c r="G704" s="151"/>
      <c r="H704" s="151"/>
      <c r="I704" s="151"/>
      <c r="J704" s="151">
        <f t="shared" si="10"/>
        <v>0</v>
      </c>
      <c r="K704" s="156"/>
      <c r="L704" s="176"/>
    </row>
    <row r="705" spans="1:12">
      <c r="A705" s="183"/>
      <c r="B705" s="227" t="s">
        <v>1032</v>
      </c>
      <c r="C705" s="228"/>
      <c r="D705" s="228"/>
      <c r="E705" s="229"/>
      <c r="F705" s="151"/>
      <c r="G705" s="151"/>
      <c r="H705" s="151"/>
      <c r="I705" s="151"/>
      <c r="J705" s="151">
        <f t="shared" si="10"/>
        <v>0</v>
      </c>
      <c r="K705" s="156"/>
      <c r="L705" s="176"/>
    </row>
    <row r="706" spans="1:12">
      <c r="A706" s="183"/>
      <c r="B706" s="227" t="s">
        <v>874</v>
      </c>
      <c r="C706" s="228"/>
      <c r="D706" s="228"/>
      <c r="E706" s="229"/>
      <c r="F706" s="151"/>
      <c r="G706" s="151"/>
      <c r="H706" s="151"/>
      <c r="I706" s="151"/>
      <c r="J706" s="151">
        <f t="shared" si="10"/>
        <v>0</v>
      </c>
      <c r="K706" s="156"/>
      <c r="L706" s="176"/>
    </row>
    <row r="707" spans="1:12">
      <c r="A707" s="183"/>
      <c r="B707" s="227" t="s">
        <v>892</v>
      </c>
      <c r="C707" s="228"/>
      <c r="D707" s="228"/>
      <c r="E707" s="229"/>
      <c r="F707" s="151"/>
      <c r="G707" s="151"/>
      <c r="H707" s="151"/>
      <c r="I707" s="151"/>
      <c r="J707" s="151">
        <f t="shared" si="10"/>
        <v>0</v>
      </c>
      <c r="K707" s="156"/>
      <c r="L707" s="176"/>
    </row>
    <row r="708" spans="1:12">
      <c r="A708" s="183"/>
      <c r="B708" s="227" t="s">
        <v>952</v>
      </c>
      <c r="C708" s="228"/>
      <c r="D708" s="228"/>
      <c r="E708" s="229"/>
      <c r="F708" s="151"/>
      <c r="G708" s="151"/>
      <c r="H708" s="151"/>
      <c r="I708" s="151"/>
      <c r="J708" s="151">
        <f t="shared" si="10"/>
        <v>0</v>
      </c>
      <c r="K708" s="156"/>
      <c r="L708" s="176"/>
    </row>
    <row r="709" spans="1:12">
      <c r="A709" s="183"/>
      <c r="B709" s="227" t="s">
        <v>1033</v>
      </c>
      <c r="C709" s="228"/>
      <c r="D709" s="228"/>
      <c r="E709" s="229"/>
      <c r="F709" s="151"/>
      <c r="G709" s="151"/>
      <c r="H709" s="151"/>
      <c r="I709" s="151"/>
      <c r="J709" s="151">
        <f t="shared" si="10"/>
        <v>0</v>
      </c>
      <c r="K709" s="156"/>
      <c r="L709" s="176"/>
    </row>
    <row r="710" spans="1:12">
      <c r="A710" s="183"/>
      <c r="B710" s="227" t="s">
        <v>1042</v>
      </c>
      <c r="C710" s="228"/>
      <c r="D710" s="228"/>
      <c r="E710" s="229"/>
      <c r="F710" s="151"/>
      <c r="G710" s="151"/>
      <c r="H710" s="151"/>
      <c r="I710" s="151"/>
      <c r="J710" s="151">
        <f t="shared" si="10"/>
        <v>0</v>
      </c>
      <c r="K710" s="156"/>
      <c r="L710" s="176"/>
    </row>
    <row r="711" spans="1:12" ht="15.75" thickBot="1">
      <c r="A711" s="221"/>
      <c r="B711" s="492"/>
      <c r="C711" s="493"/>
      <c r="D711" s="493"/>
      <c r="E711" s="333"/>
      <c r="F711" s="151"/>
      <c r="G711" s="151"/>
      <c r="H711" s="151"/>
      <c r="I711" s="151"/>
      <c r="J711" s="151">
        <f t="shared" si="10"/>
        <v>0</v>
      </c>
      <c r="K711" s="156"/>
      <c r="L711" s="176"/>
    </row>
    <row r="712" spans="1:12" ht="15.75" thickBot="1">
      <c r="A712" s="224" t="s">
        <v>929</v>
      </c>
      <c r="B712" s="494" t="s">
        <v>931</v>
      </c>
      <c r="C712" s="486"/>
      <c r="D712" s="486"/>
      <c r="E712" s="487"/>
      <c r="F712" s="151"/>
      <c r="G712" s="151"/>
      <c r="H712" s="151"/>
      <c r="I712" s="151"/>
      <c r="J712" s="151">
        <f t="shared" si="10"/>
        <v>0</v>
      </c>
      <c r="K712" s="156"/>
      <c r="L712" s="176"/>
    </row>
    <row r="713" spans="1:12">
      <c r="A713" s="230" t="s">
        <v>930</v>
      </c>
      <c r="B713" s="485" t="s">
        <v>932</v>
      </c>
      <c r="C713" s="486"/>
      <c r="D713" s="486"/>
      <c r="E713" s="487"/>
      <c r="F713" s="151"/>
      <c r="G713" s="151"/>
      <c r="H713" s="151"/>
      <c r="I713" s="151"/>
      <c r="J713" s="151">
        <f t="shared" si="10"/>
        <v>0</v>
      </c>
      <c r="K713" s="156"/>
      <c r="L713" s="176"/>
    </row>
    <row r="714" spans="1:12">
      <c r="A714" s="221"/>
      <c r="B714" s="485" t="s">
        <v>933</v>
      </c>
      <c r="C714" s="486"/>
      <c r="D714" s="486"/>
      <c r="E714" s="487"/>
      <c r="F714" s="151"/>
      <c r="G714" s="151"/>
      <c r="H714" s="151"/>
      <c r="I714" s="151"/>
      <c r="J714" s="151">
        <f t="shared" si="10"/>
        <v>0</v>
      </c>
      <c r="K714" s="156"/>
      <c r="L714" s="176"/>
    </row>
    <row r="715" spans="1:12">
      <c r="A715" s="221"/>
      <c r="B715" s="332" t="s">
        <v>1072</v>
      </c>
      <c r="C715" s="332"/>
      <c r="D715" s="332"/>
      <c r="E715" s="333"/>
      <c r="F715" s="151"/>
      <c r="G715" s="151"/>
      <c r="H715" s="151"/>
      <c r="I715" s="151"/>
      <c r="J715" s="151">
        <f t="shared" si="10"/>
        <v>0</v>
      </c>
      <c r="K715" s="156"/>
      <c r="L715" s="176"/>
    </row>
    <row r="716" spans="1:12">
      <c r="A716" s="221"/>
      <c r="B716" s="332" t="s">
        <v>1073</v>
      </c>
      <c r="C716" s="332"/>
      <c r="D716" s="332"/>
      <c r="E716" s="333"/>
      <c r="F716" s="151"/>
      <c r="G716" s="151"/>
      <c r="H716" s="151"/>
      <c r="I716" s="151"/>
      <c r="J716" s="151">
        <f t="shared" si="10"/>
        <v>0</v>
      </c>
      <c r="K716" s="156"/>
      <c r="L716" s="176"/>
    </row>
    <row r="717" spans="1:12">
      <c r="A717" s="221"/>
      <c r="B717" s="332" t="s">
        <v>1105</v>
      </c>
      <c r="C717" s="332"/>
      <c r="D717" s="332"/>
      <c r="E717" s="333"/>
      <c r="F717" s="151"/>
      <c r="G717" s="151"/>
      <c r="H717" s="151"/>
      <c r="I717" s="151"/>
      <c r="J717" s="151">
        <f t="shared" si="10"/>
        <v>0</v>
      </c>
      <c r="K717" s="156"/>
      <c r="L717" s="176"/>
    </row>
    <row r="718" spans="1:12" ht="15.75" thickBot="1">
      <c r="A718" s="226"/>
      <c r="B718" s="346"/>
      <c r="C718" s="346"/>
      <c r="D718" s="346"/>
      <c r="E718" s="333"/>
      <c r="F718" s="151"/>
      <c r="G718" s="151"/>
      <c r="H718" s="151"/>
      <c r="I718" s="151"/>
      <c r="J718" s="151">
        <f t="shared" si="10"/>
        <v>0</v>
      </c>
      <c r="K718" s="156"/>
      <c r="L718" s="176"/>
    </row>
    <row r="719" spans="1:12" ht="15.75" thickBot="1">
      <c r="A719" s="215" t="s">
        <v>806</v>
      </c>
      <c r="B719" s="482" t="s">
        <v>383</v>
      </c>
      <c r="C719" s="483"/>
      <c r="D719" s="483"/>
      <c r="E719" s="484"/>
      <c r="F719" s="151"/>
      <c r="G719" s="151"/>
      <c r="H719" s="151"/>
      <c r="I719" s="151"/>
      <c r="J719" s="151">
        <f t="shared" si="10"/>
        <v>0</v>
      </c>
      <c r="K719" s="156"/>
      <c r="L719" s="176"/>
    </row>
    <row r="720" spans="1:12" ht="15.75" thickBot="1">
      <c r="A720" s="221"/>
      <c r="B720" s="327"/>
      <c r="C720" s="327"/>
      <c r="D720" s="327"/>
      <c r="E720" s="328"/>
      <c r="F720" s="151"/>
      <c r="G720" s="151"/>
      <c r="H720" s="151"/>
      <c r="I720" s="151"/>
      <c r="J720" s="151">
        <f t="shared" si="10"/>
        <v>0</v>
      </c>
      <c r="K720" s="156"/>
      <c r="L720" s="176"/>
    </row>
    <row r="721" spans="1:12" ht="15.75" thickBot="1">
      <c r="A721" s="215" t="s">
        <v>807</v>
      </c>
      <c r="B721" s="481" t="s">
        <v>808</v>
      </c>
      <c r="C721" s="476"/>
      <c r="D721" s="476"/>
      <c r="E721" s="477"/>
      <c r="F721" s="151"/>
      <c r="G721" s="151"/>
      <c r="H721" s="151"/>
      <c r="I721" s="151"/>
      <c r="J721" s="151">
        <f t="shared" si="10"/>
        <v>0</v>
      </c>
      <c r="K721" s="156"/>
      <c r="L721" s="176"/>
    </row>
    <row r="722" spans="1:12" ht="15.75" thickBot="1">
      <c r="A722" s="231"/>
      <c r="B722" s="330"/>
      <c r="C722" s="330"/>
      <c r="D722" s="330"/>
      <c r="E722" s="331"/>
      <c r="F722" s="151"/>
      <c r="G722" s="151"/>
      <c r="H722" s="151"/>
      <c r="I722" s="151"/>
      <c r="J722" s="151">
        <f t="shared" si="10"/>
        <v>0</v>
      </c>
      <c r="K722" s="156"/>
      <c r="L722" s="176"/>
    </row>
    <row r="723" spans="1:12" ht="15.75" thickBot="1">
      <c r="A723" s="215" t="s">
        <v>911</v>
      </c>
      <c r="B723" s="481" t="s">
        <v>936</v>
      </c>
      <c r="C723" s="476"/>
      <c r="D723" s="476"/>
      <c r="E723" s="477"/>
      <c r="F723" s="151"/>
      <c r="G723" s="151"/>
      <c r="H723" s="151"/>
      <c r="I723" s="151"/>
      <c r="J723" s="151">
        <f t="shared" si="10"/>
        <v>0</v>
      </c>
      <c r="K723" s="156"/>
      <c r="L723" s="176"/>
    </row>
    <row r="724" spans="1:12">
      <c r="A724" s="232" t="s">
        <v>912</v>
      </c>
      <c r="B724" s="330" t="s">
        <v>914</v>
      </c>
      <c r="C724" s="330"/>
      <c r="D724" s="330"/>
      <c r="E724" s="331"/>
      <c r="F724" s="151"/>
      <c r="G724" s="151"/>
      <c r="H724" s="151"/>
      <c r="I724" s="151"/>
      <c r="J724" s="151">
        <f t="shared" si="10"/>
        <v>0</v>
      </c>
      <c r="K724" s="156"/>
      <c r="L724" s="176"/>
    </row>
    <row r="725" spans="1:12">
      <c r="A725" s="184"/>
      <c r="B725" s="330" t="s">
        <v>915</v>
      </c>
      <c r="C725" s="330"/>
      <c r="D725" s="330"/>
      <c r="E725" s="331"/>
      <c r="F725" s="151"/>
      <c r="G725" s="151"/>
      <c r="H725" s="151"/>
      <c r="I725" s="151"/>
      <c r="J725" s="151">
        <f t="shared" si="10"/>
        <v>0</v>
      </c>
      <c r="K725" s="156"/>
      <c r="L725" s="176"/>
    </row>
    <row r="726" spans="1:12">
      <c r="A726" s="184"/>
      <c r="B726" s="475" t="s">
        <v>937</v>
      </c>
      <c r="C726" s="476"/>
      <c r="D726" s="476"/>
      <c r="E726" s="477"/>
      <c r="F726" s="151"/>
      <c r="G726" s="151"/>
      <c r="H726" s="151"/>
      <c r="I726" s="151"/>
      <c r="J726" s="151">
        <f t="shared" si="10"/>
        <v>0</v>
      </c>
      <c r="K726" s="156"/>
      <c r="L726" s="176"/>
    </row>
    <row r="727" spans="1:12">
      <c r="A727" s="184"/>
      <c r="B727" s="330" t="s">
        <v>913</v>
      </c>
      <c r="C727" s="330"/>
      <c r="D727" s="330"/>
      <c r="E727" s="331"/>
      <c r="F727" s="151"/>
      <c r="G727" s="151"/>
      <c r="H727" s="151"/>
      <c r="I727" s="151"/>
      <c r="J727" s="151">
        <f t="shared" si="10"/>
        <v>0</v>
      </c>
      <c r="K727" s="156"/>
      <c r="L727" s="176"/>
    </row>
    <row r="728" spans="1:12">
      <c r="A728" s="233"/>
      <c r="B728" s="330" t="s">
        <v>969</v>
      </c>
      <c r="C728" s="330"/>
      <c r="D728" s="330"/>
      <c r="E728" s="331"/>
      <c r="F728" s="151"/>
      <c r="G728" s="151"/>
      <c r="H728" s="151"/>
      <c r="I728" s="151"/>
      <c r="J728" s="151">
        <f t="shared" ref="J728:J786" si="11">(H728-I728)</f>
        <v>0</v>
      </c>
      <c r="K728" s="156"/>
      <c r="L728" s="176"/>
    </row>
    <row r="729" spans="1:12">
      <c r="A729" s="233"/>
      <c r="B729" s="330" t="s">
        <v>971</v>
      </c>
      <c r="C729" s="330"/>
      <c r="D729" s="330"/>
      <c r="E729" s="331"/>
      <c r="F729" s="151"/>
      <c r="G729" s="151"/>
      <c r="H729" s="151"/>
      <c r="I729" s="151"/>
      <c r="J729" s="151">
        <f t="shared" si="11"/>
        <v>0</v>
      </c>
      <c r="K729" s="156"/>
      <c r="L729" s="176"/>
    </row>
    <row r="730" spans="1:12">
      <c r="A730" s="233"/>
      <c r="B730" s="330" t="s">
        <v>970</v>
      </c>
      <c r="C730" s="330"/>
      <c r="D730" s="330"/>
      <c r="E730" s="331"/>
      <c r="F730" s="151"/>
      <c r="G730" s="151"/>
      <c r="H730" s="151"/>
      <c r="I730" s="151"/>
      <c r="J730" s="151">
        <f t="shared" si="11"/>
        <v>0</v>
      </c>
      <c r="K730" s="156"/>
      <c r="L730" s="176"/>
    </row>
    <row r="731" spans="1:12">
      <c r="A731" s="233"/>
      <c r="B731" s="278" t="s">
        <v>1004</v>
      </c>
      <c r="C731" s="330"/>
      <c r="D731" s="330"/>
      <c r="E731" s="331"/>
      <c r="F731" s="151"/>
      <c r="G731" s="151"/>
      <c r="H731" s="151"/>
      <c r="I731" s="151"/>
      <c r="J731" s="151">
        <f t="shared" si="11"/>
        <v>0</v>
      </c>
      <c r="K731" s="156"/>
      <c r="L731" s="176"/>
    </row>
    <row r="732" spans="1:12">
      <c r="A732" s="233"/>
      <c r="B732" s="278" t="s">
        <v>1015</v>
      </c>
      <c r="C732" s="330"/>
      <c r="D732" s="330"/>
      <c r="E732" s="331"/>
      <c r="F732" s="151"/>
      <c r="G732" s="151"/>
      <c r="H732" s="151"/>
      <c r="I732" s="151"/>
      <c r="J732" s="151">
        <f t="shared" si="11"/>
        <v>0</v>
      </c>
      <c r="K732" s="156"/>
      <c r="L732" s="176"/>
    </row>
    <row r="733" spans="1:12">
      <c r="A733" s="233"/>
      <c r="B733" s="278" t="s">
        <v>1016</v>
      </c>
      <c r="C733" s="330"/>
      <c r="D733" s="330"/>
      <c r="E733" s="331"/>
      <c r="F733" s="151"/>
      <c r="G733" s="151"/>
      <c r="H733" s="151"/>
      <c r="I733" s="151"/>
      <c r="J733" s="151">
        <f t="shared" si="11"/>
        <v>0</v>
      </c>
      <c r="K733" s="156"/>
      <c r="L733" s="176"/>
    </row>
    <row r="734" spans="1:12">
      <c r="A734" s="233"/>
      <c r="B734" s="330"/>
      <c r="C734" s="330"/>
      <c r="D734" s="330"/>
      <c r="E734" s="331"/>
      <c r="F734" s="151"/>
      <c r="G734" s="151"/>
      <c r="H734" s="151"/>
      <c r="I734" s="151"/>
      <c r="J734" s="151">
        <f t="shared" si="11"/>
        <v>0</v>
      </c>
      <c r="K734" s="156"/>
      <c r="L734" s="176"/>
    </row>
    <row r="735" spans="1:12" ht="15.75" thickBot="1">
      <c r="A735" s="234"/>
      <c r="B735" s="330"/>
      <c r="C735" s="330"/>
      <c r="D735" s="330"/>
      <c r="E735" s="331"/>
      <c r="F735" s="151"/>
      <c r="G735" s="151"/>
      <c r="H735" s="151"/>
      <c r="I735" s="151"/>
      <c r="J735" s="151">
        <f t="shared" si="11"/>
        <v>0</v>
      </c>
      <c r="K735" s="156"/>
      <c r="L735" s="176"/>
    </row>
    <row r="736" spans="1:12" ht="15.75" thickBot="1">
      <c r="A736" s="215" t="s">
        <v>830</v>
      </c>
      <c r="B736" s="330" t="s">
        <v>875</v>
      </c>
      <c r="C736" s="330"/>
      <c r="D736" s="330"/>
      <c r="E736" s="331"/>
      <c r="F736" s="151"/>
      <c r="G736" s="151"/>
      <c r="H736" s="151"/>
      <c r="I736" s="151"/>
      <c r="J736" s="151">
        <f t="shared" si="11"/>
        <v>0</v>
      </c>
      <c r="K736" s="156"/>
      <c r="L736" s="176"/>
    </row>
    <row r="737" spans="1:12" ht="15.75" thickBot="1">
      <c r="A737" s="235"/>
      <c r="B737" s="330"/>
      <c r="C737" s="330"/>
      <c r="D737" s="330"/>
      <c r="E737" s="331"/>
      <c r="F737" s="151"/>
      <c r="G737" s="151"/>
      <c r="H737" s="151"/>
      <c r="I737" s="151"/>
      <c r="J737" s="151">
        <f t="shared" si="11"/>
        <v>0</v>
      </c>
      <c r="K737" s="156"/>
      <c r="L737" s="176"/>
    </row>
    <row r="738" spans="1:12" ht="15.75" thickBot="1">
      <c r="A738" s="215" t="s">
        <v>832</v>
      </c>
      <c r="B738" s="330" t="s">
        <v>833</v>
      </c>
      <c r="C738" s="330"/>
      <c r="D738" s="330"/>
      <c r="E738" s="331"/>
      <c r="F738" s="151"/>
      <c r="G738" s="151"/>
      <c r="H738" s="151"/>
      <c r="I738" s="151"/>
      <c r="J738" s="151">
        <f t="shared" si="11"/>
        <v>0</v>
      </c>
      <c r="K738" s="156"/>
      <c r="L738" s="176"/>
    </row>
    <row r="739" spans="1:12" ht="15.75" thickBot="1">
      <c r="A739" s="231"/>
      <c r="B739" s="330"/>
      <c r="C739" s="330"/>
      <c r="D739" s="330"/>
      <c r="E739" s="331"/>
      <c r="F739" s="151"/>
      <c r="G739" s="151"/>
      <c r="H739" s="151"/>
      <c r="I739" s="151"/>
      <c r="J739" s="151">
        <f t="shared" si="11"/>
        <v>0</v>
      </c>
      <c r="K739" s="156"/>
      <c r="L739" s="176"/>
    </row>
    <row r="740" spans="1:12" ht="15.75" thickBot="1">
      <c r="A740" s="215" t="s">
        <v>876</v>
      </c>
      <c r="B740" s="330" t="s">
        <v>877</v>
      </c>
      <c r="C740" s="330"/>
      <c r="D740" s="330"/>
      <c r="E740" s="331"/>
      <c r="F740" s="151"/>
      <c r="G740" s="151"/>
      <c r="H740" s="151"/>
      <c r="I740" s="151"/>
      <c r="J740" s="151">
        <f t="shared" si="11"/>
        <v>0</v>
      </c>
      <c r="K740" s="156"/>
      <c r="L740" s="176"/>
    </row>
    <row r="741" spans="1:12" ht="15.75" thickBot="1">
      <c r="A741" s="236"/>
      <c r="B741" s="330"/>
      <c r="C741" s="330"/>
      <c r="D741" s="330"/>
      <c r="E741" s="331"/>
      <c r="F741" s="151"/>
      <c r="G741" s="151"/>
      <c r="H741" s="151"/>
      <c r="I741" s="151"/>
      <c r="J741" s="151">
        <f t="shared" si="11"/>
        <v>0</v>
      </c>
      <c r="K741" s="156"/>
      <c r="L741" s="176"/>
    </row>
    <row r="742" spans="1:12" ht="15.75" thickBot="1">
      <c r="A742" s="215" t="s">
        <v>814</v>
      </c>
      <c r="B742" s="330" t="s">
        <v>884</v>
      </c>
      <c r="C742" s="330"/>
      <c r="D742" s="330"/>
      <c r="E742" s="331"/>
      <c r="F742" s="151"/>
      <c r="G742" s="151"/>
      <c r="H742" s="151"/>
      <c r="I742" s="151"/>
      <c r="J742" s="151">
        <f t="shared" si="11"/>
        <v>0</v>
      </c>
      <c r="K742" s="156"/>
      <c r="L742" s="176"/>
    </row>
    <row r="743" spans="1:12">
      <c r="A743" s="219"/>
      <c r="B743" s="330" t="s">
        <v>953</v>
      </c>
      <c r="C743" s="330"/>
      <c r="D743" s="330"/>
      <c r="E743" s="331"/>
      <c r="F743" s="151"/>
      <c r="G743" s="151"/>
      <c r="H743" s="151"/>
      <c r="I743" s="151"/>
      <c r="J743" s="151">
        <f t="shared" si="11"/>
        <v>0</v>
      </c>
      <c r="K743" s="156"/>
      <c r="L743" s="176"/>
    </row>
    <row r="744" spans="1:12">
      <c r="A744" s="219"/>
      <c r="B744" s="330" t="s">
        <v>954</v>
      </c>
      <c r="C744" s="330"/>
      <c r="D744" s="330"/>
      <c r="E744" s="331"/>
      <c r="F744" s="151"/>
      <c r="G744" s="151"/>
      <c r="H744" s="151"/>
      <c r="I744" s="151"/>
      <c r="J744" s="151">
        <f t="shared" si="11"/>
        <v>0</v>
      </c>
      <c r="K744" s="156"/>
      <c r="L744" s="176"/>
    </row>
    <row r="745" spans="1:12">
      <c r="A745" s="219"/>
      <c r="B745" s="330" t="s">
        <v>1043</v>
      </c>
      <c r="C745" s="330"/>
      <c r="D745" s="330"/>
      <c r="E745" s="331"/>
      <c r="F745" s="151"/>
      <c r="G745" s="151"/>
      <c r="H745" s="151"/>
      <c r="I745" s="151"/>
      <c r="J745" s="151">
        <f t="shared" si="11"/>
        <v>0</v>
      </c>
      <c r="K745" s="156"/>
      <c r="L745" s="176"/>
    </row>
    <row r="746" spans="1:12" ht="15.75" thickBot="1">
      <c r="A746" s="219"/>
      <c r="B746" s="330"/>
      <c r="C746" s="330"/>
      <c r="D746" s="330"/>
      <c r="E746" s="331"/>
      <c r="F746" s="151"/>
      <c r="G746" s="151"/>
      <c r="H746" s="151"/>
      <c r="I746" s="151"/>
      <c r="J746" s="151">
        <f t="shared" si="11"/>
        <v>0</v>
      </c>
      <c r="K746" s="156"/>
      <c r="L746" s="176"/>
    </row>
    <row r="747" spans="1:12" ht="15.75" thickBot="1">
      <c r="A747" s="215" t="s">
        <v>919</v>
      </c>
      <c r="B747" s="330" t="s">
        <v>920</v>
      </c>
      <c r="C747" s="330"/>
      <c r="D747" s="330"/>
      <c r="E747" s="331"/>
      <c r="F747" s="151"/>
      <c r="G747" s="151"/>
      <c r="H747" s="151"/>
      <c r="I747" s="151"/>
      <c r="J747" s="151">
        <f t="shared" si="11"/>
        <v>0</v>
      </c>
      <c r="K747" s="156"/>
      <c r="L747" s="176"/>
    </row>
    <row r="748" spans="1:12">
      <c r="A748" s="183"/>
      <c r="B748" s="329" t="s">
        <v>921</v>
      </c>
      <c r="C748" s="330"/>
      <c r="D748" s="330"/>
      <c r="E748" s="331"/>
      <c r="F748" s="151"/>
      <c r="G748" s="151"/>
      <c r="H748" s="151"/>
      <c r="I748" s="151"/>
      <c r="J748" s="151">
        <f t="shared" si="11"/>
        <v>0</v>
      </c>
      <c r="K748" s="156"/>
      <c r="L748" s="176"/>
    </row>
    <row r="749" spans="1:12">
      <c r="A749" s="183"/>
      <c r="B749" s="170" t="s">
        <v>922</v>
      </c>
      <c r="C749" s="171"/>
      <c r="D749" s="171"/>
      <c r="E749" s="172"/>
      <c r="F749" s="151"/>
      <c r="G749" s="151"/>
      <c r="H749" s="151"/>
      <c r="I749" s="151"/>
      <c r="J749" s="151">
        <f t="shared" si="11"/>
        <v>0</v>
      </c>
      <c r="K749" s="156"/>
      <c r="L749" s="176"/>
    </row>
    <row r="750" spans="1:12">
      <c r="A750" s="183"/>
      <c r="B750" s="170" t="s">
        <v>923</v>
      </c>
      <c r="C750" s="171"/>
      <c r="D750" s="171"/>
      <c r="E750" s="172"/>
      <c r="F750" s="151"/>
      <c r="G750" s="151"/>
      <c r="H750" s="151"/>
      <c r="I750" s="151"/>
      <c r="J750" s="151">
        <f t="shared" si="11"/>
        <v>0</v>
      </c>
      <c r="K750" s="156"/>
      <c r="L750" s="176"/>
    </row>
    <row r="751" spans="1:12" ht="15.75" thickBot="1">
      <c r="A751" s="237"/>
      <c r="B751" s="478"/>
      <c r="C751" s="479"/>
      <c r="D751" s="479"/>
      <c r="E751" s="480"/>
      <c r="F751" s="151"/>
      <c r="G751" s="151"/>
      <c r="H751" s="151"/>
      <c r="I751" s="151"/>
      <c r="J751" s="151">
        <f t="shared" si="11"/>
        <v>0</v>
      </c>
      <c r="K751" s="156"/>
      <c r="L751" s="176"/>
    </row>
    <row r="752" spans="1:12" ht="15.75" thickBot="1">
      <c r="A752" s="215" t="s">
        <v>934</v>
      </c>
      <c r="B752" s="481" t="s">
        <v>896</v>
      </c>
      <c r="C752" s="476"/>
      <c r="D752" s="476"/>
      <c r="E752" s="477"/>
      <c r="F752" s="151"/>
      <c r="G752" s="151"/>
      <c r="H752" s="151"/>
      <c r="I752" s="151"/>
      <c r="J752" s="151">
        <f t="shared" si="11"/>
        <v>0</v>
      </c>
      <c r="K752" s="156"/>
      <c r="L752" s="176"/>
    </row>
    <row r="753" spans="1:12" ht="15.75" thickBot="1">
      <c r="A753" s="236"/>
      <c r="B753" s="334"/>
      <c r="C753" s="334"/>
      <c r="D753" s="334"/>
      <c r="E753" s="335"/>
      <c r="F753" s="151"/>
      <c r="G753" s="151"/>
      <c r="H753" s="151"/>
      <c r="I753" s="151"/>
      <c r="J753" s="151">
        <f t="shared" si="11"/>
        <v>0</v>
      </c>
      <c r="K753" s="156"/>
      <c r="L753" s="176"/>
    </row>
    <row r="754" spans="1:12" ht="15.75" thickBot="1">
      <c r="A754" s="215" t="s">
        <v>1155</v>
      </c>
      <c r="B754" s="481" t="s">
        <v>1156</v>
      </c>
      <c r="C754" s="476"/>
      <c r="D754" s="476"/>
      <c r="E754" s="477"/>
      <c r="F754" s="151"/>
      <c r="G754" s="151"/>
      <c r="H754" s="151"/>
      <c r="I754" s="151"/>
      <c r="J754" s="151">
        <f t="shared" si="11"/>
        <v>0</v>
      </c>
      <c r="K754" s="156"/>
      <c r="L754" s="176"/>
    </row>
    <row r="755" spans="1:12">
      <c r="A755" s="219" t="s">
        <v>793</v>
      </c>
      <c r="B755" s="475" t="s">
        <v>1157</v>
      </c>
      <c r="C755" s="476"/>
      <c r="D755" s="476"/>
      <c r="E755" s="477"/>
      <c r="F755" s="151"/>
      <c r="G755" s="151"/>
      <c r="H755" s="151"/>
      <c r="I755" s="151"/>
      <c r="J755" s="151">
        <f t="shared" si="11"/>
        <v>0</v>
      </c>
      <c r="K755" s="156"/>
      <c r="L755" s="176"/>
    </row>
    <row r="756" spans="1:12">
      <c r="A756" s="219"/>
      <c r="B756" s="475" t="s">
        <v>1158</v>
      </c>
      <c r="C756" s="476"/>
      <c r="D756" s="476"/>
      <c r="E756" s="477"/>
      <c r="F756" s="151"/>
      <c r="G756" s="151"/>
      <c r="H756" s="151"/>
      <c r="I756" s="151"/>
      <c r="J756" s="151">
        <f t="shared" si="11"/>
        <v>0</v>
      </c>
      <c r="K756" s="156"/>
      <c r="L756" s="176"/>
    </row>
    <row r="757" spans="1:12" ht="15.75" thickBot="1">
      <c r="A757" s="219"/>
      <c r="B757" s="330"/>
      <c r="C757" s="330"/>
      <c r="D757" s="330"/>
      <c r="E757" s="331"/>
      <c r="F757" s="151"/>
      <c r="G757" s="151"/>
      <c r="H757" s="151"/>
      <c r="I757" s="151"/>
      <c r="J757" s="151">
        <f t="shared" si="11"/>
        <v>0</v>
      </c>
      <c r="K757" s="156"/>
      <c r="L757" s="176"/>
    </row>
    <row r="758" spans="1:12" ht="15.75" thickBot="1">
      <c r="A758" s="215" t="s">
        <v>1021</v>
      </c>
      <c r="B758" s="481" t="s">
        <v>1023</v>
      </c>
      <c r="C758" s="476"/>
      <c r="D758" s="476"/>
      <c r="E758" s="477"/>
      <c r="F758" s="151"/>
      <c r="G758" s="151"/>
      <c r="H758" s="151"/>
      <c r="I758" s="151"/>
      <c r="J758" s="151">
        <f t="shared" si="11"/>
        <v>0</v>
      </c>
      <c r="K758" s="156"/>
      <c r="L758" s="176"/>
    </row>
    <row r="759" spans="1:12">
      <c r="A759" s="219" t="s">
        <v>1022</v>
      </c>
      <c r="B759" s="330"/>
      <c r="C759" s="330"/>
      <c r="D759" s="330"/>
      <c r="E759" s="331"/>
      <c r="F759" s="151"/>
      <c r="G759" s="151"/>
      <c r="H759" s="151"/>
      <c r="I759" s="151"/>
      <c r="J759" s="151">
        <f t="shared" si="11"/>
        <v>0</v>
      </c>
      <c r="K759" s="156"/>
      <c r="L759" s="176"/>
    </row>
    <row r="760" spans="1:12" ht="15.75" thickBot="1">
      <c r="A760" s="219"/>
      <c r="B760" s="330"/>
      <c r="C760" s="330"/>
      <c r="D760" s="330"/>
      <c r="E760" s="331"/>
      <c r="F760" s="151"/>
      <c r="G760" s="151"/>
      <c r="H760" s="151"/>
      <c r="I760" s="151"/>
      <c r="J760" s="151">
        <f t="shared" si="11"/>
        <v>0</v>
      </c>
      <c r="K760" s="156"/>
      <c r="L760" s="176"/>
    </row>
    <row r="761" spans="1:12" ht="15.75" thickBot="1">
      <c r="A761" s="215" t="s">
        <v>1060</v>
      </c>
      <c r="B761" s="330" t="s">
        <v>1061</v>
      </c>
      <c r="C761" s="330"/>
      <c r="D761" s="330"/>
      <c r="E761" s="331"/>
      <c r="F761" s="151"/>
      <c r="G761" s="151"/>
      <c r="H761" s="151"/>
      <c r="I761" s="151"/>
      <c r="J761" s="151">
        <f t="shared" si="11"/>
        <v>0</v>
      </c>
      <c r="K761" s="156"/>
      <c r="L761" s="176"/>
    </row>
    <row r="762" spans="1:12">
      <c r="A762" s="219"/>
      <c r="B762" s="330" t="s">
        <v>1062</v>
      </c>
      <c r="C762" s="330"/>
      <c r="D762" s="330"/>
      <c r="E762" s="331"/>
      <c r="F762" s="151"/>
      <c r="G762" s="151"/>
      <c r="H762" s="151"/>
      <c r="I762" s="151"/>
      <c r="J762" s="151">
        <f t="shared" si="11"/>
        <v>0</v>
      </c>
      <c r="K762" s="156"/>
      <c r="L762" s="176"/>
    </row>
    <row r="763" spans="1:12" ht="15.75" thickBot="1">
      <c r="A763" s="219"/>
      <c r="B763" s="330"/>
      <c r="C763" s="330"/>
      <c r="D763" s="330"/>
      <c r="E763" s="331"/>
      <c r="F763" s="151"/>
      <c r="G763" s="151"/>
      <c r="H763" s="151"/>
      <c r="I763" s="151"/>
      <c r="J763" s="151">
        <f t="shared" si="11"/>
        <v>0</v>
      </c>
      <c r="K763" s="156"/>
      <c r="L763" s="176"/>
    </row>
    <row r="764" spans="1:12" ht="15.75" thickBot="1">
      <c r="A764" s="215" t="s">
        <v>999</v>
      </c>
      <c r="B764" s="330" t="s">
        <v>1000</v>
      </c>
      <c r="C764" s="330"/>
      <c r="D764" s="330"/>
      <c r="E764" s="331"/>
      <c r="F764" s="151">
        <v>26546</v>
      </c>
      <c r="G764" s="151"/>
      <c r="H764" s="151">
        <v>26546</v>
      </c>
      <c r="I764" s="151">
        <v>26546</v>
      </c>
      <c r="J764" s="151">
        <f t="shared" si="11"/>
        <v>0</v>
      </c>
      <c r="K764" s="156"/>
      <c r="L764" s="176"/>
    </row>
    <row r="765" spans="1:12">
      <c r="A765" s="219"/>
      <c r="B765" s="330" t="s">
        <v>1001</v>
      </c>
      <c r="C765" s="330"/>
      <c r="D765" s="330"/>
      <c r="E765" s="331"/>
      <c r="F765" s="151">
        <v>33487</v>
      </c>
      <c r="G765" s="151"/>
      <c r="H765" s="151">
        <v>33487</v>
      </c>
      <c r="I765" s="151">
        <v>33487</v>
      </c>
      <c r="J765" s="151">
        <f t="shared" si="11"/>
        <v>0</v>
      </c>
      <c r="K765" s="156"/>
      <c r="L765" s="176"/>
    </row>
    <row r="766" spans="1:12">
      <c r="A766" s="183"/>
      <c r="B766" s="329" t="s">
        <v>1082</v>
      </c>
      <c r="C766" s="330"/>
      <c r="D766" s="330"/>
      <c r="E766" s="331"/>
      <c r="F766" s="151">
        <v>3111</v>
      </c>
      <c r="G766" s="151"/>
      <c r="H766" s="151">
        <v>3111</v>
      </c>
      <c r="I766" s="151">
        <v>3111</v>
      </c>
      <c r="J766" s="151">
        <f t="shared" si="11"/>
        <v>0</v>
      </c>
      <c r="K766" s="156"/>
      <c r="L766" s="176"/>
    </row>
    <row r="767" spans="1:12">
      <c r="A767" s="183"/>
      <c r="B767" s="329" t="s">
        <v>1083</v>
      </c>
      <c r="C767" s="330"/>
      <c r="D767" s="330"/>
      <c r="E767" s="331"/>
      <c r="F767" s="151">
        <v>450000</v>
      </c>
      <c r="G767" s="151"/>
      <c r="H767" s="151">
        <v>450000</v>
      </c>
      <c r="I767" s="151">
        <v>450000</v>
      </c>
      <c r="J767" s="151">
        <f t="shared" si="11"/>
        <v>0</v>
      </c>
      <c r="K767" s="156"/>
      <c r="L767" s="176"/>
    </row>
    <row r="768" spans="1:12">
      <c r="A768" s="183"/>
      <c r="B768" s="329" t="s">
        <v>1084</v>
      </c>
      <c r="C768" s="330"/>
      <c r="D768" s="330"/>
      <c r="E768" s="331"/>
      <c r="F768" s="151">
        <v>30000</v>
      </c>
      <c r="G768" s="151"/>
      <c r="H768" s="151">
        <v>30000</v>
      </c>
      <c r="I768" s="151">
        <v>30000</v>
      </c>
      <c r="J768" s="151">
        <f t="shared" si="11"/>
        <v>0</v>
      </c>
      <c r="K768" s="156"/>
      <c r="L768" s="176"/>
    </row>
    <row r="769" spans="1:12">
      <c r="A769" s="183"/>
      <c r="B769" s="329" t="s">
        <v>1247</v>
      </c>
      <c r="C769" s="330"/>
      <c r="D769" s="330"/>
      <c r="E769" s="331"/>
      <c r="F769" s="151">
        <v>3515</v>
      </c>
      <c r="G769" s="151"/>
      <c r="H769" s="151">
        <v>3515</v>
      </c>
      <c r="I769" s="151">
        <v>3515</v>
      </c>
      <c r="J769" s="151">
        <f t="shared" si="11"/>
        <v>0</v>
      </c>
      <c r="K769" s="156"/>
      <c r="L769" s="176"/>
    </row>
    <row r="770" spans="1:12">
      <c r="A770" s="183"/>
      <c r="B770" s="329" t="s">
        <v>1106</v>
      </c>
      <c r="C770" s="330"/>
      <c r="D770" s="330"/>
      <c r="E770" s="331"/>
      <c r="F770" s="151">
        <v>500000</v>
      </c>
      <c r="G770" s="151"/>
      <c r="H770" s="151">
        <v>500000</v>
      </c>
      <c r="I770" s="151">
        <v>500000</v>
      </c>
      <c r="J770" s="151">
        <f t="shared" si="11"/>
        <v>0</v>
      </c>
      <c r="K770" s="156"/>
      <c r="L770" s="176"/>
    </row>
    <row r="771" spans="1:12">
      <c r="A771" s="183"/>
      <c r="B771" s="329" t="s">
        <v>1107</v>
      </c>
      <c r="C771" s="330"/>
      <c r="D771" s="330"/>
      <c r="E771" s="331"/>
      <c r="F771" s="151">
        <v>480000</v>
      </c>
      <c r="G771" s="151"/>
      <c r="H771" s="151">
        <v>480000</v>
      </c>
      <c r="I771" s="151">
        <v>480000</v>
      </c>
      <c r="J771" s="151">
        <f t="shared" si="11"/>
        <v>0</v>
      </c>
      <c r="K771" s="156"/>
      <c r="L771" s="176"/>
    </row>
    <row r="772" spans="1:12">
      <c r="A772" s="219"/>
      <c r="B772" s="330" t="s">
        <v>1108</v>
      </c>
      <c r="C772" s="330"/>
      <c r="D772" s="330"/>
      <c r="E772" s="331"/>
      <c r="F772" s="151">
        <v>5037</v>
      </c>
      <c r="G772" s="151"/>
      <c r="H772" s="151">
        <v>5037</v>
      </c>
      <c r="I772" s="151">
        <v>5037</v>
      </c>
      <c r="J772" s="151">
        <f t="shared" si="11"/>
        <v>0</v>
      </c>
      <c r="K772" s="156"/>
      <c r="L772" s="176"/>
    </row>
    <row r="773" spans="1:12">
      <c r="A773" s="219"/>
      <c r="B773" s="475" t="s">
        <v>1159</v>
      </c>
      <c r="C773" s="476"/>
      <c r="D773" s="476"/>
      <c r="E773" s="477"/>
      <c r="F773" s="151"/>
      <c r="G773" s="151"/>
      <c r="H773" s="151"/>
      <c r="I773" s="151"/>
      <c r="J773" s="151">
        <f t="shared" si="11"/>
        <v>0</v>
      </c>
      <c r="K773" s="156"/>
      <c r="L773" s="176"/>
    </row>
    <row r="774" spans="1:12">
      <c r="A774" s="219"/>
      <c r="B774" s="475" t="s">
        <v>1267</v>
      </c>
      <c r="C774" s="476"/>
      <c r="D774" s="476"/>
      <c r="E774" s="477"/>
      <c r="F774" s="151">
        <v>6001</v>
      </c>
      <c r="G774" s="151"/>
      <c r="H774" s="151">
        <v>6001</v>
      </c>
      <c r="I774" s="151">
        <v>6001</v>
      </c>
      <c r="J774" s="151">
        <f t="shared" si="11"/>
        <v>0</v>
      </c>
      <c r="K774" s="156"/>
      <c r="L774" s="176"/>
    </row>
    <row r="775" spans="1:12">
      <c r="A775" s="183"/>
      <c r="B775" s="330"/>
      <c r="C775" s="330"/>
      <c r="D775" s="330"/>
      <c r="E775" s="331"/>
      <c r="F775" s="151"/>
      <c r="G775" s="151"/>
      <c r="H775" s="151"/>
      <c r="I775" s="151"/>
      <c r="J775" s="151">
        <f t="shared" si="11"/>
        <v>0</v>
      </c>
      <c r="K775" s="156"/>
      <c r="L775" s="176"/>
    </row>
    <row r="776" spans="1:12" ht="15.75" thickBot="1">
      <c r="A776" s="313" t="s">
        <v>1011</v>
      </c>
      <c r="B776" s="330" t="s">
        <v>1012</v>
      </c>
      <c r="C776" s="330"/>
      <c r="D776" s="330"/>
      <c r="E776" s="331"/>
      <c r="F776" s="151"/>
      <c r="G776" s="151"/>
      <c r="H776" s="151"/>
      <c r="I776" s="151"/>
      <c r="J776" s="151">
        <f t="shared" si="11"/>
        <v>0</v>
      </c>
      <c r="K776" s="156"/>
      <c r="L776" s="176"/>
    </row>
    <row r="777" spans="1:12" ht="15.75" thickBot="1">
      <c r="A777" s="314"/>
      <c r="B777" s="330"/>
      <c r="C777" s="330"/>
      <c r="D777" s="330"/>
      <c r="E777" s="331"/>
      <c r="F777" s="151"/>
      <c r="G777" s="151"/>
      <c r="H777" s="151"/>
      <c r="I777" s="151"/>
      <c r="J777" s="151">
        <f t="shared" si="11"/>
        <v>0</v>
      </c>
      <c r="K777" s="156"/>
      <c r="L777" s="176"/>
    </row>
    <row r="778" spans="1:12" ht="15.75" thickBot="1">
      <c r="A778" s="215" t="s">
        <v>1044</v>
      </c>
      <c r="B778" s="330" t="s">
        <v>1045</v>
      </c>
      <c r="C778" s="330"/>
      <c r="D778" s="330"/>
      <c r="E778" s="331"/>
      <c r="F778" s="151"/>
      <c r="G778" s="151"/>
      <c r="H778" s="151"/>
      <c r="I778" s="151"/>
      <c r="J778" s="151">
        <f t="shared" si="11"/>
        <v>0</v>
      </c>
      <c r="K778" s="156"/>
      <c r="L778" s="176"/>
    </row>
    <row r="779" spans="1:12">
      <c r="A779" s="232"/>
      <c r="B779" s="462" t="s">
        <v>545</v>
      </c>
      <c r="C779" s="443"/>
      <c r="D779" s="443"/>
      <c r="E779" s="444"/>
      <c r="F779" s="151"/>
      <c r="G779" s="151"/>
      <c r="H779" s="151"/>
      <c r="I779" s="151"/>
      <c r="J779" s="151">
        <f t="shared" si="11"/>
        <v>0</v>
      </c>
      <c r="K779" s="156"/>
      <c r="L779" s="176"/>
    </row>
    <row r="780" spans="1:12" ht="15.75" thickBot="1">
      <c r="A780" s="232"/>
      <c r="B780" s="326"/>
      <c r="C780" s="327"/>
      <c r="D780" s="327"/>
      <c r="E780" s="328"/>
      <c r="F780" s="151"/>
      <c r="G780" s="151"/>
      <c r="H780" s="151"/>
      <c r="I780" s="151"/>
      <c r="J780" s="151">
        <f t="shared" si="11"/>
        <v>0</v>
      </c>
      <c r="K780" s="156"/>
      <c r="L780" s="176"/>
    </row>
    <row r="781" spans="1:12" ht="15.75" thickBot="1">
      <c r="A781" s="215" t="s">
        <v>1268</v>
      </c>
      <c r="B781" s="326" t="s">
        <v>174</v>
      </c>
      <c r="C781" s="327"/>
      <c r="D781" s="327"/>
      <c r="E781" s="328"/>
      <c r="F781" s="151"/>
      <c r="G781" s="151"/>
      <c r="H781" s="151"/>
      <c r="I781" s="151"/>
      <c r="J781" s="151">
        <f t="shared" si="11"/>
        <v>0</v>
      </c>
      <c r="K781" s="156"/>
      <c r="L781" s="176"/>
    </row>
    <row r="782" spans="1:12">
      <c r="A782" s="236"/>
      <c r="B782" s="326"/>
      <c r="C782" s="327"/>
      <c r="D782" s="327"/>
      <c r="E782" s="328"/>
      <c r="F782" s="151"/>
      <c r="G782" s="151"/>
      <c r="H782" s="151"/>
      <c r="I782" s="151"/>
      <c r="J782" s="151">
        <f t="shared" si="11"/>
        <v>0</v>
      </c>
      <c r="K782" s="156"/>
      <c r="L782" s="176"/>
    </row>
    <row r="783" spans="1:12">
      <c r="A783" s="219"/>
      <c r="B783" s="326"/>
      <c r="C783" s="327"/>
      <c r="D783" s="327"/>
      <c r="E783" s="328"/>
      <c r="F783" s="151"/>
      <c r="G783" s="151"/>
      <c r="H783" s="151"/>
      <c r="I783" s="151"/>
      <c r="J783" s="151">
        <f t="shared" si="11"/>
        <v>0</v>
      </c>
      <c r="K783" s="156"/>
      <c r="L783" s="176"/>
    </row>
    <row r="784" spans="1:12">
      <c r="A784" s="219"/>
      <c r="B784" s="326"/>
      <c r="C784" s="327"/>
      <c r="D784" s="327"/>
      <c r="E784" s="328"/>
      <c r="F784" s="151"/>
      <c r="G784" s="151"/>
      <c r="H784" s="151"/>
      <c r="I784" s="151"/>
      <c r="J784" s="151">
        <f t="shared" si="11"/>
        <v>0</v>
      </c>
      <c r="K784" s="156"/>
      <c r="L784" s="176"/>
    </row>
    <row r="785" spans="1:12">
      <c r="A785" s="232"/>
      <c r="B785" s="326"/>
      <c r="C785" s="327"/>
      <c r="D785" s="327"/>
      <c r="E785" s="328"/>
      <c r="F785" s="151"/>
      <c r="G785" s="151"/>
      <c r="H785" s="151"/>
      <c r="I785" s="151"/>
      <c r="J785" s="151">
        <f t="shared" si="11"/>
        <v>0</v>
      </c>
      <c r="K785" s="156"/>
      <c r="L785" s="176"/>
    </row>
    <row r="786" spans="1:12">
      <c r="A786" s="232"/>
      <c r="B786" s="462"/>
      <c r="C786" s="443"/>
      <c r="D786" s="443"/>
      <c r="E786" s="444"/>
      <c r="F786" s="151"/>
      <c r="G786" s="151"/>
      <c r="H786" s="151"/>
      <c r="I786" s="151"/>
      <c r="J786" s="151">
        <f t="shared" si="11"/>
        <v>0</v>
      </c>
      <c r="K786" s="156"/>
      <c r="L786" s="176"/>
    </row>
    <row r="787" spans="1:12">
      <c r="A787" s="178"/>
      <c r="B787" s="351"/>
      <c r="C787" s="351"/>
      <c r="D787" s="351"/>
      <c r="E787" s="351"/>
      <c r="F787" s="238">
        <f>SUM(F14:F786)</f>
        <v>2905456</v>
      </c>
      <c r="G787" s="238">
        <f>SUM(G14:G786)</f>
        <v>27700</v>
      </c>
      <c r="H787" s="238">
        <f>SUM(H14:H786)</f>
        <v>2933156</v>
      </c>
      <c r="I787" s="238">
        <f>SUM(I14:I786)</f>
        <v>2692636</v>
      </c>
      <c r="J787" s="316">
        <f>SUM(J14:J786)</f>
        <v>240520</v>
      </c>
      <c r="K787" s="156"/>
      <c r="L787" s="176"/>
    </row>
    <row r="788" spans="1:12">
      <c r="A788" s="178"/>
      <c r="B788" s="498"/>
      <c r="C788" s="498"/>
      <c r="D788" s="498"/>
      <c r="E788" s="498"/>
      <c r="F788" s="239"/>
      <c r="G788" s="240" t="s">
        <v>836</v>
      </c>
      <c r="H788" s="240" t="s">
        <v>837</v>
      </c>
      <c r="I788" s="499" t="s">
        <v>838</v>
      </c>
      <c r="J788" s="499"/>
      <c r="K788" s="156"/>
      <c r="L788" s="176"/>
    </row>
    <row r="789" spans="1:12">
      <c r="A789" s="178"/>
      <c r="B789" s="498"/>
      <c r="C789" s="498"/>
      <c r="D789" s="498"/>
      <c r="E789" s="498"/>
      <c r="F789" s="241"/>
      <c r="G789" s="500"/>
      <c r="H789" s="500"/>
      <c r="I789" s="502"/>
      <c r="J789" s="502"/>
      <c r="K789" s="156"/>
      <c r="L789" s="176"/>
    </row>
    <row r="790" spans="1:12">
      <c r="A790" s="178"/>
      <c r="B790" s="498"/>
      <c r="C790" s="498"/>
      <c r="D790" s="498"/>
      <c r="E790" s="498"/>
      <c r="F790" s="241"/>
      <c r="G790" s="501"/>
      <c r="H790" s="501"/>
      <c r="I790" s="502"/>
      <c r="J790" s="502"/>
      <c r="K790" s="156"/>
      <c r="L790" s="176"/>
    </row>
    <row r="791" spans="1:12" ht="15.75" thickBot="1">
      <c r="A791" s="242"/>
      <c r="B791" s="495"/>
      <c r="C791" s="495"/>
      <c r="D791" s="495"/>
      <c r="E791" s="495"/>
      <c r="F791" s="243"/>
      <c r="G791" s="276" t="s">
        <v>1177</v>
      </c>
      <c r="H791" s="276" t="s">
        <v>1178</v>
      </c>
      <c r="I791" s="503" t="s">
        <v>1179</v>
      </c>
      <c r="J791" s="502"/>
      <c r="K791" s="156"/>
      <c r="L791" s="176"/>
    </row>
    <row r="792" spans="1:12">
      <c r="A792" s="221"/>
      <c r="B792" s="443"/>
      <c r="C792" s="443"/>
      <c r="D792" s="443"/>
      <c r="E792" s="444"/>
      <c r="F792" s="151"/>
      <c r="G792" s="151"/>
      <c r="H792" s="151"/>
      <c r="I792" s="151"/>
      <c r="J792" s="151">
        <f t="shared" ref="J792" si="12">(H792-I792)</f>
        <v>0</v>
      </c>
      <c r="K792" s="156"/>
      <c r="L792" s="176"/>
    </row>
  </sheetData>
  <mergeCells count="542">
    <mergeCell ref="G789:G790"/>
    <mergeCell ref="H789:H790"/>
    <mergeCell ref="I789:J790"/>
    <mergeCell ref="B791:E791"/>
    <mergeCell ref="I791:J791"/>
    <mergeCell ref="B773:E773"/>
    <mergeCell ref="B774:E774"/>
    <mergeCell ref="B779:E779"/>
    <mergeCell ref="B786:E786"/>
    <mergeCell ref="B788:E788"/>
    <mergeCell ref="I788:J788"/>
    <mergeCell ref="B526:E526"/>
    <mergeCell ref="B527:E527"/>
    <mergeCell ref="B538:E538"/>
    <mergeCell ref="B572:E572"/>
    <mergeCell ref="B573:E573"/>
    <mergeCell ref="B587:E587"/>
    <mergeCell ref="B519:E519"/>
    <mergeCell ref="B520:E520"/>
    <mergeCell ref="B521:E521"/>
    <mergeCell ref="B522:E522"/>
    <mergeCell ref="B523:E523"/>
    <mergeCell ref="B524:E524"/>
    <mergeCell ref="B585:E585"/>
    <mergeCell ref="B586:E586"/>
    <mergeCell ref="B571:E571"/>
    <mergeCell ref="B574:E574"/>
    <mergeCell ref="B575:E575"/>
    <mergeCell ref="B576:E576"/>
    <mergeCell ref="B577:E577"/>
    <mergeCell ref="B565:E565"/>
    <mergeCell ref="B566:E566"/>
    <mergeCell ref="B567:E567"/>
    <mergeCell ref="B568:E568"/>
    <mergeCell ref="B559:E559"/>
    <mergeCell ref="B452:E452"/>
    <mergeCell ref="B454:E454"/>
    <mergeCell ref="B456:E456"/>
    <mergeCell ref="B462:E462"/>
    <mergeCell ref="B498:E498"/>
    <mergeCell ref="B499:E499"/>
    <mergeCell ref="B370:E370"/>
    <mergeCell ref="B371:E371"/>
    <mergeCell ref="B400:E400"/>
    <mergeCell ref="B401:E401"/>
    <mergeCell ref="B412:E412"/>
    <mergeCell ref="B413:E413"/>
    <mergeCell ref="B493:E493"/>
    <mergeCell ref="B494:E494"/>
    <mergeCell ref="B495:E495"/>
    <mergeCell ref="B496:E496"/>
    <mergeCell ref="B497:E497"/>
    <mergeCell ref="B482:E482"/>
    <mergeCell ref="B483:E483"/>
    <mergeCell ref="B484:E484"/>
    <mergeCell ref="B485:E485"/>
    <mergeCell ref="B486:E486"/>
    <mergeCell ref="B469:E469"/>
    <mergeCell ref="B470:E470"/>
    <mergeCell ref="B690:E690"/>
    <mergeCell ref="B680:E680"/>
    <mergeCell ref="B676:E676"/>
    <mergeCell ref="B677:E677"/>
    <mergeCell ref="B678:E678"/>
    <mergeCell ref="B648:E648"/>
    <mergeCell ref="B290:E290"/>
    <mergeCell ref="B291:E291"/>
    <mergeCell ref="B292:E292"/>
    <mergeCell ref="B293:E293"/>
    <mergeCell ref="B298:E298"/>
    <mergeCell ref="B369:E369"/>
    <mergeCell ref="B357:E357"/>
    <mergeCell ref="B358:E358"/>
    <mergeCell ref="B359:E359"/>
    <mergeCell ref="B360:E360"/>
    <mergeCell ref="B361:E361"/>
    <mergeCell ref="B362:E362"/>
    <mergeCell ref="B353:E353"/>
    <mergeCell ref="B345:E345"/>
    <mergeCell ref="B346:E346"/>
    <mergeCell ref="B347:E347"/>
    <mergeCell ref="B348:E348"/>
    <mergeCell ref="B349:E349"/>
    <mergeCell ref="B712:E712"/>
    <mergeCell ref="B719:E719"/>
    <mergeCell ref="B713:E713"/>
    <mergeCell ref="B714:E714"/>
    <mergeCell ref="B711:D711"/>
    <mergeCell ref="B701:E701"/>
    <mergeCell ref="B702:E702"/>
    <mergeCell ref="B696:E696"/>
    <mergeCell ref="B697:E697"/>
    <mergeCell ref="B792:E792"/>
    <mergeCell ref="B789:E789"/>
    <mergeCell ref="B751:E751"/>
    <mergeCell ref="B752:E752"/>
    <mergeCell ref="B754:E754"/>
    <mergeCell ref="B755:E755"/>
    <mergeCell ref="B756:E756"/>
    <mergeCell ref="B758:E758"/>
    <mergeCell ref="B721:E721"/>
    <mergeCell ref="B726:E726"/>
    <mergeCell ref="B723:E723"/>
    <mergeCell ref="B790:E790"/>
    <mergeCell ref="B646:E646"/>
    <mergeCell ref="B638:E638"/>
    <mergeCell ref="B639:E639"/>
    <mergeCell ref="B623:E623"/>
    <mergeCell ref="B617:E617"/>
    <mergeCell ref="B604:E604"/>
    <mergeCell ref="B606:E606"/>
    <mergeCell ref="B607:E607"/>
    <mergeCell ref="B608:E608"/>
    <mergeCell ref="B594:E594"/>
    <mergeCell ref="B595:E595"/>
    <mergeCell ref="B596:E596"/>
    <mergeCell ref="B588:E588"/>
    <mergeCell ref="B589:E589"/>
    <mergeCell ref="B592:E592"/>
    <mergeCell ref="B593:E593"/>
    <mergeCell ref="B579:E579"/>
    <mergeCell ref="B580:E580"/>
    <mergeCell ref="B581:E581"/>
    <mergeCell ref="B582:E582"/>
    <mergeCell ref="B584:E584"/>
    <mergeCell ref="B560:E560"/>
    <mergeCell ref="B561:E561"/>
    <mergeCell ref="B563:E563"/>
    <mergeCell ref="B564:E564"/>
    <mergeCell ref="B553:E553"/>
    <mergeCell ref="B554:E554"/>
    <mergeCell ref="B555:E555"/>
    <mergeCell ref="B556:E556"/>
    <mergeCell ref="B557:E557"/>
    <mergeCell ref="B558:E558"/>
    <mergeCell ref="B547:E547"/>
    <mergeCell ref="B549:E549"/>
    <mergeCell ref="B551:E551"/>
    <mergeCell ref="B552:E552"/>
    <mergeCell ref="B541:E541"/>
    <mergeCell ref="B542:E542"/>
    <mergeCell ref="B543:E543"/>
    <mergeCell ref="B544:E544"/>
    <mergeCell ref="B545:E545"/>
    <mergeCell ref="B546:E546"/>
    <mergeCell ref="B534:E534"/>
    <mergeCell ref="B535:E535"/>
    <mergeCell ref="B536:E536"/>
    <mergeCell ref="B537:E537"/>
    <mergeCell ref="B539:E539"/>
    <mergeCell ref="B540:E540"/>
    <mergeCell ref="B528:E528"/>
    <mergeCell ref="B529:E529"/>
    <mergeCell ref="B530:E530"/>
    <mergeCell ref="B531:E531"/>
    <mergeCell ref="B532:E532"/>
    <mergeCell ref="B533:E533"/>
    <mergeCell ref="B513:E513"/>
    <mergeCell ref="B514:E514"/>
    <mergeCell ref="B515:E515"/>
    <mergeCell ref="B516:E516"/>
    <mergeCell ref="B517:E517"/>
    <mergeCell ref="B518:E518"/>
    <mergeCell ref="B503:E503"/>
    <mergeCell ref="B507:E507"/>
    <mergeCell ref="B508:E508"/>
    <mergeCell ref="B509:E509"/>
    <mergeCell ref="B510:E510"/>
    <mergeCell ref="B512:E512"/>
    <mergeCell ref="B506:E506"/>
    <mergeCell ref="B511:E511"/>
    <mergeCell ref="B502:E502"/>
    <mergeCell ref="B500:E500"/>
    <mergeCell ref="B501:E501"/>
    <mergeCell ref="B487:E487"/>
    <mergeCell ref="B488:E488"/>
    <mergeCell ref="B489:E489"/>
    <mergeCell ref="B490:E490"/>
    <mergeCell ref="B491:E491"/>
    <mergeCell ref="B492:E492"/>
    <mergeCell ref="B471:E471"/>
    <mergeCell ref="B472:E472"/>
    <mergeCell ref="B473:E473"/>
    <mergeCell ref="B474:E474"/>
    <mergeCell ref="B463:E463"/>
    <mergeCell ref="B464:E464"/>
    <mergeCell ref="B465:E465"/>
    <mergeCell ref="B466:E466"/>
    <mergeCell ref="B455:E455"/>
    <mergeCell ref="B457:E457"/>
    <mergeCell ref="B458:E458"/>
    <mergeCell ref="B459:E459"/>
    <mergeCell ref="B460:E460"/>
    <mergeCell ref="B461:E461"/>
    <mergeCell ref="B446:E446"/>
    <mergeCell ref="B447:E447"/>
    <mergeCell ref="B448:E448"/>
    <mergeCell ref="B449:E449"/>
    <mergeCell ref="B450:E450"/>
    <mergeCell ref="B451:E451"/>
    <mergeCell ref="B443:E443"/>
    <mergeCell ref="B444:E444"/>
    <mergeCell ref="B445:E445"/>
    <mergeCell ref="B428:E428"/>
    <mergeCell ref="B429:E429"/>
    <mergeCell ref="B430:E430"/>
    <mergeCell ref="B431:E431"/>
    <mergeCell ref="B432:E432"/>
    <mergeCell ref="B433:E433"/>
    <mergeCell ref="B422:E422"/>
    <mergeCell ref="B423:E423"/>
    <mergeCell ref="B424:E424"/>
    <mergeCell ref="B425:E425"/>
    <mergeCell ref="B427:E427"/>
    <mergeCell ref="B410:E410"/>
    <mergeCell ref="B411:E411"/>
    <mergeCell ref="B415:E415"/>
    <mergeCell ref="B421:E421"/>
    <mergeCell ref="B414:E414"/>
    <mergeCell ref="B416:E416"/>
    <mergeCell ref="B404:E404"/>
    <mergeCell ref="B405:E405"/>
    <mergeCell ref="B406:E406"/>
    <mergeCell ref="B407:E407"/>
    <mergeCell ref="B408:E408"/>
    <mergeCell ref="B409:E409"/>
    <mergeCell ref="B396:E396"/>
    <mergeCell ref="B397:E397"/>
    <mergeCell ref="B398:E398"/>
    <mergeCell ref="B399:E399"/>
    <mergeCell ref="B402:E402"/>
    <mergeCell ref="B403:E403"/>
    <mergeCell ref="B390:E390"/>
    <mergeCell ref="B391:E391"/>
    <mergeCell ref="B392:E392"/>
    <mergeCell ref="B393:E393"/>
    <mergeCell ref="B394:E394"/>
    <mergeCell ref="B395:E395"/>
    <mergeCell ref="B384:E384"/>
    <mergeCell ref="B385:E385"/>
    <mergeCell ref="B386:E386"/>
    <mergeCell ref="B387:E387"/>
    <mergeCell ref="B388:E388"/>
    <mergeCell ref="B389:E389"/>
    <mergeCell ref="B379:E379"/>
    <mergeCell ref="B381:E381"/>
    <mergeCell ref="B382:E382"/>
    <mergeCell ref="B383:E383"/>
    <mergeCell ref="B372:E372"/>
    <mergeCell ref="B373:E373"/>
    <mergeCell ref="B374:E374"/>
    <mergeCell ref="B375:E375"/>
    <mergeCell ref="B363:E363"/>
    <mergeCell ref="B364:E364"/>
    <mergeCell ref="B365:E365"/>
    <mergeCell ref="B366:E366"/>
    <mergeCell ref="B367:E367"/>
    <mergeCell ref="B368:E368"/>
    <mergeCell ref="B341:E341"/>
    <mergeCell ref="B342:E342"/>
    <mergeCell ref="B343:E343"/>
    <mergeCell ref="B344:E344"/>
    <mergeCell ref="B333:E333"/>
    <mergeCell ref="B334:E334"/>
    <mergeCell ref="B335:E335"/>
    <mergeCell ref="B336:E336"/>
    <mergeCell ref="B337:E337"/>
    <mergeCell ref="B338:E338"/>
    <mergeCell ref="B327:E327"/>
    <mergeCell ref="B328:E328"/>
    <mergeCell ref="B329:E329"/>
    <mergeCell ref="B330:E330"/>
    <mergeCell ref="B331:E331"/>
    <mergeCell ref="B332:E332"/>
    <mergeCell ref="B321:E321"/>
    <mergeCell ref="B322:E322"/>
    <mergeCell ref="B323:E323"/>
    <mergeCell ref="B324:E324"/>
    <mergeCell ref="B325:E325"/>
    <mergeCell ref="B326:E326"/>
    <mergeCell ref="B315:E315"/>
    <mergeCell ref="B316:E316"/>
    <mergeCell ref="B317:E317"/>
    <mergeCell ref="B318:E318"/>
    <mergeCell ref="B319:E319"/>
    <mergeCell ref="B320:E320"/>
    <mergeCell ref="B311:E311"/>
    <mergeCell ref="B312:E312"/>
    <mergeCell ref="B313:E313"/>
    <mergeCell ref="B314:E314"/>
    <mergeCell ref="B303:E303"/>
    <mergeCell ref="B304:E304"/>
    <mergeCell ref="B305:E305"/>
    <mergeCell ref="B306:E306"/>
    <mergeCell ref="B307:E307"/>
    <mergeCell ref="B296:E296"/>
    <mergeCell ref="B297:E297"/>
    <mergeCell ref="B299:E299"/>
    <mergeCell ref="B300:E300"/>
    <mergeCell ref="B301:E301"/>
    <mergeCell ref="B302:E302"/>
    <mergeCell ref="B275:E275"/>
    <mergeCell ref="B277:E277"/>
    <mergeCell ref="B278:E278"/>
    <mergeCell ref="B282:E282"/>
    <mergeCell ref="B294:E294"/>
    <mergeCell ref="B295:E295"/>
    <mergeCell ref="B279:E279"/>
    <mergeCell ref="B280:E280"/>
    <mergeCell ref="B281:E281"/>
    <mergeCell ref="B283:E283"/>
    <mergeCell ref="B276:E276"/>
    <mergeCell ref="B284:E284"/>
    <mergeCell ref="B285:E285"/>
    <mergeCell ref="B286:E286"/>
    <mergeCell ref="B287:E287"/>
    <mergeCell ref="B288:E288"/>
    <mergeCell ref="B289:E289"/>
    <mergeCell ref="B269:E269"/>
    <mergeCell ref="B270:E270"/>
    <mergeCell ref="B271:E271"/>
    <mergeCell ref="B267:E267"/>
    <mergeCell ref="B268:E268"/>
    <mergeCell ref="B251:E251"/>
    <mergeCell ref="B255:E255"/>
    <mergeCell ref="B245:E245"/>
    <mergeCell ref="B246:E246"/>
    <mergeCell ref="B247:E247"/>
    <mergeCell ref="B248:E248"/>
    <mergeCell ref="B250:E250"/>
    <mergeCell ref="B239:E239"/>
    <mergeCell ref="B240:E240"/>
    <mergeCell ref="B241:E241"/>
    <mergeCell ref="B242:E242"/>
    <mergeCell ref="B243:E243"/>
    <mergeCell ref="B244:E244"/>
    <mergeCell ref="B233:E233"/>
    <mergeCell ref="B234:E234"/>
    <mergeCell ref="B235:E235"/>
    <mergeCell ref="B236:E236"/>
    <mergeCell ref="B237:E237"/>
    <mergeCell ref="B238:E238"/>
    <mergeCell ref="B227:E227"/>
    <mergeCell ref="B228:E228"/>
    <mergeCell ref="B229:E229"/>
    <mergeCell ref="B230:E230"/>
    <mergeCell ref="B231:E231"/>
    <mergeCell ref="B232:E232"/>
    <mergeCell ref="B221:E221"/>
    <mergeCell ref="B222:E222"/>
    <mergeCell ref="B223:E223"/>
    <mergeCell ref="B224:E224"/>
    <mergeCell ref="B225:E225"/>
    <mergeCell ref="B226:E226"/>
    <mergeCell ref="B215:E215"/>
    <mergeCell ref="B216:E216"/>
    <mergeCell ref="B217:E217"/>
    <mergeCell ref="B218:E218"/>
    <mergeCell ref="B219:E219"/>
    <mergeCell ref="B220:E220"/>
    <mergeCell ref="B209:E209"/>
    <mergeCell ref="B210:E210"/>
    <mergeCell ref="B211:E211"/>
    <mergeCell ref="B212:E212"/>
    <mergeCell ref="B213:E213"/>
    <mergeCell ref="B214:E214"/>
    <mergeCell ref="B202:E202"/>
    <mergeCell ref="B203:E203"/>
    <mergeCell ref="B204:E204"/>
    <mergeCell ref="B206:E206"/>
    <mergeCell ref="B207:E207"/>
    <mergeCell ref="B208:E208"/>
    <mergeCell ref="B196:E196"/>
    <mergeCell ref="B197:E197"/>
    <mergeCell ref="B198:E198"/>
    <mergeCell ref="B199:E199"/>
    <mergeCell ref="B200:E200"/>
    <mergeCell ref="B201:E201"/>
    <mergeCell ref="B205:E205"/>
    <mergeCell ref="B190:E190"/>
    <mergeCell ref="B191:E191"/>
    <mergeCell ref="B192:E192"/>
    <mergeCell ref="B193:E193"/>
    <mergeCell ref="B194:E194"/>
    <mergeCell ref="B195:E195"/>
    <mergeCell ref="B180:E180"/>
    <mergeCell ref="B181:E181"/>
    <mergeCell ref="B182:E182"/>
    <mergeCell ref="B187:E187"/>
    <mergeCell ref="B188:E188"/>
    <mergeCell ref="B189:E189"/>
    <mergeCell ref="B183:E183"/>
    <mergeCell ref="B184:E184"/>
    <mergeCell ref="B185:E185"/>
    <mergeCell ref="B186:E186"/>
    <mergeCell ref="B172:E172"/>
    <mergeCell ref="B173:E173"/>
    <mergeCell ref="B174:E174"/>
    <mergeCell ref="B177:E177"/>
    <mergeCell ref="B179:E179"/>
    <mergeCell ref="B166:E166"/>
    <mergeCell ref="B167:E167"/>
    <mergeCell ref="B168:E168"/>
    <mergeCell ref="B169:E169"/>
    <mergeCell ref="B170:E170"/>
    <mergeCell ref="B171:E171"/>
    <mergeCell ref="B175:E175"/>
    <mergeCell ref="B176:E176"/>
    <mergeCell ref="B160:E160"/>
    <mergeCell ref="B161:E161"/>
    <mergeCell ref="B162:E162"/>
    <mergeCell ref="B163:E163"/>
    <mergeCell ref="B164:E164"/>
    <mergeCell ref="B165:E165"/>
    <mergeCell ref="B154:E154"/>
    <mergeCell ref="B149:E149"/>
    <mergeCell ref="B150:E150"/>
    <mergeCell ref="B151:E151"/>
    <mergeCell ref="B152:E152"/>
    <mergeCell ref="B153:E153"/>
    <mergeCell ref="B142:E142"/>
    <mergeCell ref="B143:E143"/>
    <mergeCell ref="B144:E144"/>
    <mergeCell ref="B145:E145"/>
    <mergeCell ref="B146:E146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12:E112"/>
    <mergeCell ref="B113:E113"/>
    <mergeCell ref="B114:E114"/>
    <mergeCell ref="B115:E115"/>
    <mergeCell ref="B116:E116"/>
    <mergeCell ref="B117:E117"/>
    <mergeCell ref="B106:E106"/>
    <mergeCell ref="B107:E107"/>
    <mergeCell ref="B108:E108"/>
    <mergeCell ref="B109:E109"/>
    <mergeCell ref="B110:E110"/>
    <mergeCell ref="B111:E111"/>
    <mergeCell ref="B100:E100"/>
    <mergeCell ref="B101:E101"/>
    <mergeCell ref="B102:E102"/>
    <mergeCell ref="B103:E103"/>
    <mergeCell ref="B104:E104"/>
    <mergeCell ref="B105:E105"/>
    <mergeCell ref="B94:E94"/>
    <mergeCell ref="B95:E95"/>
    <mergeCell ref="B96:E96"/>
    <mergeCell ref="B97:E97"/>
    <mergeCell ref="B98:E98"/>
    <mergeCell ref="B99:E99"/>
    <mergeCell ref="B72:E72"/>
    <mergeCell ref="B73:E73"/>
    <mergeCell ref="B74:E74"/>
    <mergeCell ref="B75:E75"/>
    <mergeCell ref="B92:E92"/>
    <mergeCell ref="B93:E93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8:E18"/>
    <mergeCell ref="B19:E19"/>
    <mergeCell ref="H1:I2"/>
    <mergeCell ref="J1:L2"/>
    <mergeCell ref="H3:L3"/>
    <mergeCell ref="H4:L4"/>
    <mergeCell ref="B26:E26"/>
    <mergeCell ref="B27:E27"/>
    <mergeCell ref="B28:E28"/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84"/>
  <sheetViews>
    <sheetView topLeftCell="A772" workbookViewId="0">
      <selection activeCell="J678" activeCellId="7" sqref="J83 J152:J153 J224:J226 J337 J535 J589 J657:J667 J678:J682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448" t="s">
        <v>972</v>
      </c>
      <c r="I1" s="448"/>
      <c r="J1" s="448" t="s">
        <v>87</v>
      </c>
      <c r="K1" s="448"/>
      <c r="L1" s="448"/>
    </row>
    <row r="2" spans="1:12">
      <c r="A2" s="139"/>
      <c r="B2" s="140" t="s">
        <v>88</v>
      </c>
      <c r="C2" s="141"/>
      <c r="D2" s="142"/>
      <c r="E2" s="142"/>
      <c r="F2" s="142"/>
      <c r="G2" s="142"/>
      <c r="H2" s="448"/>
      <c r="I2" s="448"/>
      <c r="J2" s="448"/>
      <c r="K2" s="448"/>
      <c r="L2" s="448"/>
    </row>
    <row r="3" spans="1:12">
      <c r="A3" s="139"/>
      <c r="B3" s="140" t="s">
        <v>89</v>
      </c>
      <c r="C3" s="141"/>
      <c r="D3" s="142"/>
      <c r="E3" s="142"/>
      <c r="F3" s="142"/>
      <c r="G3" s="142"/>
      <c r="H3" s="449" t="s">
        <v>973</v>
      </c>
      <c r="I3" s="450"/>
      <c r="J3" s="450"/>
      <c r="K3" s="450"/>
      <c r="L3" s="451"/>
    </row>
    <row r="4" spans="1:12">
      <c r="A4" s="143"/>
      <c r="B4" s="144" t="s">
        <v>90</v>
      </c>
      <c r="C4" s="145"/>
      <c r="D4" s="142"/>
      <c r="E4" s="142"/>
      <c r="F4" s="142"/>
      <c r="G4" s="142"/>
      <c r="H4" s="452" t="s">
        <v>974</v>
      </c>
      <c r="I4" s="453"/>
      <c r="J4" s="453"/>
      <c r="K4" s="453"/>
      <c r="L4" s="454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73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74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74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74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74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74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5"/>
    </row>
    <row r="12" spans="1:12">
      <c r="A12" s="427" t="s">
        <v>91</v>
      </c>
      <c r="B12" s="429" t="s">
        <v>92</v>
      </c>
      <c r="C12" s="430"/>
      <c r="D12" s="430"/>
      <c r="E12" s="431"/>
      <c r="F12" s="435" t="s">
        <v>93</v>
      </c>
      <c r="G12" s="435"/>
      <c r="H12" s="149" t="s">
        <v>94</v>
      </c>
      <c r="I12" s="353" t="s">
        <v>95</v>
      </c>
      <c r="J12" s="436" t="s">
        <v>40</v>
      </c>
      <c r="K12" s="437" t="s">
        <v>481</v>
      </c>
      <c r="L12" s="438"/>
    </row>
    <row r="13" spans="1:12" ht="30">
      <c r="A13" s="428"/>
      <c r="B13" s="432"/>
      <c r="C13" s="433"/>
      <c r="D13" s="433"/>
      <c r="E13" s="434"/>
      <c r="F13" s="352" t="s">
        <v>85</v>
      </c>
      <c r="G13" s="149" t="s">
        <v>96</v>
      </c>
      <c r="H13" s="149" t="s">
        <v>85</v>
      </c>
      <c r="I13" s="353" t="s">
        <v>97</v>
      </c>
      <c r="J13" s="436"/>
      <c r="K13" s="155" t="s">
        <v>478</v>
      </c>
      <c r="L13" s="154" t="s">
        <v>479</v>
      </c>
    </row>
    <row r="14" spans="1:12">
      <c r="A14" s="177" t="s">
        <v>98</v>
      </c>
      <c r="B14" s="439" t="s">
        <v>99</v>
      </c>
      <c r="C14" s="440"/>
      <c r="D14" s="440"/>
      <c r="E14" s="441"/>
      <c r="F14" s="151">
        <v>8000</v>
      </c>
      <c r="G14" s="151"/>
      <c r="H14" s="161">
        <v>8000</v>
      </c>
      <c r="I14" s="151">
        <v>8000</v>
      </c>
      <c r="J14" s="151">
        <f>(H14-I14)</f>
        <v>0</v>
      </c>
      <c r="K14" s="156"/>
      <c r="L14" s="176"/>
    </row>
    <row r="15" spans="1:12">
      <c r="A15" s="178"/>
      <c r="B15" s="442" t="s">
        <v>100</v>
      </c>
      <c r="C15" s="443"/>
      <c r="D15" s="443"/>
      <c r="E15" s="444"/>
      <c r="F15" s="151"/>
      <c r="G15" s="151"/>
      <c r="H15" s="161"/>
      <c r="I15" s="151"/>
      <c r="J15" s="151">
        <f t="shared" ref="J15:J78" si="0">(H15-I15)</f>
        <v>0</v>
      </c>
      <c r="K15" s="156"/>
      <c r="L15" s="176"/>
    </row>
    <row r="16" spans="1:12">
      <c r="A16" s="178"/>
      <c r="B16" s="442" t="s">
        <v>101</v>
      </c>
      <c r="C16" s="443"/>
      <c r="D16" s="443"/>
      <c r="E16" s="444"/>
      <c r="F16" s="151"/>
      <c r="G16" s="151"/>
      <c r="H16" s="161"/>
      <c r="I16" s="151"/>
      <c r="J16" s="151">
        <f t="shared" si="0"/>
        <v>0</v>
      </c>
      <c r="K16" s="156"/>
      <c r="L16" s="176"/>
    </row>
    <row r="17" spans="1:12">
      <c r="A17" s="178"/>
      <c r="B17" s="442" t="s">
        <v>102</v>
      </c>
      <c r="C17" s="443"/>
      <c r="D17" s="443"/>
      <c r="E17" s="444"/>
      <c r="F17" s="151"/>
      <c r="G17" s="151"/>
      <c r="H17" s="161"/>
      <c r="I17" s="151"/>
      <c r="J17" s="151">
        <f t="shared" si="0"/>
        <v>0</v>
      </c>
      <c r="K17" s="156"/>
      <c r="L17" s="176"/>
    </row>
    <row r="18" spans="1:12">
      <c r="A18" s="178"/>
      <c r="B18" s="442" t="s">
        <v>103</v>
      </c>
      <c r="C18" s="443"/>
      <c r="D18" s="443"/>
      <c r="E18" s="444"/>
      <c r="F18" s="151">
        <v>1000</v>
      </c>
      <c r="G18" s="151"/>
      <c r="H18" s="161">
        <v>1000</v>
      </c>
      <c r="I18" s="151">
        <v>1000</v>
      </c>
      <c r="J18" s="151">
        <f t="shared" si="0"/>
        <v>0</v>
      </c>
      <c r="K18" s="156"/>
      <c r="L18" s="176"/>
    </row>
    <row r="19" spans="1:12">
      <c r="A19" s="178"/>
      <c r="B19" s="445" t="s">
        <v>104</v>
      </c>
      <c r="C19" s="446"/>
      <c r="D19" s="446"/>
      <c r="E19" s="447"/>
      <c r="F19" s="151">
        <v>2400</v>
      </c>
      <c r="G19" s="151"/>
      <c r="H19" s="161">
        <v>2400</v>
      </c>
      <c r="I19" s="151">
        <v>2400</v>
      </c>
      <c r="J19" s="151">
        <f t="shared" si="0"/>
        <v>0</v>
      </c>
      <c r="K19" s="156"/>
      <c r="L19" s="176"/>
    </row>
    <row r="20" spans="1:12">
      <c r="A20" s="178"/>
      <c r="B20" s="442" t="s">
        <v>105</v>
      </c>
      <c r="C20" s="443"/>
      <c r="D20" s="443"/>
      <c r="E20" s="444"/>
      <c r="F20" s="151"/>
      <c r="G20" s="151"/>
      <c r="H20" s="161"/>
      <c r="I20" s="151"/>
      <c r="J20" s="151">
        <f t="shared" si="0"/>
        <v>0</v>
      </c>
      <c r="K20" s="156"/>
      <c r="L20" s="176"/>
    </row>
    <row r="21" spans="1:12">
      <c r="A21" s="178"/>
      <c r="B21" s="442" t="s">
        <v>106</v>
      </c>
      <c r="C21" s="443"/>
      <c r="D21" s="443"/>
      <c r="E21" s="444"/>
      <c r="F21" s="151"/>
      <c r="G21" s="151"/>
      <c r="H21" s="161"/>
      <c r="I21" s="151"/>
      <c r="J21" s="151">
        <f t="shared" si="0"/>
        <v>0</v>
      </c>
      <c r="K21" s="156"/>
      <c r="L21" s="176"/>
    </row>
    <row r="22" spans="1:12">
      <c r="A22" s="178"/>
      <c r="B22" s="442" t="s">
        <v>107</v>
      </c>
      <c r="C22" s="443"/>
      <c r="D22" s="443"/>
      <c r="E22" s="444"/>
      <c r="F22" s="151"/>
      <c r="G22" s="151"/>
      <c r="H22" s="161"/>
      <c r="I22" s="151"/>
      <c r="J22" s="151">
        <f t="shared" si="0"/>
        <v>0</v>
      </c>
      <c r="K22" s="156"/>
      <c r="L22" s="176"/>
    </row>
    <row r="23" spans="1:12">
      <c r="A23" s="178"/>
      <c r="B23" s="442" t="s">
        <v>108</v>
      </c>
      <c r="C23" s="443"/>
      <c r="D23" s="443"/>
      <c r="E23" s="444"/>
      <c r="F23" s="151"/>
      <c r="G23" s="151"/>
      <c r="H23" s="161"/>
      <c r="I23" s="151"/>
      <c r="J23" s="151">
        <f t="shared" si="0"/>
        <v>0</v>
      </c>
      <c r="K23" s="156"/>
      <c r="L23" s="176"/>
    </row>
    <row r="24" spans="1:12">
      <c r="A24" s="178"/>
      <c r="B24" s="442" t="s">
        <v>109</v>
      </c>
      <c r="C24" s="443"/>
      <c r="D24" s="443"/>
      <c r="E24" s="444"/>
      <c r="F24" s="151"/>
      <c r="G24" s="151"/>
      <c r="H24" s="161"/>
      <c r="I24" s="151"/>
      <c r="J24" s="151">
        <f t="shared" si="0"/>
        <v>0</v>
      </c>
      <c r="K24" s="156"/>
      <c r="L24" s="176"/>
    </row>
    <row r="25" spans="1:12">
      <c r="A25" s="178"/>
      <c r="B25" s="442" t="s">
        <v>110</v>
      </c>
      <c r="C25" s="443"/>
      <c r="D25" s="443"/>
      <c r="E25" s="444"/>
      <c r="F25" s="151"/>
      <c r="G25" s="151"/>
      <c r="H25" s="161"/>
      <c r="I25" s="151"/>
      <c r="J25" s="151">
        <f t="shared" si="0"/>
        <v>0</v>
      </c>
      <c r="K25" s="156"/>
      <c r="L25" s="176"/>
    </row>
    <row r="26" spans="1:12">
      <c r="A26" s="178"/>
      <c r="B26" s="442" t="s">
        <v>111</v>
      </c>
      <c r="C26" s="443"/>
      <c r="D26" s="443"/>
      <c r="E26" s="444"/>
      <c r="F26" s="151"/>
      <c r="G26" s="151"/>
      <c r="H26" s="161"/>
      <c r="I26" s="151"/>
      <c r="J26" s="151">
        <f t="shared" si="0"/>
        <v>0</v>
      </c>
      <c r="K26" s="156"/>
      <c r="L26" s="176"/>
    </row>
    <row r="27" spans="1:12">
      <c r="A27" s="178"/>
      <c r="B27" s="442" t="s">
        <v>935</v>
      </c>
      <c r="C27" s="443"/>
      <c r="D27" s="443"/>
      <c r="E27" s="444"/>
      <c r="F27" s="151">
        <v>4000</v>
      </c>
      <c r="G27" s="151"/>
      <c r="H27" s="161">
        <v>4000</v>
      </c>
      <c r="I27" s="151">
        <v>4000</v>
      </c>
      <c r="J27" s="151">
        <f t="shared" si="0"/>
        <v>0</v>
      </c>
      <c r="K27" s="156"/>
      <c r="L27" s="176"/>
    </row>
    <row r="28" spans="1:12">
      <c r="A28" s="178"/>
      <c r="B28" s="442" t="s">
        <v>959</v>
      </c>
      <c r="C28" s="443"/>
      <c r="D28" s="443"/>
      <c r="E28" s="444"/>
      <c r="F28" s="151">
        <v>18000</v>
      </c>
      <c r="G28" s="151"/>
      <c r="H28" s="161">
        <v>18000</v>
      </c>
      <c r="I28" s="151">
        <v>18000</v>
      </c>
      <c r="J28" s="151">
        <f t="shared" si="0"/>
        <v>0</v>
      </c>
      <c r="K28" s="156"/>
      <c r="L28" s="176"/>
    </row>
    <row r="29" spans="1:12">
      <c r="A29" s="178"/>
      <c r="B29" s="442" t="s">
        <v>112</v>
      </c>
      <c r="C29" s="443"/>
      <c r="D29" s="443"/>
      <c r="E29" s="444"/>
      <c r="F29" s="151">
        <v>1000</v>
      </c>
      <c r="G29" s="151"/>
      <c r="H29" s="161">
        <v>1000</v>
      </c>
      <c r="I29" s="151">
        <v>1000</v>
      </c>
      <c r="J29" s="151">
        <f t="shared" si="0"/>
        <v>0</v>
      </c>
      <c r="K29" s="156"/>
      <c r="L29" s="176"/>
    </row>
    <row r="30" spans="1:12">
      <c r="A30" s="178"/>
      <c r="B30" s="442" t="s">
        <v>113</v>
      </c>
      <c r="C30" s="443"/>
      <c r="D30" s="443"/>
      <c r="E30" s="444"/>
      <c r="F30" s="151"/>
      <c r="G30" s="151"/>
      <c r="H30" s="161"/>
      <c r="I30" s="151"/>
      <c r="J30" s="151">
        <f t="shared" si="0"/>
        <v>0</v>
      </c>
      <c r="K30" s="156"/>
      <c r="L30" s="176"/>
    </row>
    <row r="31" spans="1:12">
      <c r="A31" s="178"/>
      <c r="B31" s="455" t="s">
        <v>114</v>
      </c>
      <c r="C31" s="456"/>
      <c r="D31" s="456"/>
      <c r="E31" s="457"/>
      <c r="F31" s="151">
        <v>2300</v>
      </c>
      <c r="G31" s="151"/>
      <c r="H31" s="161">
        <v>2300</v>
      </c>
      <c r="I31" s="151">
        <v>2300</v>
      </c>
      <c r="J31" s="151">
        <f t="shared" si="0"/>
        <v>0</v>
      </c>
      <c r="K31" s="156"/>
      <c r="L31" s="176"/>
    </row>
    <row r="32" spans="1:12">
      <c r="A32" s="178"/>
      <c r="B32" s="455" t="s">
        <v>115</v>
      </c>
      <c r="C32" s="456"/>
      <c r="D32" s="456"/>
      <c r="E32" s="457"/>
      <c r="F32" s="151"/>
      <c r="G32" s="151"/>
      <c r="H32" s="161"/>
      <c r="I32" s="151"/>
      <c r="J32" s="151">
        <f t="shared" si="0"/>
        <v>0</v>
      </c>
      <c r="K32" s="156"/>
      <c r="L32" s="176"/>
    </row>
    <row r="33" spans="1:12">
      <c r="A33" s="178"/>
      <c r="B33" s="442" t="s">
        <v>116</v>
      </c>
      <c r="C33" s="443"/>
      <c r="D33" s="443"/>
      <c r="E33" s="444"/>
      <c r="F33" s="151"/>
      <c r="G33" s="151"/>
      <c r="H33" s="161"/>
      <c r="I33" s="151"/>
      <c r="J33" s="151">
        <f t="shared" si="0"/>
        <v>0</v>
      </c>
      <c r="K33" s="156"/>
      <c r="L33" s="176"/>
    </row>
    <row r="34" spans="1:12">
      <c r="A34" s="178"/>
      <c r="B34" s="442" t="s">
        <v>117</v>
      </c>
      <c r="C34" s="443"/>
      <c r="D34" s="443"/>
      <c r="E34" s="444"/>
      <c r="F34" s="151"/>
      <c r="G34" s="151"/>
      <c r="H34" s="161"/>
      <c r="I34" s="151"/>
      <c r="J34" s="151">
        <f t="shared" si="0"/>
        <v>0</v>
      </c>
      <c r="K34" s="156"/>
      <c r="L34" s="176"/>
    </row>
    <row r="35" spans="1:12">
      <c r="A35" s="178"/>
      <c r="B35" s="442" t="s">
        <v>118</v>
      </c>
      <c r="C35" s="443"/>
      <c r="D35" s="443"/>
      <c r="E35" s="444"/>
      <c r="F35" s="151"/>
      <c r="G35" s="151"/>
      <c r="H35" s="161"/>
      <c r="I35" s="151"/>
      <c r="J35" s="151">
        <f t="shared" si="0"/>
        <v>0</v>
      </c>
      <c r="K35" s="156"/>
      <c r="L35" s="176"/>
    </row>
    <row r="36" spans="1:12">
      <c r="A36" s="178"/>
      <c r="B36" s="442" t="s">
        <v>119</v>
      </c>
      <c r="C36" s="443"/>
      <c r="D36" s="443"/>
      <c r="E36" s="444"/>
      <c r="F36" s="151">
        <v>300</v>
      </c>
      <c r="G36" s="151"/>
      <c r="H36" s="161">
        <v>300</v>
      </c>
      <c r="I36" s="151">
        <v>300</v>
      </c>
      <c r="J36" s="151">
        <f t="shared" si="0"/>
        <v>0</v>
      </c>
      <c r="K36" s="156"/>
      <c r="L36" s="176"/>
    </row>
    <row r="37" spans="1:12">
      <c r="A37" s="178"/>
      <c r="B37" s="336" t="s">
        <v>120</v>
      </c>
      <c r="C37" s="327"/>
      <c r="D37" s="327"/>
      <c r="E37" s="328"/>
      <c r="F37" s="151">
        <v>1700</v>
      </c>
      <c r="G37" s="151"/>
      <c r="H37" s="161">
        <v>1700</v>
      </c>
      <c r="I37" s="151">
        <v>1700</v>
      </c>
      <c r="J37" s="151">
        <f t="shared" si="0"/>
        <v>0</v>
      </c>
      <c r="K37" s="156"/>
      <c r="L37" s="176"/>
    </row>
    <row r="38" spans="1:12">
      <c r="A38" s="178"/>
      <c r="B38" s="442" t="s">
        <v>121</v>
      </c>
      <c r="C38" s="443"/>
      <c r="D38" s="443"/>
      <c r="E38" s="444"/>
      <c r="F38" s="151">
        <v>6000</v>
      </c>
      <c r="G38" s="151"/>
      <c r="H38" s="161">
        <v>6000</v>
      </c>
      <c r="I38" s="151">
        <v>6000</v>
      </c>
      <c r="J38" s="151">
        <f t="shared" si="0"/>
        <v>0</v>
      </c>
      <c r="K38" s="156"/>
      <c r="L38" s="176"/>
    </row>
    <row r="39" spans="1:12">
      <c r="A39" s="178"/>
      <c r="B39" s="442" t="s">
        <v>122</v>
      </c>
      <c r="C39" s="443"/>
      <c r="D39" s="443"/>
      <c r="E39" s="444"/>
      <c r="F39" s="151">
        <v>1000</v>
      </c>
      <c r="G39" s="151"/>
      <c r="H39" s="161">
        <v>1000</v>
      </c>
      <c r="I39" s="151">
        <v>1000</v>
      </c>
      <c r="J39" s="151">
        <f t="shared" si="0"/>
        <v>0</v>
      </c>
      <c r="K39" s="156"/>
      <c r="L39" s="176"/>
    </row>
    <row r="40" spans="1:12">
      <c r="A40" s="178"/>
      <c r="B40" s="442" t="s">
        <v>123</v>
      </c>
      <c r="C40" s="443"/>
      <c r="D40" s="443"/>
      <c r="E40" s="444"/>
      <c r="F40" s="151">
        <v>13000</v>
      </c>
      <c r="G40" s="151"/>
      <c r="H40" s="161">
        <v>13000</v>
      </c>
      <c r="I40" s="151">
        <v>13000</v>
      </c>
      <c r="J40" s="151">
        <f t="shared" si="0"/>
        <v>0</v>
      </c>
      <c r="K40" s="156"/>
      <c r="L40" s="176"/>
    </row>
    <row r="41" spans="1:12">
      <c r="A41" s="178"/>
      <c r="B41" s="442" t="s">
        <v>124</v>
      </c>
      <c r="C41" s="443"/>
      <c r="D41" s="443"/>
      <c r="E41" s="444"/>
      <c r="F41" s="151"/>
      <c r="G41" s="151"/>
      <c r="H41" s="161"/>
      <c r="I41" s="151"/>
      <c r="J41" s="151">
        <f t="shared" si="0"/>
        <v>0</v>
      </c>
      <c r="K41" s="156"/>
      <c r="L41" s="176"/>
    </row>
    <row r="42" spans="1:12">
      <c r="A42" s="178"/>
      <c r="B42" s="442" t="s">
        <v>125</v>
      </c>
      <c r="C42" s="443"/>
      <c r="D42" s="443"/>
      <c r="E42" s="444"/>
      <c r="F42" s="151"/>
      <c r="G42" s="151"/>
      <c r="H42" s="161"/>
      <c r="I42" s="151"/>
      <c r="J42" s="151">
        <f t="shared" si="0"/>
        <v>0</v>
      </c>
      <c r="K42" s="156"/>
      <c r="L42" s="176"/>
    </row>
    <row r="43" spans="1:12">
      <c r="A43" s="178"/>
      <c r="B43" s="442" t="s">
        <v>126</v>
      </c>
      <c r="C43" s="443"/>
      <c r="D43" s="443"/>
      <c r="E43" s="444"/>
      <c r="F43" s="151"/>
      <c r="G43" s="151"/>
      <c r="H43" s="161"/>
      <c r="I43" s="151"/>
      <c r="J43" s="151">
        <f t="shared" si="0"/>
        <v>0</v>
      </c>
      <c r="K43" s="156"/>
      <c r="L43" s="176"/>
    </row>
    <row r="44" spans="1:12">
      <c r="A44" s="178"/>
      <c r="B44" s="442" t="s">
        <v>127</v>
      </c>
      <c r="C44" s="443"/>
      <c r="D44" s="443"/>
      <c r="E44" s="444"/>
      <c r="F44" s="151"/>
      <c r="G44" s="151"/>
      <c r="H44" s="161"/>
      <c r="I44" s="151"/>
      <c r="J44" s="151">
        <f t="shared" si="0"/>
        <v>0</v>
      </c>
      <c r="K44" s="156"/>
      <c r="L44" s="176"/>
    </row>
    <row r="45" spans="1:12">
      <c r="A45" s="178"/>
      <c r="B45" s="442" t="s">
        <v>128</v>
      </c>
      <c r="C45" s="443"/>
      <c r="D45" s="443"/>
      <c r="E45" s="444"/>
      <c r="F45" s="151">
        <v>1300</v>
      </c>
      <c r="G45" s="151"/>
      <c r="H45" s="161">
        <v>1300</v>
      </c>
      <c r="I45" s="151">
        <v>1300</v>
      </c>
      <c r="J45" s="151">
        <f t="shared" si="0"/>
        <v>0</v>
      </c>
      <c r="K45" s="156"/>
      <c r="L45" s="176"/>
    </row>
    <row r="46" spans="1:12">
      <c r="A46" s="178"/>
      <c r="B46" s="442" t="s">
        <v>129</v>
      </c>
      <c r="C46" s="443"/>
      <c r="D46" s="443"/>
      <c r="E46" s="444"/>
      <c r="F46" s="151">
        <v>300</v>
      </c>
      <c r="G46" s="151"/>
      <c r="H46" s="161">
        <v>300</v>
      </c>
      <c r="I46" s="151">
        <v>300</v>
      </c>
      <c r="J46" s="151">
        <f t="shared" si="0"/>
        <v>0</v>
      </c>
      <c r="K46" s="156"/>
      <c r="L46" s="176"/>
    </row>
    <row r="47" spans="1:12">
      <c r="A47" s="178"/>
      <c r="B47" s="336" t="s">
        <v>865</v>
      </c>
      <c r="C47" s="327"/>
      <c r="D47" s="327"/>
      <c r="E47" s="328"/>
      <c r="F47" s="151"/>
      <c r="G47" s="151"/>
      <c r="H47" s="161"/>
      <c r="I47" s="151"/>
      <c r="J47" s="151">
        <f t="shared" si="0"/>
        <v>0</v>
      </c>
      <c r="K47" s="156"/>
      <c r="L47" s="176"/>
    </row>
    <row r="48" spans="1:12">
      <c r="A48" s="178"/>
      <c r="B48" s="336" t="s">
        <v>903</v>
      </c>
      <c r="C48" s="327"/>
      <c r="D48" s="327"/>
      <c r="E48" s="328"/>
      <c r="F48" s="151"/>
      <c r="G48" s="151"/>
      <c r="H48" s="161"/>
      <c r="I48" s="151"/>
      <c r="J48" s="151">
        <f t="shared" si="0"/>
        <v>0</v>
      </c>
      <c r="K48" s="156"/>
      <c r="L48" s="176"/>
    </row>
    <row r="49" spans="1:12">
      <c r="A49" s="178"/>
      <c r="B49" s="442" t="s">
        <v>130</v>
      </c>
      <c r="C49" s="443"/>
      <c r="D49" s="443"/>
      <c r="E49" s="444"/>
      <c r="F49" s="151"/>
      <c r="G49" s="151"/>
      <c r="H49" s="161"/>
      <c r="I49" s="151"/>
      <c r="J49" s="151">
        <f t="shared" si="0"/>
        <v>0</v>
      </c>
      <c r="K49" s="156"/>
      <c r="L49" s="176"/>
    </row>
    <row r="50" spans="1:12">
      <c r="A50" s="178"/>
      <c r="B50" s="442" t="s">
        <v>131</v>
      </c>
      <c r="C50" s="443"/>
      <c r="D50" s="443"/>
      <c r="E50" s="444"/>
      <c r="F50" s="151">
        <v>5000</v>
      </c>
      <c r="G50" s="151"/>
      <c r="H50" s="161">
        <v>5000</v>
      </c>
      <c r="I50" s="151">
        <v>5000</v>
      </c>
      <c r="J50" s="151">
        <f t="shared" si="0"/>
        <v>0</v>
      </c>
      <c r="K50" s="156"/>
      <c r="L50" s="176"/>
    </row>
    <row r="51" spans="1:12">
      <c r="A51" s="178"/>
      <c r="B51" s="442" t="s">
        <v>132</v>
      </c>
      <c r="C51" s="443"/>
      <c r="D51" s="443"/>
      <c r="E51" s="444"/>
      <c r="F51" s="151">
        <v>300</v>
      </c>
      <c r="G51" s="151"/>
      <c r="H51" s="161">
        <v>300</v>
      </c>
      <c r="I51" s="151">
        <v>300</v>
      </c>
      <c r="J51" s="151">
        <f t="shared" si="0"/>
        <v>0</v>
      </c>
      <c r="K51" s="156"/>
      <c r="L51" s="176"/>
    </row>
    <row r="52" spans="1:12">
      <c r="A52" s="178"/>
      <c r="B52" s="442" t="s">
        <v>133</v>
      </c>
      <c r="C52" s="443"/>
      <c r="D52" s="443"/>
      <c r="E52" s="444"/>
      <c r="F52" s="151">
        <v>300</v>
      </c>
      <c r="G52" s="151"/>
      <c r="H52" s="161">
        <v>300</v>
      </c>
      <c r="I52" s="151">
        <v>300</v>
      </c>
      <c r="J52" s="151">
        <f t="shared" si="0"/>
        <v>0</v>
      </c>
      <c r="K52" s="156"/>
      <c r="L52" s="176"/>
    </row>
    <row r="53" spans="1:12">
      <c r="A53" s="178"/>
      <c r="B53" s="442" t="s">
        <v>134</v>
      </c>
      <c r="C53" s="443"/>
      <c r="D53" s="443"/>
      <c r="E53" s="444"/>
      <c r="F53" s="151">
        <v>300</v>
      </c>
      <c r="G53" s="151"/>
      <c r="H53" s="161">
        <v>300</v>
      </c>
      <c r="I53" s="151">
        <v>300</v>
      </c>
      <c r="J53" s="151">
        <f t="shared" si="0"/>
        <v>0</v>
      </c>
      <c r="K53" s="156"/>
      <c r="L53" s="176"/>
    </row>
    <row r="54" spans="1:12">
      <c r="A54" s="178"/>
      <c r="B54" s="458" t="s">
        <v>135</v>
      </c>
      <c r="C54" s="443"/>
      <c r="D54" s="443"/>
      <c r="E54" s="444"/>
      <c r="F54" s="151"/>
      <c r="G54" s="151"/>
      <c r="H54" s="161"/>
      <c r="I54" s="151"/>
      <c r="J54" s="151">
        <f t="shared" si="0"/>
        <v>0</v>
      </c>
      <c r="K54" s="156"/>
      <c r="L54" s="176"/>
    </row>
    <row r="55" spans="1:12">
      <c r="A55" s="178"/>
      <c r="B55" s="442" t="s">
        <v>136</v>
      </c>
      <c r="C55" s="443"/>
      <c r="D55" s="443"/>
      <c r="E55" s="444"/>
      <c r="F55" s="151"/>
      <c r="G55" s="151"/>
      <c r="H55" s="161"/>
      <c r="I55" s="151"/>
      <c r="J55" s="151">
        <f t="shared" si="0"/>
        <v>0</v>
      </c>
      <c r="K55" s="156"/>
      <c r="L55" s="176"/>
    </row>
    <row r="56" spans="1:12">
      <c r="A56" s="178"/>
      <c r="B56" s="442" t="s">
        <v>137</v>
      </c>
      <c r="C56" s="443"/>
      <c r="D56" s="443"/>
      <c r="E56" s="444"/>
      <c r="F56" s="151"/>
      <c r="G56" s="151"/>
      <c r="H56" s="161"/>
      <c r="I56" s="151"/>
      <c r="J56" s="151">
        <f t="shared" si="0"/>
        <v>0</v>
      </c>
      <c r="K56" s="156"/>
      <c r="L56" s="176"/>
    </row>
    <row r="57" spans="1:12">
      <c r="A57" s="178"/>
      <c r="B57" s="442" t="s">
        <v>138</v>
      </c>
      <c r="C57" s="443"/>
      <c r="D57" s="443"/>
      <c r="E57" s="444"/>
      <c r="F57" s="151"/>
      <c r="G57" s="151"/>
      <c r="H57" s="161"/>
      <c r="I57" s="151"/>
      <c r="J57" s="151">
        <f t="shared" si="0"/>
        <v>0</v>
      </c>
      <c r="K57" s="156"/>
      <c r="L57" s="176"/>
    </row>
    <row r="58" spans="1:12">
      <c r="A58" s="178"/>
      <c r="B58" s="442" t="s">
        <v>139</v>
      </c>
      <c r="C58" s="443"/>
      <c r="D58" s="443"/>
      <c r="E58" s="444"/>
      <c r="F58" s="151"/>
      <c r="G58" s="151"/>
      <c r="H58" s="161"/>
      <c r="I58" s="151"/>
      <c r="J58" s="151">
        <f t="shared" si="0"/>
        <v>0</v>
      </c>
      <c r="K58" s="156"/>
      <c r="L58" s="176"/>
    </row>
    <row r="59" spans="1:12">
      <c r="A59" s="178"/>
      <c r="B59" s="442" t="s">
        <v>140</v>
      </c>
      <c r="C59" s="443"/>
      <c r="D59" s="443"/>
      <c r="E59" s="444"/>
      <c r="F59" s="151"/>
      <c r="G59" s="151"/>
      <c r="H59" s="161"/>
      <c r="I59" s="151"/>
      <c r="J59" s="151">
        <f t="shared" si="0"/>
        <v>0</v>
      </c>
      <c r="K59" s="156"/>
      <c r="L59" s="176"/>
    </row>
    <row r="60" spans="1:12">
      <c r="A60" s="178"/>
      <c r="B60" s="442" t="s">
        <v>141</v>
      </c>
      <c r="C60" s="443"/>
      <c r="D60" s="443"/>
      <c r="E60" s="444"/>
      <c r="F60" s="151"/>
      <c r="G60" s="151"/>
      <c r="H60" s="161"/>
      <c r="I60" s="151"/>
      <c r="J60" s="151">
        <f t="shared" si="0"/>
        <v>0</v>
      </c>
      <c r="K60" s="156"/>
      <c r="L60" s="176"/>
    </row>
    <row r="61" spans="1:12">
      <c r="A61" s="178"/>
      <c r="B61" s="442" t="s">
        <v>142</v>
      </c>
      <c r="C61" s="443"/>
      <c r="D61" s="443"/>
      <c r="E61" s="444"/>
      <c r="F61" s="151"/>
      <c r="G61" s="151"/>
      <c r="H61" s="161"/>
      <c r="I61" s="151"/>
      <c r="J61" s="151">
        <f t="shared" si="0"/>
        <v>0</v>
      </c>
      <c r="K61" s="156"/>
      <c r="L61" s="176"/>
    </row>
    <row r="62" spans="1:12">
      <c r="A62" s="178"/>
      <c r="B62" s="442" t="s">
        <v>143</v>
      </c>
      <c r="C62" s="443"/>
      <c r="D62" s="443"/>
      <c r="E62" s="444"/>
      <c r="F62" s="151">
        <v>9000</v>
      </c>
      <c r="G62" s="151"/>
      <c r="H62" s="161">
        <v>9000</v>
      </c>
      <c r="I62" s="151">
        <v>4800</v>
      </c>
      <c r="J62" s="308">
        <f t="shared" si="0"/>
        <v>4200</v>
      </c>
      <c r="K62" s="156"/>
      <c r="L62" s="176" t="s">
        <v>1231</v>
      </c>
    </row>
    <row r="63" spans="1:12">
      <c r="A63" s="178"/>
      <c r="B63" s="442" t="s">
        <v>144</v>
      </c>
      <c r="C63" s="443"/>
      <c r="D63" s="443"/>
      <c r="E63" s="444"/>
      <c r="F63" s="151">
        <v>2000</v>
      </c>
      <c r="G63" s="151"/>
      <c r="H63" s="161">
        <v>2000</v>
      </c>
      <c r="I63" s="151">
        <v>2000</v>
      </c>
      <c r="J63" s="151">
        <f t="shared" si="0"/>
        <v>0</v>
      </c>
      <c r="K63" s="156"/>
      <c r="L63" s="176"/>
    </row>
    <row r="64" spans="1:12">
      <c r="A64" s="178"/>
      <c r="B64" s="442" t="s">
        <v>145</v>
      </c>
      <c r="C64" s="443"/>
      <c r="D64" s="443"/>
      <c r="E64" s="444"/>
      <c r="F64" s="151"/>
      <c r="G64" s="151"/>
      <c r="H64" s="161"/>
      <c r="I64" s="151"/>
      <c r="J64" s="151">
        <f t="shared" si="0"/>
        <v>0</v>
      </c>
      <c r="K64" s="156"/>
      <c r="L64" s="176"/>
    </row>
    <row r="65" spans="1:12">
      <c r="A65" s="178"/>
      <c r="B65" s="442" t="s">
        <v>146</v>
      </c>
      <c r="C65" s="443"/>
      <c r="D65" s="443"/>
      <c r="E65" s="444"/>
      <c r="F65" s="151"/>
      <c r="G65" s="151"/>
      <c r="H65" s="161"/>
      <c r="I65" s="151"/>
      <c r="J65" s="151">
        <f t="shared" si="0"/>
        <v>0</v>
      </c>
      <c r="K65" s="156"/>
      <c r="L65" s="176"/>
    </row>
    <row r="66" spans="1:12">
      <c r="A66" s="179"/>
      <c r="B66" s="442" t="s">
        <v>147</v>
      </c>
      <c r="C66" s="443"/>
      <c r="D66" s="443"/>
      <c r="E66" s="444"/>
      <c r="F66" s="151"/>
      <c r="G66" s="151"/>
      <c r="H66" s="161"/>
      <c r="I66" s="151"/>
      <c r="J66" s="151">
        <f t="shared" si="0"/>
        <v>0</v>
      </c>
      <c r="K66" s="156"/>
      <c r="L66" s="176"/>
    </row>
    <row r="67" spans="1:12">
      <c r="A67" s="178"/>
      <c r="B67" s="442" t="s">
        <v>148</v>
      </c>
      <c r="C67" s="443"/>
      <c r="D67" s="443"/>
      <c r="E67" s="444"/>
      <c r="F67" s="151"/>
      <c r="G67" s="151"/>
      <c r="H67" s="161"/>
      <c r="I67" s="151"/>
      <c r="J67" s="151">
        <f t="shared" si="0"/>
        <v>0</v>
      </c>
      <c r="K67" s="156"/>
      <c r="L67" s="176"/>
    </row>
    <row r="68" spans="1:12">
      <c r="A68" s="178"/>
      <c r="B68" s="442" t="s">
        <v>149</v>
      </c>
      <c r="C68" s="443"/>
      <c r="D68" s="443"/>
      <c r="E68" s="444"/>
      <c r="F68" s="151"/>
      <c r="G68" s="151"/>
      <c r="H68" s="161"/>
      <c r="I68" s="151"/>
      <c r="J68" s="151">
        <f t="shared" si="0"/>
        <v>0</v>
      </c>
      <c r="K68" s="156"/>
      <c r="L68" s="176"/>
    </row>
    <row r="69" spans="1:12">
      <c r="A69" s="178"/>
      <c r="B69" s="442" t="s">
        <v>150</v>
      </c>
      <c r="C69" s="443"/>
      <c r="D69" s="443"/>
      <c r="E69" s="444"/>
      <c r="F69" s="151"/>
      <c r="G69" s="151"/>
      <c r="H69" s="161"/>
      <c r="I69" s="151"/>
      <c r="J69" s="151">
        <f t="shared" si="0"/>
        <v>0</v>
      </c>
      <c r="K69" s="156"/>
      <c r="L69" s="176"/>
    </row>
    <row r="70" spans="1:12">
      <c r="A70" s="178"/>
      <c r="B70" s="336" t="s">
        <v>482</v>
      </c>
      <c r="C70" s="327"/>
      <c r="D70" s="327"/>
      <c r="E70" s="328"/>
      <c r="F70" s="151"/>
      <c r="G70" s="151"/>
      <c r="H70" s="161"/>
      <c r="I70" s="151"/>
      <c r="J70" s="151">
        <f t="shared" si="0"/>
        <v>0</v>
      </c>
      <c r="K70" s="156"/>
      <c r="L70" s="176"/>
    </row>
    <row r="71" spans="1:12">
      <c r="A71" s="179"/>
      <c r="B71" s="442" t="s">
        <v>151</v>
      </c>
      <c r="C71" s="443"/>
      <c r="D71" s="443"/>
      <c r="E71" s="444"/>
      <c r="F71" s="151">
        <v>1000</v>
      </c>
      <c r="G71" s="151"/>
      <c r="H71" s="161">
        <v>1000</v>
      </c>
      <c r="I71" s="151">
        <v>1000</v>
      </c>
      <c r="J71" s="151">
        <f t="shared" si="0"/>
        <v>0</v>
      </c>
      <c r="K71" s="156"/>
      <c r="L71" s="176"/>
    </row>
    <row r="72" spans="1:12">
      <c r="A72" s="178"/>
      <c r="B72" s="442" t="s">
        <v>152</v>
      </c>
      <c r="C72" s="443"/>
      <c r="D72" s="443"/>
      <c r="E72" s="444"/>
      <c r="F72" s="151"/>
      <c r="G72" s="151"/>
      <c r="H72" s="161"/>
      <c r="I72" s="151"/>
      <c r="J72" s="151">
        <f t="shared" si="0"/>
        <v>0</v>
      </c>
      <c r="K72" s="156"/>
      <c r="L72" s="176"/>
    </row>
    <row r="73" spans="1:12">
      <c r="A73" s="178"/>
      <c r="B73" s="442" t="s">
        <v>153</v>
      </c>
      <c r="C73" s="443"/>
      <c r="D73" s="443"/>
      <c r="E73" s="444"/>
      <c r="F73" s="151">
        <v>1600</v>
      </c>
      <c r="G73" s="151"/>
      <c r="H73" s="161">
        <v>1600</v>
      </c>
      <c r="I73" s="151">
        <v>1600</v>
      </c>
      <c r="J73" s="151">
        <f t="shared" si="0"/>
        <v>0</v>
      </c>
      <c r="K73" s="156"/>
      <c r="L73" s="176"/>
    </row>
    <row r="74" spans="1:12">
      <c r="A74" s="178"/>
      <c r="B74" s="442" t="s">
        <v>843</v>
      </c>
      <c r="C74" s="443"/>
      <c r="D74" s="443"/>
      <c r="E74" s="444"/>
      <c r="F74" s="151">
        <v>400</v>
      </c>
      <c r="G74" s="151"/>
      <c r="H74" s="161">
        <v>400</v>
      </c>
      <c r="I74" s="151">
        <v>400</v>
      </c>
      <c r="J74" s="151">
        <f t="shared" si="0"/>
        <v>0</v>
      </c>
      <c r="K74" s="156"/>
      <c r="L74" s="176"/>
    </row>
    <row r="75" spans="1:12">
      <c r="A75" s="178"/>
      <c r="B75" s="442" t="s">
        <v>154</v>
      </c>
      <c r="C75" s="443"/>
      <c r="D75" s="443"/>
      <c r="E75" s="444"/>
      <c r="F75" s="151"/>
      <c r="G75" s="151"/>
      <c r="H75" s="161"/>
      <c r="I75" s="151"/>
      <c r="J75" s="151">
        <f t="shared" si="0"/>
        <v>0</v>
      </c>
      <c r="K75" s="156"/>
      <c r="L75" s="176"/>
    </row>
    <row r="76" spans="1:12">
      <c r="A76" s="178"/>
      <c r="B76" s="336" t="s">
        <v>955</v>
      </c>
      <c r="C76" s="327"/>
      <c r="D76" s="327"/>
      <c r="E76" s="328"/>
      <c r="F76" s="151"/>
      <c r="G76" s="151"/>
      <c r="H76" s="161"/>
      <c r="I76" s="151"/>
      <c r="J76" s="151">
        <f t="shared" si="0"/>
        <v>0</v>
      </c>
      <c r="K76" s="156"/>
      <c r="L76" s="176"/>
    </row>
    <row r="77" spans="1:12">
      <c r="A77" s="178"/>
      <c r="B77" s="336" t="s">
        <v>483</v>
      </c>
      <c r="C77" s="327"/>
      <c r="D77" s="327"/>
      <c r="E77" s="328"/>
      <c r="F77" s="151"/>
      <c r="G77" s="151"/>
      <c r="H77" s="161"/>
      <c r="I77" s="151"/>
      <c r="J77" s="151">
        <f t="shared" si="0"/>
        <v>0</v>
      </c>
      <c r="K77" s="156"/>
      <c r="L77" s="176"/>
    </row>
    <row r="78" spans="1:12">
      <c r="A78" s="178"/>
      <c r="B78" s="336" t="s">
        <v>844</v>
      </c>
      <c r="C78" s="327"/>
      <c r="D78" s="327"/>
      <c r="E78" s="328"/>
      <c r="F78" s="151"/>
      <c r="G78" s="151"/>
      <c r="H78" s="161"/>
      <c r="I78" s="151"/>
      <c r="J78" s="151">
        <f t="shared" si="0"/>
        <v>0</v>
      </c>
      <c r="K78" s="156"/>
      <c r="L78" s="176"/>
    </row>
    <row r="79" spans="1:12">
      <c r="A79" s="178"/>
      <c r="B79" s="336" t="s">
        <v>845</v>
      </c>
      <c r="C79" s="327"/>
      <c r="D79" s="327"/>
      <c r="E79" s="328"/>
      <c r="F79" s="151">
        <v>600</v>
      </c>
      <c r="G79" s="151"/>
      <c r="H79" s="161">
        <v>600</v>
      </c>
      <c r="I79" s="161">
        <v>600</v>
      </c>
      <c r="J79" s="151">
        <f t="shared" ref="J79:J142" si="1">(H79-I79)</f>
        <v>0</v>
      </c>
      <c r="K79" s="156"/>
      <c r="L79" s="176"/>
    </row>
    <row r="80" spans="1:12">
      <c r="A80" s="178"/>
      <c r="B80" s="336" t="s">
        <v>846</v>
      </c>
      <c r="C80" s="327"/>
      <c r="D80" s="327"/>
      <c r="E80" s="328"/>
      <c r="F80" s="151"/>
      <c r="G80" s="151"/>
      <c r="H80" s="161"/>
      <c r="I80" s="151"/>
      <c r="J80" s="151">
        <f t="shared" si="1"/>
        <v>0</v>
      </c>
      <c r="K80" s="156"/>
      <c r="L80" s="176"/>
    </row>
    <row r="81" spans="1:12">
      <c r="A81" s="178"/>
      <c r="B81" s="336" t="s">
        <v>847</v>
      </c>
      <c r="C81" s="327"/>
      <c r="D81" s="327"/>
      <c r="E81" s="328"/>
      <c r="F81" s="151"/>
      <c r="G81" s="151"/>
      <c r="H81" s="161"/>
      <c r="I81" s="151"/>
      <c r="J81" s="151">
        <f t="shared" si="1"/>
        <v>0</v>
      </c>
      <c r="K81" s="156"/>
      <c r="L81" s="176"/>
    </row>
    <row r="82" spans="1:12">
      <c r="A82" s="178"/>
      <c r="B82" s="336" t="s">
        <v>848</v>
      </c>
      <c r="C82" s="327"/>
      <c r="D82" s="327"/>
      <c r="E82" s="328"/>
      <c r="F82" s="151"/>
      <c r="G82" s="151"/>
      <c r="H82" s="161"/>
      <c r="I82" s="151"/>
      <c r="J82" s="151">
        <f t="shared" si="1"/>
        <v>0</v>
      </c>
      <c r="K82" s="156"/>
      <c r="L82" s="176"/>
    </row>
    <row r="83" spans="1:12">
      <c r="A83" s="178"/>
      <c r="B83" s="336" t="s">
        <v>811</v>
      </c>
      <c r="C83" s="327"/>
      <c r="D83" s="327"/>
      <c r="E83" s="328"/>
      <c r="F83" s="151">
        <v>400</v>
      </c>
      <c r="G83" s="151"/>
      <c r="H83" s="161">
        <v>400</v>
      </c>
      <c r="I83" s="151">
        <v>167</v>
      </c>
      <c r="J83" s="310">
        <f t="shared" si="1"/>
        <v>233</v>
      </c>
      <c r="K83" s="156" t="s">
        <v>1248</v>
      </c>
      <c r="L83" s="176"/>
    </row>
    <row r="84" spans="1:12">
      <c r="A84" s="178"/>
      <c r="B84" s="345" t="s">
        <v>1046</v>
      </c>
      <c r="C84" s="327"/>
      <c r="D84" s="327"/>
      <c r="E84" s="328"/>
      <c r="F84" s="151"/>
      <c r="G84" s="151"/>
      <c r="H84" s="161"/>
      <c r="I84" s="151"/>
      <c r="J84" s="151">
        <f t="shared" si="1"/>
        <v>0</v>
      </c>
      <c r="K84" s="156"/>
      <c r="L84" s="176"/>
    </row>
    <row r="85" spans="1:12">
      <c r="A85" s="178"/>
      <c r="B85" s="345" t="s">
        <v>1047</v>
      </c>
      <c r="C85" s="327"/>
      <c r="D85" s="327"/>
      <c r="E85" s="328"/>
      <c r="F85" s="151"/>
      <c r="G85" s="151"/>
      <c r="H85" s="161"/>
      <c r="I85" s="151"/>
      <c r="J85" s="151">
        <f t="shared" si="1"/>
        <v>0</v>
      </c>
      <c r="K85" s="156"/>
      <c r="L85" s="176"/>
    </row>
    <row r="86" spans="1:12">
      <c r="A86" s="178"/>
      <c r="B86" s="345" t="s">
        <v>1048</v>
      </c>
      <c r="C86" s="327"/>
      <c r="D86" s="327"/>
      <c r="E86" s="328"/>
      <c r="F86" s="151"/>
      <c r="G86" s="151"/>
      <c r="H86" s="161"/>
      <c r="I86" s="151"/>
      <c r="J86" s="151">
        <f t="shared" si="1"/>
        <v>0</v>
      </c>
      <c r="K86" s="156"/>
      <c r="L86" s="176"/>
    </row>
    <row r="87" spans="1:12">
      <c r="A87" s="178"/>
      <c r="B87" s="345" t="s">
        <v>1049</v>
      </c>
      <c r="C87" s="327"/>
      <c r="D87" s="327"/>
      <c r="E87" s="328"/>
      <c r="F87" s="151"/>
      <c r="G87" s="151"/>
      <c r="H87" s="161"/>
      <c r="I87" s="151"/>
      <c r="J87" s="151">
        <f t="shared" si="1"/>
        <v>0</v>
      </c>
      <c r="K87" s="156"/>
      <c r="L87" s="176"/>
    </row>
    <row r="88" spans="1:12">
      <c r="A88" s="178"/>
      <c r="B88" s="345" t="s">
        <v>1050</v>
      </c>
      <c r="C88" s="327"/>
      <c r="D88" s="327"/>
      <c r="E88" s="328"/>
      <c r="F88" s="151"/>
      <c r="G88" s="151"/>
      <c r="H88" s="161"/>
      <c r="I88" s="151"/>
      <c r="J88" s="151">
        <f t="shared" si="1"/>
        <v>0</v>
      </c>
      <c r="K88" s="363"/>
      <c r="L88" s="176"/>
    </row>
    <row r="89" spans="1:12">
      <c r="A89" s="178"/>
      <c r="B89" s="345" t="s">
        <v>1051</v>
      </c>
      <c r="C89" s="327"/>
      <c r="D89" s="327"/>
      <c r="E89" s="328"/>
      <c r="F89" s="151"/>
      <c r="G89" s="151"/>
      <c r="H89" s="161"/>
      <c r="I89" s="151"/>
      <c r="J89" s="151">
        <f t="shared" si="1"/>
        <v>0</v>
      </c>
      <c r="K89" s="156"/>
      <c r="L89" s="176"/>
    </row>
    <row r="90" spans="1:12">
      <c r="A90" s="178"/>
      <c r="B90" s="345" t="s">
        <v>1052</v>
      </c>
      <c r="C90" s="327"/>
      <c r="D90" s="327"/>
      <c r="E90" s="328"/>
      <c r="F90" s="151"/>
      <c r="G90" s="151"/>
      <c r="H90" s="161"/>
      <c r="I90" s="151"/>
      <c r="J90" s="151">
        <f t="shared" si="1"/>
        <v>0</v>
      </c>
      <c r="K90" s="156"/>
      <c r="L90" s="176"/>
    </row>
    <row r="91" spans="1:12">
      <c r="A91" s="178"/>
      <c r="B91" s="345" t="s">
        <v>1053</v>
      </c>
      <c r="C91" s="327"/>
      <c r="D91" s="327"/>
      <c r="E91" s="328"/>
      <c r="F91" s="151"/>
      <c r="G91" s="151"/>
      <c r="H91" s="161"/>
      <c r="I91" s="151"/>
      <c r="J91" s="151">
        <f t="shared" si="1"/>
        <v>0</v>
      </c>
      <c r="K91" s="156"/>
      <c r="L91" s="176"/>
    </row>
    <row r="92" spans="1:12">
      <c r="A92" s="178"/>
      <c r="B92" s="458" t="s">
        <v>1135</v>
      </c>
      <c r="C92" s="443"/>
      <c r="D92" s="443"/>
      <c r="E92" s="444"/>
      <c r="F92" s="151"/>
      <c r="G92" s="151"/>
      <c r="H92" s="161"/>
      <c r="I92" s="151"/>
      <c r="J92" s="151">
        <f t="shared" si="1"/>
        <v>0</v>
      </c>
      <c r="K92" s="156"/>
      <c r="L92" s="176"/>
    </row>
    <row r="93" spans="1:12">
      <c r="A93" s="178"/>
      <c r="B93" s="458" t="s">
        <v>1136</v>
      </c>
      <c r="C93" s="443"/>
      <c r="D93" s="443"/>
      <c r="E93" s="444"/>
      <c r="F93" s="151"/>
      <c r="G93" s="151"/>
      <c r="H93" s="161"/>
      <c r="I93" s="151"/>
      <c r="J93" s="151">
        <f t="shared" si="1"/>
        <v>0</v>
      </c>
      <c r="K93" s="156"/>
      <c r="L93" s="176"/>
    </row>
    <row r="94" spans="1:12">
      <c r="A94" s="178"/>
      <c r="B94" s="459"/>
      <c r="C94" s="460"/>
      <c r="D94" s="460"/>
      <c r="E94" s="461"/>
      <c r="F94" s="151"/>
      <c r="G94" s="151"/>
      <c r="H94" s="161"/>
      <c r="I94" s="151"/>
      <c r="J94" s="151">
        <f t="shared" si="1"/>
        <v>0</v>
      </c>
      <c r="K94" s="156"/>
      <c r="L94" s="176"/>
    </row>
    <row r="95" spans="1:12">
      <c r="A95" s="177" t="s">
        <v>181</v>
      </c>
      <c r="B95" s="442" t="s">
        <v>182</v>
      </c>
      <c r="C95" s="443"/>
      <c r="D95" s="443"/>
      <c r="E95" s="444"/>
      <c r="F95" s="151"/>
      <c r="G95" s="151"/>
      <c r="H95" s="161"/>
      <c r="I95" s="151"/>
      <c r="J95" s="151">
        <f t="shared" si="1"/>
        <v>0</v>
      </c>
      <c r="K95" s="156"/>
      <c r="L95" s="176"/>
    </row>
    <row r="96" spans="1:12">
      <c r="A96" s="178"/>
      <c r="B96" s="442" t="s">
        <v>183</v>
      </c>
      <c r="C96" s="443"/>
      <c r="D96" s="443"/>
      <c r="E96" s="444"/>
      <c r="F96" s="151"/>
      <c r="G96" s="151"/>
      <c r="H96" s="161"/>
      <c r="I96" s="151"/>
      <c r="J96" s="151">
        <f t="shared" si="1"/>
        <v>0</v>
      </c>
      <c r="K96" s="156"/>
      <c r="L96" s="176"/>
    </row>
    <row r="97" spans="1:12">
      <c r="A97" s="178"/>
      <c r="B97" s="442" t="s">
        <v>184</v>
      </c>
      <c r="C97" s="443"/>
      <c r="D97" s="443"/>
      <c r="E97" s="444"/>
      <c r="F97" s="151"/>
      <c r="G97" s="151"/>
      <c r="H97" s="161"/>
      <c r="I97" s="151"/>
      <c r="J97" s="151">
        <f t="shared" si="1"/>
        <v>0</v>
      </c>
      <c r="K97" s="156"/>
      <c r="L97" s="176"/>
    </row>
    <row r="98" spans="1:12">
      <c r="A98" s="178"/>
      <c r="B98" s="442" t="s">
        <v>185</v>
      </c>
      <c r="C98" s="443"/>
      <c r="D98" s="443"/>
      <c r="E98" s="444"/>
      <c r="F98" s="151"/>
      <c r="G98" s="151"/>
      <c r="H98" s="161"/>
      <c r="I98" s="151"/>
      <c r="J98" s="151">
        <f t="shared" si="1"/>
        <v>0</v>
      </c>
      <c r="K98" s="156"/>
      <c r="L98" s="176"/>
    </row>
    <row r="99" spans="1:12">
      <c r="A99" s="178"/>
      <c r="B99" s="442" t="s">
        <v>186</v>
      </c>
      <c r="C99" s="443"/>
      <c r="D99" s="443"/>
      <c r="E99" s="444"/>
      <c r="F99" s="151"/>
      <c r="G99" s="151"/>
      <c r="H99" s="161"/>
      <c r="I99" s="151"/>
      <c r="J99" s="151">
        <f t="shared" si="1"/>
        <v>0</v>
      </c>
      <c r="K99" s="156"/>
      <c r="L99" s="176"/>
    </row>
    <row r="100" spans="1:12">
      <c r="A100" s="178"/>
      <c r="B100" s="442" t="s">
        <v>187</v>
      </c>
      <c r="C100" s="443"/>
      <c r="D100" s="443"/>
      <c r="E100" s="444"/>
      <c r="F100" s="151"/>
      <c r="G100" s="151"/>
      <c r="H100" s="161"/>
      <c r="I100" s="151"/>
      <c r="J100" s="151">
        <f t="shared" si="1"/>
        <v>0</v>
      </c>
      <c r="K100" s="156"/>
      <c r="L100" s="176"/>
    </row>
    <row r="101" spans="1:12">
      <c r="A101" s="178"/>
      <c r="B101" s="442" t="s">
        <v>188</v>
      </c>
      <c r="C101" s="443"/>
      <c r="D101" s="443"/>
      <c r="E101" s="444"/>
      <c r="F101" s="151"/>
      <c r="G101" s="151"/>
      <c r="H101" s="161"/>
      <c r="I101" s="151"/>
      <c r="J101" s="151">
        <f t="shared" si="1"/>
        <v>0</v>
      </c>
      <c r="K101" s="156"/>
      <c r="L101" s="176"/>
    </row>
    <row r="102" spans="1:12">
      <c r="A102" s="178"/>
      <c r="B102" s="442" t="s">
        <v>189</v>
      </c>
      <c r="C102" s="443"/>
      <c r="D102" s="443"/>
      <c r="E102" s="444"/>
      <c r="F102" s="151"/>
      <c r="G102" s="151"/>
      <c r="H102" s="161"/>
      <c r="I102" s="151"/>
      <c r="J102" s="151">
        <f t="shared" si="1"/>
        <v>0</v>
      </c>
      <c r="K102" s="156"/>
      <c r="L102" s="176"/>
    </row>
    <row r="103" spans="1:12">
      <c r="A103" s="178"/>
      <c r="B103" s="442" t="s">
        <v>190</v>
      </c>
      <c r="C103" s="443"/>
      <c r="D103" s="443"/>
      <c r="E103" s="444"/>
      <c r="F103" s="151"/>
      <c r="G103" s="151"/>
      <c r="H103" s="161"/>
      <c r="I103" s="151"/>
      <c r="J103" s="151">
        <f t="shared" si="1"/>
        <v>0</v>
      </c>
      <c r="K103" s="156"/>
      <c r="L103" s="176"/>
    </row>
    <row r="104" spans="1:12">
      <c r="A104" s="178"/>
      <c r="B104" s="442" t="s">
        <v>191</v>
      </c>
      <c r="C104" s="443"/>
      <c r="D104" s="443"/>
      <c r="E104" s="444"/>
      <c r="F104" s="151">
        <v>600</v>
      </c>
      <c r="G104" s="151"/>
      <c r="H104" s="161">
        <v>600</v>
      </c>
      <c r="I104" s="151">
        <v>600</v>
      </c>
      <c r="J104" s="151">
        <f t="shared" si="1"/>
        <v>0</v>
      </c>
      <c r="K104" s="156"/>
      <c r="L104" s="176"/>
    </row>
    <row r="105" spans="1:12">
      <c r="A105" s="178"/>
      <c r="B105" s="442" t="s">
        <v>192</v>
      </c>
      <c r="C105" s="443"/>
      <c r="D105" s="443"/>
      <c r="E105" s="444"/>
      <c r="F105" s="151"/>
      <c r="G105" s="151"/>
      <c r="H105" s="161"/>
      <c r="I105" s="151"/>
      <c r="J105" s="151">
        <f t="shared" si="1"/>
        <v>0</v>
      </c>
      <c r="K105" s="156"/>
      <c r="L105" s="176"/>
    </row>
    <row r="106" spans="1:12">
      <c r="A106" s="178"/>
      <c r="B106" s="458" t="s">
        <v>1234</v>
      </c>
      <c r="C106" s="443"/>
      <c r="D106" s="443"/>
      <c r="E106" s="444"/>
      <c r="F106" s="151"/>
      <c r="G106" s="151"/>
      <c r="H106" s="161"/>
      <c r="I106" s="151"/>
      <c r="J106" s="151">
        <f t="shared" si="1"/>
        <v>0</v>
      </c>
      <c r="K106" s="156"/>
      <c r="L106" s="176"/>
    </row>
    <row r="107" spans="1:12">
      <c r="A107" s="178"/>
      <c r="B107" s="458" t="s">
        <v>1181</v>
      </c>
      <c r="C107" s="443"/>
      <c r="D107" s="443"/>
      <c r="E107" s="444"/>
      <c r="F107" s="151"/>
      <c r="G107" s="151"/>
      <c r="H107" s="161"/>
      <c r="I107" s="151"/>
      <c r="J107" s="151">
        <f t="shared" si="1"/>
        <v>0</v>
      </c>
      <c r="K107" s="156"/>
      <c r="L107" s="176"/>
    </row>
    <row r="108" spans="1:12">
      <c r="A108" s="178"/>
      <c r="B108" s="458" t="s">
        <v>1235</v>
      </c>
      <c r="C108" s="443"/>
      <c r="D108" s="443"/>
      <c r="E108" s="444"/>
      <c r="F108" s="151"/>
      <c r="G108" s="151"/>
      <c r="H108" s="161"/>
      <c r="I108" s="151"/>
      <c r="J108" s="151">
        <f t="shared" si="1"/>
        <v>0</v>
      </c>
      <c r="K108" s="156"/>
      <c r="L108" s="176"/>
    </row>
    <row r="109" spans="1:12">
      <c r="A109" s="178"/>
      <c r="B109" s="442" t="s">
        <v>196</v>
      </c>
      <c r="C109" s="443"/>
      <c r="D109" s="443"/>
      <c r="E109" s="444"/>
      <c r="F109" s="151"/>
      <c r="G109" s="151"/>
      <c r="H109" s="161"/>
      <c r="I109" s="151"/>
      <c r="J109" s="151">
        <f t="shared" si="1"/>
        <v>0</v>
      </c>
      <c r="K109" s="156"/>
      <c r="L109" s="176"/>
    </row>
    <row r="110" spans="1:12">
      <c r="A110" s="178"/>
      <c r="B110" s="442" t="s">
        <v>197</v>
      </c>
      <c r="C110" s="443"/>
      <c r="D110" s="443"/>
      <c r="E110" s="444"/>
      <c r="F110" s="151"/>
      <c r="G110" s="151"/>
      <c r="H110" s="161"/>
      <c r="I110" s="151"/>
      <c r="J110" s="151">
        <f t="shared" si="1"/>
        <v>0</v>
      </c>
      <c r="K110" s="156"/>
      <c r="L110" s="176"/>
    </row>
    <row r="111" spans="1:12">
      <c r="A111" s="178"/>
      <c r="B111" s="442" t="s">
        <v>198</v>
      </c>
      <c r="C111" s="443"/>
      <c r="D111" s="443"/>
      <c r="E111" s="444"/>
      <c r="F111" s="151"/>
      <c r="G111" s="151"/>
      <c r="H111" s="161"/>
      <c r="I111" s="151"/>
      <c r="J111" s="151">
        <f t="shared" si="1"/>
        <v>0</v>
      </c>
      <c r="K111" s="156"/>
      <c r="L111" s="176"/>
    </row>
    <row r="112" spans="1:12">
      <c r="A112" s="178"/>
      <c r="B112" s="442" t="s">
        <v>199</v>
      </c>
      <c r="C112" s="443"/>
      <c r="D112" s="443"/>
      <c r="E112" s="444"/>
      <c r="F112" s="151">
        <v>500</v>
      </c>
      <c r="G112" s="151"/>
      <c r="H112" s="161">
        <v>500</v>
      </c>
      <c r="I112" s="151">
        <v>500</v>
      </c>
      <c r="J112" s="151">
        <f t="shared" si="1"/>
        <v>0</v>
      </c>
      <c r="K112" s="156"/>
      <c r="L112" s="176"/>
    </row>
    <row r="113" spans="1:12">
      <c r="A113" s="178"/>
      <c r="B113" s="442" t="s">
        <v>200</v>
      </c>
      <c r="C113" s="443"/>
      <c r="D113" s="443"/>
      <c r="E113" s="444"/>
      <c r="F113" s="151"/>
      <c r="G113" s="151"/>
      <c r="H113" s="161"/>
      <c r="I113" s="151"/>
      <c r="J113" s="151">
        <f t="shared" si="1"/>
        <v>0</v>
      </c>
      <c r="K113" s="156"/>
      <c r="L113" s="176"/>
    </row>
    <row r="114" spans="1:12">
      <c r="A114" s="178"/>
      <c r="B114" s="442" t="s">
        <v>201</v>
      </c>
      <c r="C114" s="443"/>
      <c r="D114" s="443"/>
      <c r="E114" s="444"/>
      <c r="F114" s="151"/>
      <c r="G114" s="151"/>
      <c r="H114" s="161"/>
      <c r="I114" s="151"/>
      <c r="J114" s="151">
        <f t="shared" si="1"/>
        <v>0</v>
      </c>
      <c r="K114" s="156"/>
      <c r="L114" s="176"/>
    </row>
    <row r="115" spans="1:12">
      <c r="A115" s="178"/>
      <c r="B115" s="442" t="s">
        <v>202</v>
      </c>
      <c r="C115" s="443"/>
      <c r="D115" s="443"/>
      <c r="E115" s="444"/>
      <c r="F115" s="151"/>
      <c r="G115" s="151"/>
      <c r="H115" s="161"/>
      <c r="I115" s="151"/>
      <c r="J115" s="151">
        <f t="shared" si="1"/>
        <v>0</v>
      </c>
      <c r="K115" s="156"/>
      <c r="L115" s="176"/>
    </row>
    <row r="116" spans="1:12">
      <c r="A116" s="178"/>
      <c r="B116" s="442" t="s">
        <v>203</v>
      </c>
      <c r="C116" s="443"/>
      <c r="D116" s="443"/>
      <c r="E116" s="444"/>
      <c r="F116" s="151"/>
      <c r="G116" s="151"/>
      <c r="H116" s="161"/>
      <c r="I116" s="151"/>
      <c r="J116" s="151">
        <f t="shared" si="1"/>
        <v>0</v>
      </c>
      <c r="K116" s="156"/>
      <c r="L116" s="176"/>
    </row>
    <row r="117" spans="1:12">
      <c r="A117" s="178"/>
      <c r="B117" s="442" t="s">
        <v>204</v>
      </c>
      <c r="C117" s="443"/>
      <c r="D117" s="443"/>
      <c r="E117" s="444"/>
      <c r="F117" s="151"/>
      <c r="G117" s="151"/>
      <c r="H117" s="161"/>
      <c r="I117" s="151"/>
      <c r="J117" s="151">
        <f t="shared" si="1"/>
        <v>0</v>
      </c>
      <c r="K117" s="156"/>
      <c r="L117" s="176"/>
    </row>
    <row r="118" spans="1:12">
      <c r="A118" s="178"/>
      <c r="B118" s="442" t="s">
        <v>205</v>
      </c>
      <c r="C118" s="443"/>
      <c r="D118" s="443"/>
      <c r="E118" s="444"/>
      <c r="F118" s="151"/>
      <c r="G118" s="151"/>
      <c r="H118" s="161"/>
      <c r="I118" s="151"/>
      <c r="J118" s="151">
        <f t="shared" si="1"/>
        <v>0</v>
      </c>
      <c r="K118" s="156"/>
      <c r="L118" s="176"/>
    </row>
    <row r="119" spans="1:12">
      <c r="A119" s="178"/>
      <c r="B119" s="442" t="s">
        <v>206</v>
      </c>
      <c r="C119" s="443"/>
      <c r="D119" s="443"/>
      <c r="E119" s="444"/>
      <c r="F119" s="151"/>
      <c r="G119" s="151"/>
      <c r="H119" s="161"/>
      <c r="I119" s="151"/>
      <c r="J119" s="151">
        <f t="shared" si="1"/>
        <v>0</v>
      </c>
      <c r="K119" s="156"/>
      <c r="L119" s="176"/>
    </row>
    <row r="120" spans="1:12">
      <c r="A120" s="178"/>
      <c r="B120" s="442" t="s">
        <v>207</v>
      </c>
      <c r="C120" s="443"/>
      <c r="D120" s="443"/>
      <c r="E120" s="444"/>
      <c r="F120" s="151"/>
      <c r="G120" s="151"/>
      <c r="H120" s="161"/>
      <c r="I120" s="151"/>
      <c r="J120" s="151">
        <f t="shared" si="1"/>
        <v>0</v>
      </c>
      <c r="K120" s="156"/>
      <c r="L120" s="176"/>
    </row>
    <row r="121" spans="1:12">
      <c r="A121" s="178"/>
      <c r="B121" s="442" t="s">
        <v>208</v>
      </c>
      <c r="C121" s="443"/>
      <c r="D121" s="443"/>
      <c r="E121" s="444"/>
      <c r="F121" s="151"/>
      <c r="G121" s="151"/>
      <c r="H121" s="161"/>
      <c r="I121" s="151"/>
      <c r="J121" s="151">
        <f t="shared" si="1"/>
        <v>0</v>
      </c>
      <c r="K121" s="156"/>
      <c r="L121" s="176"/>
    </row>
    <row r="122" spans="1:12">
      <c r="A122" s="178"/>
      <c r="B122" s="442" t="s">
        <v>209</v>
      </c>
      <c r="C122" s="443"/>
      <c r="D122" s="443"/>
      <c r="E122" s="444"/>
      <c r="F122" s="151"/>
      <c r="G122" s="151"/>
      <c r="H122" s="161"/>
      <c r="I122" s="151"/>
      <c r="J122" s="151">
        <f t="shared" si="1"/>
        <v>0</v>
      </c>
      <c r="K122" s="156"/>
      <c r="L122" s="176"/>
    </row>
    <row r="123" spans="1:12">
      <c r="A123" s="178"/>
      <c r="B123" s="442" t="s">
        <v>210</v>
      </c>
      <c r="C123" s="443"/>
      <c r="D123" s="443"/>
      <c r="E123" s="444"/>
      <c r="F123" s="151"/>
      <c r="G123" s="151"/>
      <c r="H123" s="161"/>
      <c r="I123" s="151"/>
      <c r="J123" s="151">
        <f t="shared" si="1"/>
        <v>0</v>
      </c>
      <c r="K123" s="156"/>
      <c r="L123" s="176"/>
    </row>
    <row r="124" spans="1:12">
      <c r="A124" s="178"/>
      <c r="B124" s="442" t="s">
        <v>211</v>
      </c>
      <c r="C124" s="443"/>
      <c r="D124" s="443"/>
      <c r="E124" s="444"/>
      <c r="F124" s="151"/>
      <c r="G124" s="151"/>
      <c r="H124" s="161"/>
      <c r="I124" s="151"/>
      <c r="J124" s="151">
        <f t="shared" si="1"/>
        <v>0</v>
      </c>
      <c r="K124" s="156"/>
      <c r="L124" s="176"/>
    </row>
    <row r="125" spans="1:12">
      <c r="A125" s="178"/>
      <c r="B125" s="458" t="s">
        <v>1086</v>
      </c>
      <c r="C125" s="443"/>
      <c r="D125" s="443"/>
      <c r="E125" s="444"/>
      <c r="F125" s="151"/>
      <c r="G125" s="151"/>
      <c r="H125" s="161"/>
      <c r="I125" s="151"/>
      <c r="J125" s="151">
        <f t="shared" si="1"/>
        <v>0</v>
      </c>
      <c r="K125" s="156"/>
      <c r="L125" s="176"/>
    </row>
    <row r="126" spans="1:12">
      <c r="A126" s="178"/>
      <c r="B126" s="442" t="s">
        <v>212</v>
      </c>
      <c r="C126" s="443"/>
      <c r="D126" s="443"/>
      <c r="E126" s="444"/>
      <c r="F126" s="151"/>
      <c r="G126" s="151"/>
      <c r="H126" s="161"/>
      <c r="I126" s="151"/>
      <c r="J126" s="151">
        <f t="shared" si="1"/>
        <v>0</v>
      </c>
      <c r="K126" s="156"/>
      <c r="L126" s="176"/>
    </row>
    <row r="127" spans="1:12">
      <c r="A127" s="178"/>
      <c r="B127" s="442" t="s">
        <v>213</v>
      </c>
      <c r="C127" s="443"/>
      <c r="D127" s="443"/>
      <c r="E127" s="444"/>
      <c r="F127" s="151"/>
      <c r="G127" s="151"/>
      <c r="H127" s="161"/>
      <c r="I127" s="151"/>
      <c r="J127" s="151">
        <f t="shared" si="1"/>
        <v>0</v>
      </c>
      <c r="K127" s="156"/>
      <c r="L127" s="176"/>
    </row>
    <row r="128" spans="1:12">
      <c r="A128" s="178"/>
      <c r="B128" s="442" t="s">
        <v>484</v>
      </c>
      <c r="C128" s="443"/>
      <c r="D128" s="443"/>
      <c r="E128" s="444"/>
      <c r="F128" s="151"/>
      <c r="G128" s="151"/>
      <c r="H128" s="161"/>
      <c r="I128" s="151"/>
      <c r="J128" s="151">
        <f t="shared" si="1"/>
        <v>0</v>
      </c>
      <c r="K128" s="156"/>
      <c r="L128" s="176"/>
    </row>
    <row r="129" spans="1:12">
      <c r="A129" s="178"/>
      <c r="B129" s="442" t="s">
        <v>214</v>
      </c>
      <c r="C129" s="443"/>
      <c r="D129" s="443"/>
      <c r="E129" s="444"/>
      <c r="F129" s="151"/>
      <c r="G129" s="151"/>
      <c r="H129" s="161"/>
      <c r="I129" s="151"/>
      <c r="J129" s="151">
        <f t="shared" si="1"/>
        <v>0</v>
      </c>
      <c r="K129" s="156"/>
      <c r="L129" s="176"/>
    </row>
    <row r="130" spans="1:12">
      <c r="A130" s="178"/>
      <c r="B130" s="442" t="s">
        <v>215</v>
      </c>
      <c r="C130" s="443"/>
      <c r="D130" s="443"/>
      <c r="E130" s="444"/>
      <c r="F130" s="151"/>
      <c r="G130" s="151"/>
      <c r="H130" s="161"/>
      <c r="I130" s="151"/>
      <c r="J130" s="151">
        <f t="shared" si="1"/>
        <v>0</v>
      </c>
      <c r="K130" s="156"/>
      <c r="L130" s="176"/>
    </row>
    <row r="131" spans="1:12">
      <c r="A131" s="178"/>
      <c r="B131" s="442" t="s">
        <v>216</v>
      </c>
      <c r="C131" s="443"/>
      <c r="D131" s="443"/>
      <c r="E131" s="444"/>
      <c r="F131" s="151"/>
      <c r="G131" s="151"/>
      <c r="H131" s="161"/>
      <c r="I131" s="151"/>
      <c r="J131" s="151">
        <f t="shared" si="1"/>
        <v>0</v>
      </c>
      <c r="K131" s="156"/>
      <c r="L131" s="176"/>
    </row>
    <row r="132" spans="1:12">
      <c r="A132" s="178"/>
      <c r="B132" s="442" t="s">
        <v>217</v>
      </c>
      <c r="C132" s="443"/>
      <c r="D132" s="443"/>
      <c r="E132" s="444"/>
      <c r="F132" s="151"/>
      <c r="G132" s="151"/>
      <c r="H132" s="161"/>
      <c r="I132" s="151"/>
      <c r="J132" s="151">
        <f t="shared" si="1"/>
        <v>0</v>
      </c>
      <c r="K132" s="156"/>
      <c r="L132" s="176"/>
    </row>
    <row r="133" spans="1:12">
      <c r="A133" s="178"/>
      <c r="B133" s="442" t="s">
        <v>218</v>
      </c>
      <c r="C133" s="443"/>
      <c r="D133" s="443"/>
      <c r="E133" s="444"/>
      <c r="F133" s="151"/>
      <c r="G133" s="151"/>
      <c r="H133" s="161"/>
      <c r="I133" s="151"/>
      <c r="J133" s="151">
        <f t="shared" si="1"/>
        <v>0</v>
      </c>
      <c r="K133" s="156"/>
      <c r="L133" s="176"/>
    </row>
    <row r="134" spans="1:12">
      <c r="A134" s="178"/>
      <c r="B134" s="442" t="s">
        <v>219</v>
      </c>
      <c r="C134" s="443"/>
      <c r="D134" s="443"/>
      <c r="E134" s="444"/>
      <c r="F134" s="151"/>
      <c r="G134" s="151"/>
      <c r="H134" s="161"/>
      <c r="I134" s="151"/>
      <c r="J134" s="151">
        <f t="shared" si="1"/>
        <v>0</v>
      </c>
      <c r="K134" s="156"/>
      <c r="L134" s="176"/>
    </row>
    <row r="135" spans="1:12">
      <c r="A135" s="178"/>
      <c r="B135" s="442" t="s">
        <v>220</v>
      </c>
      <c r="C135" s="443"/>
      <c r="D135" s="443"/>
      <c r="E135" s="444"/>
      <c r="F135" s="151"/>
      <c r="G135" s="151"/>
      <c r="H135" s="161"/>
      <c r="I135" s="151"/>
      <c r="J135" s="151">
        <f t="shared" si="1"/>
        <v>0</v>
      </c>
      <c r="K135" s="156"/>
      <c r="L135" s="176"/>
    </row>
    <row r="136" spans="1:12">
      <c r="A136" s="178"/>
      <c r="B136" s="442" t="s">
        <v>221</v>
      </c>
      <c r="C136" s="443"/>
      <c r="D136" s="443"/>
      <c r="E136" s="444"/>
      <c r="F136" s="151"/>
      <c r="G136" s="151"/>
      <c r="H136" s="161"/>
      <c r="I136" s="151"/>
      <c r="J136" s="151">
        <f t="shared" si="1"/>
        <v>0</v>
      </c>
      <c r="K136" s="156"/>
      <c r="L136" s="176"/>
    </row>
    <row r="137" spans="1:12">
      <c r="A137" s="178"/>
      <c r="B137" s="442" t="s">
        <v>222</v>
      </c>
      <c r="C137" s="443"/>
      <c r="D137" s="443"/>
      <c r="E137" s="444"/>
      <c r="F137" s="151"/>
      <c r="G137" s="151"/>
      <c r="H137" s="161"/>
      <c r="I137" s="151"/>
      <c r="J137" s="151">
        <f t="shared" si="1"/>
        <v>0</v>
      </c>
      <c r="K137" s="156"/>
      <c r="L137" s="176"/>
    </row>
    <row r="138" spans="1:12">
      <c r="A138" s="178"/>
      <c r="B138" s="442" t="s">
        <v>223</v>
      </c>
      <c r="C138" s="443"/>
      <c r="D138" s="443"/>
      <c r="E138" s="444"/>
      <c r="F138" s="151"/>
      <c r="G138" s="151"/>
      <c r="H138" s="161"/>
      <c r="I138" s="151"/>
      <c r="J138" s="151">
        <f t="shared" si="1"/>
        <v>0</v>
      </c>
      <c r="K138" s="156"/>
      <c r="L138" s="176"/>
    </row>
    <row r="139" spans="1:12">
      <c r="A139" s="178"/>
      <c r="B139" s="442" t="s">
        <v>224</v>
      </c>
      <c r="C139" s="443"/>
      <c r="D139" s="443"/>
      <c r="E139" s="444"/>
      <c r="F139" s="151">
        <v>100</v>
      </c>
      <c r="G139" s="151"/>
      <c r="H139" s="161">
        <v>100</v>
      </c>
      <c r="I139" s="151">
        <v>50</v>
      </c>
      <c r="J139" s="308">
        <f t="shared" si="1"/>
        <v>50</v>
      </c>
      <c r="K139" s="156"/>
      <c r="L139" s="176" t="s">
        <v>1249</v>
      </c>
    </row>
    <row r="140" spans="1:12">
      <c r="A140" s="178"/>
      <c r="B140" s="442" t="s">
        <v>225</v>
      </c>
      <c r="C140" s="443"/>
      <c r="D140" s="443"/>
      <c r="E140" s="444"/>
      <c r="F140" s="151"/>
      <c r="G140" s="151"/>
      <c r="H140" s="161"/>
      <c r="I140" s="151"/>
      <c r="J140" s="151">
        <f t="shared" si="1"/>
        <v>0</v>
      </c>
      <c r="K140" s="156"/>
      <c r="L140" s="176"/>
    </row>
    <row r="141" spans="1:12">
      <c r="A141" s="178"/>
      <c r="B141" s="442" t="s">
        <v>226</v>
      </c>
      <c r="C141" s="443"/>
      <c r="D141" s="443"/>
      <c r="E141" s="444"/>
      <c r="F141" s="151"/>
      <c r="G141" s="151"/>
      <c r="H141" s="161"/>
      <c r="I141" s="151"/>
      <c r="J141" s="151">
        <f t="shared" si="1"/>
        <v>0</v>
      </c>
      <c r="K141" s="156"/>
      <c r="L141" s="176"/>
    </row>
    <row r="142" spans="1:12">
      <c r="A142" s="178"/>
      <c r="B142" s="442" t="s">
        <v>227</v>
      </c>
      <c r="C142" s="443"/>
      <c r="D142" s="443"/>
      <c r="E142" s="444"/>
      <c r="F142" s="151"/>
      <c r="G142" s="151"/>
      <c r="H142" s="161"/>
      <c r="I142" s="151"/>
      <c r="J142" s="151">
        <f t="shared" si="1"/>
        <v>0</v>
      </c>
      <c r="K142" s="156"/>
      <c r="L142" s="176"/>
    </row>
    <row r="143" spans="1:12">
      <c r="A143" s="178"/>
      <c r="B143" s="442" t="s">
        <v>228</v>
      </c>
      <c r="C143" s="443"/>
      <c r="D143" s="443"/>
      <c r="E143" s="444"/>
      <c r="F143" s="151"/>
      <c r="G143" s="151"/>
      <c r="H143" s="161"/>
      <c r="I143" s="151"/>
      <c r="J143" s="151">
        <f t="shared" ref="J143:J206" si="2">(H143-I143)</f>
        <v>0</v>
      </c>
      <c r="K143" s="156"/>
      <c r="L143" s="176"/>
    </row>
    <row r="144" spans="1:12">
      <c r="A144" s="178"/>
      <c r="B144" s="442" t="s">
        <v>229</v>
      </c>
      <c r="C144" s="443"/>
      <c r="D144" s="443"/>
      <c r="E144" s="444"/>
      <c r="F144" s="151"/>
      <c r="G144" s="151"/>
      <c r="H144" s="161"/>
      <c r="I144" s="151"/>
      <c r="J144" s="151">
        <f t="shared" si="2"/>
        <v>0</v>
      </c>
      <c r="K144" s="156"/>
      <c r="L144" s="176"/>
    </row>
    <row r="145" spans="1:12">
      <c r="A145" s="178"/>
      <c r="B145" s="442" t="s">
        <v>230</v>
      </c>
      <c r="C145" s="443"/>
      <c r="D145" s="443"/>
      <c r="E145" s="444"/>
      <c r="F145" s="151">
        <v>62575</v>
      </c>
      <c r="G145" s="151"/>
      <c r="H145" s="161">
        <v>62575</v>
      </c>
      <c r="I145" s="151">
        <v>62575</v>
      </c>
      <c r="J145" s="151">
        <f t="shared" si="2"/>
        <v>0</v>
      </c>
      <c r="K145" s="156"/>
      <c r="L145" s="176"/>
    </row>
    <row r="146" spans="1:12">
      <c r="A146" s="178"/>
      <c r="B146" s="442" t="s">
        <v>231</v>
      </c>
      <c r="C146" s="443"/>
      <c r="D146" s="443"/>
      <c r="E146" s="444"/>
      <c r="F146" s="151"/>
      <c r="G146" s="151"/>
      <c r="H146" s="161"/>
      <c r="I146" s="151"/>
      <c r="J146" s="151">
        <f t="shared" si="2"/>
        <v>0</v>
      </c>
      <c r="K146" s="156"/>
      <c r="L146" s="176"/>
    </row>
    <row r="147" spans="1:12">
      <c r="A147" s="178"/>
      <c r="B147" s="180" t="s">
        <v>232</v>
      </c>
      <c r="C147" s="181"/>
      <c r="D147" s="181"/>
      <c r="E147" s="182"/>
      <c r="F147" s="151"/>
      <c r="G147" s="151"/>
      <c r="H147" s="161"/>
      <c r="I147" s="151"/>
      <c r="J147" s="151">
        <f t="shared" si="2"/>
        <v>0</v>
      </c>
      <c r="K147" s="156"/>
      <c r="L147" s="176"/>
    </row>
    <row r="148" spans="1:12">
      <c r="A148" s="178"/>
      <c r="B148" s="180" t="s">
        <v>233</v>
      </c>
      <c r="C148" s="181"/>
      <c r="D148" s="181"/>
      <c r="E148" s="182"/>
      <c r="F148" s="151"/>
      <c r="G148" s="151"/>
      <c r="H148" s="161"/>
      <c r="I148" s="151"/>
      <c r="J148" s="151">
        <f t="shared" si="2"/>
        <v>0</v>
      </c>
      <c r="K148" s="156"/>
      <c r="L148" s="176"/>
    </row>
    <row r="149" spans="1:12">
      <c r="A149" s="178"/>
      <c r="B149" s="458" t="s">
        <v>1250</v>
      </c>
      <c r="C149" s="443"/>
      <c r="D149" s="443"/>
      <c r="E149" s="444"/>
      <c r="F149" s="151">
        <v>1400</v>
      </c>
      <c r="G149" s="151"/>
      <c r="H149" s="161">
        <v>1400</v>
      </c>
      <c r="I149" s="151">
        <v>1400</v>
      </c>
      <c r="J149" s="151">
        <f t="shared" si="2"/>
        <v>0</v>
      </c>
      <c r="K149" s="156"/>
      <c r="L149" s="176"/>
    </row>
    <row r="150" spans="1:12">
      <c r="A150" s="178"/>
      <c r="B150" s="442" t="s">
        <v>978</v>
      </c>
      <c r="C150" s="443"/>
      <c r="D150" s="443"/>
      <c r="E150" s="444"/>
      <c r="F150" s="151"/>
      <c r="G150" s="151"/>
      <c r="H150" s="161"/>
      <c r="I150" s="151"/>
      <c r="J150" s="151">
        <f t="shared" si="2"/>
        <v>0</v>
      </c>
      <c r="K150" s="156"/>
      <c r="L150" s="176"/>
    </row>
    <row r="151" spans="1:12">
      <c r="A151" s="178"/>
      <c r="B151" s="442" t="s">
        <v>485</v>
      </c>
      <c r="C151" s="443"/>
      <c r="D151" s="443"/>
      <c r="E151" s="444"/>
      <c r="F151" s="151"/>
      <c r="G151" s="151"/>
      <c r="H151" s="161"/>
      <c r="I151" s="151"/>
      <c r="J151" s="151">
        <f t="shared" si="2"/>
        <v>0</v>
      </c>
      <c r="K151" s="156"/>
      <c r="L151" s="176"/>
    </row>
    <row r="152" spans="1:12">
      <c r="A152" s="183"/>
      <c r="B152" s="458" t="s">
        <v>1251</v>
      </c>
      <c r="C152" s="443"/>
      <c r="D152" s="443"/>
      <c r="E152" s="444"/>
      <c r="F152" s="151">
        <v>100</v>
      </c>
      <c r="G152" s="151"/>
      <c r="H152" s="161">
        <v>100</v>
      </c>
      <c r="I152" s="151"/>
      <c r="J152" s="310">
        <f t="shared" si="2"/>
        <v>100</v>
      </c>
      <c r="K152" s="156" t="s">
        <v>1232</v>
      </c>
      <c r="L152" s="176"/>
    </row>
    <row r="153" spans="1:12">
      <c r="A153" s="183"/>
      <c r="B153" s="458" t="s">
        <v>1252</v>
      </c>
      <c r="C153" s="443"/>
      <c r="D153" s="443"/>
      <c r="E153" s="444"/>
      <c r="F153" s="151">
        <v>200</v>
      </c>
      <c r="G153" s="151"/>
      <c r="H153" s="161">
        <v>200</v>
      </c>
      <c r="I153" s="151">
        <v>5</v>
      </c>
      <c r="J153" s="310">
        <f t="shared" si="2"/>
        <v>195</v>
      </c>
      <c r="K153" s="156" t="s">
        <v>1232</v>
      </c>
      <c r="L153" s="176"/>
    </row>
    <row r="154" spans="1:12">
      <c r="A154" s="183"/>
      <c r="B154" s="442" t="s">
        <v>850</v>
      </c>
      <c r="C154" s="443"/>
      <c r="D154" s="443"/>
      <c r="E154" s="444"/>
      <c r="F154" s="151"/>
      <c r="G154" s="151"/>
      <c r="H154" s="161"/>
      <c r="I154" s="151"/>
      <c r="J154" s="151">
        <f t="shared" si="2"/>
        <v>0</v>
      </c>
      <c r="K154" s="156"/>
      <c r="L154" s="176"/>
    </row>
    <row r="155" spans="1:12">
      <c r="A155" s="183"/>
      <c r="B155" s="336" t="s">
        <v>486</v>
      </c>
      <c r="C155" s="327"/>
      <c r="D155" s="327"/>
      <c r="E155" s="328"/>
      <c r="F155" s="151"/>
      <c r="G155" s="151"/>
      <c r="H155" s="161"/>
      <c r="I155" s="151"/>
      <c r="J155" s="151">
        <f t="shared" si="2"/>
        <v>0</v>
      </c>
      <c r="K155" s="156"/>
      <c r="L155" s="176"/>
    </row>
    <row r="156" spans="1:12">
      <c r="A156" s="183"/>
      <c r="B156" s="336" t="s">
        <v>487</v>
      </c>
      <c r="C156" s="327"/>
      <c r="D156" s="327"/>
      <c r="E156" s="328"/>
      <c r="F156" s="151"/>
      <c r="G156" s="151"/>
      <c r="H156" s="161"/>
      <c r="I156" s="151"/>
      <c r="J156" s="151">
        <f t="shared" si="2"/>
        <v>0</v>
      </c>
      <c r="K156" s="156"/>
      <c r="L156" s="176"/>
    </row>
    <row r="157" spans="1:12">
      <c r="A157" s="183"/>
      <c r="B157" s="336" t="s">
        <v>960</v>
      </c>
      <c r="C157" s="327"/>
      <c r="D157" s="327"/>
      <c r="E157" s="328"/>
      <c r="F157" s="151"/>
      <c r="G157" s="151"/>
      <c r="H157" s="161"/>
      <c r="I157" s="151"/>
      <c r="J157" s="151">
        <f t="shared" si="2"/>
        <v>0</v>
      </c>
      <c r="K157" s="156"/>
      <c r="L157" s="176"/>
    </row>
    <row r="158" spans="1:12">
      <c r="A158" s="183"/>
      <c r="B158" s="336" t="s">
        <v>961</v>
      </c>
      <c r="C158" s="327"/>
      <c r="D158" s="327"/>
      <c r="E158" s="328"/>
      <c r="F158" s="151"/>
      <c r="G158" s="151"/>
      <c r="H158" s="161"/>
      <c r="I158" s="151"/>
      <c r="J158" s="151">
        <f t="shared" si="2"/>
        <v>0</v>
      </c>
      <c r="K158" s="156"/>
      <c r="L158" s="176"/>
    </row>
    <row r="159" spans="1:12">
      <c r="A159" s="184"/>
      <c r="B159" s="459"/>
      <c r="C159" s="460"/>
      <c r="D159" s="460"/>
      <c r="E159" s="461"/>
      <c r="F159" s="151"/>
      <c r="G159" s="151"/>
      <c r="H159" s="161"/>
      <c r="I159" s="151"/>
      <c r="J159" s="151">
        <f t="shared" si="2"/>
        <v>0</v>
      </c>
      <c r="K159" s="156"/>
      <c r="L159" s="176"/>
    </row>
    <row r="160" spans="1:12">
      <c r="A160" s="177" t="s">
        <v>488</v>
      </c>
      <c r="B160" s="442" t="s">
        <v>489</v>
      </c>
      <c r="C160" s="443"/>
      <c r="D160" s="443"/>
      <c r="E160" s="444"/>
      <c r="F160" s="151"/>
      <c r="G160" s="151"/>
      <c r="H160" s="161"/>
      <c r="I160" s="151"/>
      <c r="J160" s="151">
        <f t="shared" si="2"/>
        <v>0</v>
      </c>
      <c r="K160" s="156"/>
      <c r="L160" s="176"/>
    </row>
    <row r="161" spans="1:12">
      <c r="A161" s="177"/>
      <c r="B161" s="459"/>
      <c r="C161" s="460"/>
      <c r="D161" s="460"/>
      <c r="E161" s="461"/>
      <c r="F161" s="151"/>
      <c r="G161" s="151"/>
      <c r="H161" s="161"/>
      <c r="I161" s="151"/>
      <c r="J161" s="151">
        <f t="shared" si="2"/>
        <v>0</v>
      </c>
      <c r="K161" s="156"/>
      <c r="L161" s="176"/>
    </row>
    <row r="162" spans="1:12">
      <c r="A162" s="177" t="s">
        <v>460</v>
      </c>
      <c r="B162" s="442" t="s">
        <v>459</v>
      </c>
      <c r="C162" s="443"/>
      <c r="D162" s="443"/>
      <c r="E162" s="444"/>
      <c r="F162" s="151">
        <v>250</v>
      </c>
      <c r="G162" s="151"/>
      <c r="H162" s="161">
        <v>250</v>
      </c>
      <c r="I162" s="151">
        <v>250</v>
      </c>
      <c r="J162" s="151">
        <f t="shared" si="2"/>
        <v>0</v>
      </c>
      <c r="K162" s="156"/>
      <c r="L162" s="176"/>
    </row>
    <row r="163" spans="1:12">
      <c r="A163" s="177"/>
      <c r="B163" s="442" t="s">
        <v>458</v>
      </c>
      <c r="C163" s="443"/>
      <c r="D163" s="443"/>
      <c r="E163" s="444"/>
      <c r="F163" s="151">
        <v>220</v>
      </c>
      <c r="G163" s="151"/>
      <c r="H163" s="161">
        <v>220</v>
      </c>
      <c r="I163" s="151">
        <v>220</v>
      </c>
      <c r="J163" s="151">
        <f t="shared" si="2"/>
        <v>0</v>
      </c>
      <c r="K163" s="156"/>
      <c r="L163" s="176"/>
    </row>
    <row r="164" spans="1:12">
      <c r="A164" s="177"/>
      <c r="B164" s="459"/>
      <c r="C164" s="460"/>
      <c r="D164" s="460"/>
      <c r="E164" s="461"/>
      <c r="F164" s="151"/>
      <c r="G164" s="151"/>
      <c r="H164" s="161"/>
      <c r="I164" s="151"/>
      <c r="J164" s="151">
        <f t="shared" si="2"/>
        <v>0</v>
      </c>
      <c r="K164" s="156"/>
      <c r="L164" s="176"/>
    </row>
    <row r="165" spans="1:12">
      <c r="A165" s="177" t="s">
        <v>490</v>
      </c>
      <c r="B165" s="442" t="s">
        <v>491</v>
      </c>
      <c r="C165" s="443"/>
      <c r="D165" s="443"/>
      <c r="E165" s="444"/>
      <c r="F165" s="151"/>
      <c r="G165" s="151"/>
      <c r="H165" s="161"/>
      <c r="I165" s="151"/>
      <c r="J165" s="151">
        <f t="shared" si="2"/>
        <v>0</v>
      </c>
      <c r="K165" s="156"/>
      <c r="L165" s="176"/>
    </row>
    <row r="166" spans="1:12">
      <c r="A166" s="178"/>
      <c r="B166" s="442" t="s">
        <v>492</v>
      </c>
      <c r="C166" s="443"/>
      <c r="D166" s="443"/>
      <c r="E166" s="444"/>
      <c r="F166" s="151"/>
      <c r="G166" s="151"/>
      <c r="H166" s="161"/>
      <c r="I166" s="151"/>
      <c r="J166" s="151">
        <f t="shared" si="2"/>
        <v>0</v>
      </c>
      <c r="K166" s="156"/>
      <c r="L166" s="176"/>
    </row>
    <row r="167" spans="1:12">
      <c r="A167" s="178"/>
      <c r="B167" s="442" t="s">
        <v>493</v>
      </c>
      <c r="C167" s="443"/>
      <c r="D167" s="443"/>
      <c r="E167" s="444"/>
      <c r="F167" s="151"/>
      <c r="G167" s="151"/>
      <c r="H167" s="161"/>
      <c r="I167" s="151"/>
      <c r="J167" s="151">
        <f t="shared" si="2"/>
        <v>0</v>
      </c>
      <c r="K167" s="156"/>
      <c r="L167" s="176"/>
    </row>
    <row r="168" spans="1:12">
      <c r="A168" s="178"/>
      <c r="B168" s="442" t="s">
        <v>494</v>
      </c>
      <c r="C168" s="443"/>
      <c r="D168" s="443"/>
      <c r="E168" s="444"/>
      <c r="F168" s="151"/>
      <c r="G168" s="151"/>
      <c r="H168" s="161"/>
      <c r="I168" s="151"/>
      <c r="J168" s="151">
        <f t="shared" si="2"/>
        <v>0</v>
      </c>
      <c r="K168" s="156"/>
      <c r="L168" s="176"/>
    </row>
    <row r="169" spans="1:12">
      <c r="A169" s="178"/>
      <c r="B169" s="442" t="s">
        <v>495</v>
      </c>
      <c r="C169" s="443"/>
      <c r="D169" s="443"/>
      <c r="E169" s="444"/>
      <c r="F169" s="151"/>
      <c r="G169" s="151"/>
      <c r="H169" s="161"/>
      <c r="I169" s="151"/>
      <c r="J169" s="151">
        <f t="shared" si="2"/>
        <v>0</v>
      </c>
      <c r="K169" s="156"/>
      <c r="L169" s="176"/>
    </row>
    <row r="170" spans="1:12">
      <c r="A170" s="178"/>
      <c r="B170" s="442" t="s">
        <v>496</v>
      </c>
      <c r="C170" s="443"/>
      <c r="D170" s="443"/>
      <c r="E170" s="444"/>
      <c r="F170" s="151"/>
      <c r="G170" s="151"/>
      <c r="H170" s="161"/>
      <c r="I170" s="151"/>
      <c r="J170" s="151">
        <f t="shared" si="2"/>
        <v>0</v>
      </c>
      <c r="K170" s="156"/>
      <c r="L170" s="176"/>
    </row>
    <row r="171" spans="1:12">
      <c r="A171" s="178"/>
      <c r="B171" s="442" t="s">
        <v>497</v>
      </c>
      <c r="C171" s="443"/>
      <c r="D171" s="443"/>
      <c r="E171" s="444"/>
      <c r="F171" s="151">
        <v>2000</v>
      </c>
      <c r="G171" s="151"/>
      <c r="H171" s="161">
        <v>2000</v>
      </c>
      <c r="I171" s="151">
        <v>2000</v>
      </c>
      <c r="J171" s="151">
        <f t="shared" si="2"/>
        <v>0</v>
      </c>
      <c r="K171" s="156"/>
      <c r="L171" s="176"/>
    </row>
    <row r="172" spans="1:12">
      <c r="A172" s="178"/>
      <c r="B172" s="442" t="s">
        <v>498</v>
      </c>
      <c r="C172" s="443"/>
      <c r="D172" s="443"/>
      <c r="E172" s="444"/>
      <c r="F172" s="151"/>
      <c r="G172" s="151"/>
      <c r="H172" s="161"/>
      <c r="I172" s="151"/>
      <c r="J172" s="151">
        <f t="shared" si="2"/>
        <v>0</v>
      </c>
      <c r="K172" s="156"/>
      <c r="L172" s="176"/>
    </row>
    <row r="173" spans="1:12">
      <c r="A173" s="178"/>
      <c r="B173" s="458" t="s">
        <v>1017</v>
      </c>
      <c r="C173" s="443"/>
      <c r="D173" s="443"/>
      <c r="E173" s="444"/>
      <c r="F173" s="151"/>
      <c r="G173" s="151"/>
      <c r="H173" s="161"/>
      <c r="I173" s="151"/>
      <c r="J173" s="151">
        <f t="shared" si="2"/>
        <v>0</v>
      </c>
      <c r="K173" s="156"/>
      <c r="L173" s="176"/>
    </row>
    <row r="174" spans="1:12">
      <c r="A174" s="178"/>
      <c r="B174" s="442" t="s">
        <v>499</v>
      </c>
      <c r="C174" s="443"/>
      <c r="D174" s="443"/>
      <c r="E174" s="444"/>
      <c r="F174" s="151"/>
      <c r="G174" s="151"/>
      <c r="H174" s="161"/>
      <c r="I174" s="151"/>
      <c r="J174" s="151">
        <f t="shared" si="2"/>
        <v>0</v>
      </c>
      <c r="K174" s="156"/>
      <c r="L174" s="176"/>
    </row>
    <row r="175" spans="1:12">
      <c r="A175" s="178"/>
      <c r="B175" s="442" t="s">
        <v>500</v>
      </c>
      <c r="C175" s="443"/>
      <c r="D175" s="443"/>
      <c r="E175" s="444"/>
      <c r="F175" s="151"/>
      <c r="G175" s="151"/>
      <c r="H175" s="161"/>
      <c r="I175" s="151"/>
      <c r="J175" s="151">
        <f t="shared" si="2"/>
        <v>0</v>
      </c>
      <c r="K175" s="156"/>
      <c r="L175" s="176"/>
    </row>
    <row r="176" spans="1:12">
      <c r="A176" s="178"/>
      <c r="B176" s="442" t="s">
        <v>501</v>
      </c>
      <c r="C176" s="443"/>
      <c r="D176" s="443"/>
      <c r="E176" s="444"/>
      <c r="F176" s="151">
        <v>3500</v>
      </c>
      <c r="G176" s="151"/>
      <c r="H176" s="161">
        <v>3500</v>
      </c>
      <c r="I176" s="151">
        <v>3500</v>
      </c>
      <c r="J176" s="151">
        <f t="shared" si="2"/>
        <v>0</v>
      </c>
      <c r="K176" s="156"/>
      <c r="L176" s="176"/>
    </row>
    <row r="177" spans="1:12">
      <c r="A177" s="178"/>
      <c r="B177" s="336" t="s">
        <v>502</v>
      </c>
      <c r="C177" s="327"/>
      <c r="D177" s="327"/>
      <c r="E177" s="328"/>
      <c r="F177" s="151"/>
      <c r="G177" s="151"/>
      <c r="H177" s="161"/>
      <c r="I177" s="151"/>
      <c r="J177" s="151">
        <f t="shared" si="2"/>
        <v>0</v>
      </c>
      <c r="K177" s="156"/>
      <c r="L177" s="176"/>
    </row>
    <row r="178" spans="1:12">
      <c r="A178" s="178"/>
      <c r="B178" s="442"/>
      <c r="C178" s="443"/>
      <c r="D178" s="443"/>
      <c r="E178" s="444"/>
      <c r="F178" s="151"/>
      <c r="G178" s="151"/>
      <c r="H178" s="161"/>
      <c r="I178" s="151"/>
      <c r="J178" s="151">
        <f t="shared" si="2"/>
        <v>0</v>
      </c>
      <c r="K178" s="156"/>
      <c r="L178" s="176"/>
    </row>
    <row r="179" spans="1:12">
      <c r="A179" s="177" t="s">
        <v>234</v>
      </c>
      <c r="B179" s="442" t="s">
        <v>235</v>
      </c>
      <c r="C179" s="443"/>
      <c r="D179" s="443"/>
      <c r="E179" s="444"/>
      <c r="F179" s="151">
        <v>3700</v>
      </c>
      <c r="G179" s="151"/>
      <c r="H179" s="161">
        <v>3700</v>
      </c>
      <c r="I179" s="151">
        <v>2200</v>
      </c>
      <c r="J179" s="308">
        <f t="shared" si="2"/>
        <v>1500</v>
      </c>
      <c r="K179" s="156"/>
      <c r="L179" s="176" t="s">
        <v>1253</v>
      </c>
    </row>
    <row r="180" spans="1:12">
      <c r="A180" s="178"/>
      <c r="B180" s="442" t="s">
        <v>236</v>
      </c>
      <c r="C180" s="443"/>
      <c r="D180" s="443"/>
      <c r="E180" s="444"/>
      <c r="F180" s="151"/>
      <c r="G180" s="151"/>
      <c r="H180" s="161"/>
      <c r="I180" s="151"/>
      <c r="J180" s="151">
        <f t="shared" si="2"/>
        <v>0</v>
      </c>
      <c r="K180" s="156"/>
      <c r="L180" s="176"/>
    </row>
    <row r="181" spans="1:12">
      <c r="A181" s="178"/>
      <c r="B181" s="442" t="s">
        <v>1137</v>
      </c>
      <c r="C181" s="443"/>
      <c r="D181" s="443"/>
      <c r="E181" s="444"/>
      <c r="F181" s="151"/>
      <c r="G181" s="151"/>
      <c r="H181" s="161"/>
      <c r="I181" s="151"/>
      <c r="J181" s="151">
        <f t="shared" si="2"/>
        <v>0</v>
      </c>
      <c r="K181" s="156"/>
      <c r="L181" s="176"/>
    </row>
    <row r="182" spans="1:12">
      <c r="A182" s="178"/>
      <c r="B182" s="442" t="s">
        <v>893</v>
      </c>
      <c r="C182" s="443"/>
      <c r="D182" s="443"/>
      <c r="E182" s="444"/>
      <c r="F182" s="151"/>
      <c r="G182" s="151"/>
      <c r="H182" s="161"/>
      <c r="I182" s="151"/>
      <c r="J182" s="151">
        <f t="shared" si="2"/>
        <v>0</v>
      </c>
      <c r="K182" s="156"/>
      <c r="L182" s="176"/>
    </row>
    <row r="183" spans="1:12">
      <c r="A183" s="178"/>
      <c r="B183" s="442" t="s">
        <v>962</v>
      </c>
      <c r="C183" s="443"/>
      <c r="D183" s="443"/>
      <c r="E183" s="444"/>
      <c r="F183" s="151"/>
      <c r="G183" s="151"/>
      <c r="H183" s="161"/>
      <c r="I183" s="151"/>
      <c r="J183" s="151">
        <f t="shared" si="2"/>
        <v>0</v>
      </c>
      <c r="K183" s="156"/>
      <c r="L183" s="176"/>
    </row>
    <row r="184" spans="1:12">
      <c r="A184" s="178"/>
      <c r="B184" s="442" t="s">
        <v>899</v>
      </c>
      <c r="C184" s="443"/>
      <c r="D184" s="443"/>
      <c r="E184" s="444"/>
      <c r="F184" s="151"/>
      <c r="G184" s="151"/>
      <c r="H184" s="161"/>
      <c r="I184" s="151"/>
      <c r="J184" s="151">
        <f t="shared" si="2"/>
        <v>0</v>
      </c>
      <c r="K184" s="156"/>
      <c r="L184" s="176"/>
    </row>
    <row r="185" spans="1:12">
      <c r="A185" s="178"/>
      <c r="B185" s="442" t="s">
        <v>894</v>
      </c>
      <c r="C185" s="443"/>
      <c r="D185" s="443"/>
      <c r="E185" s="444"/>
      <c r="F185" s="151"/>
      <c r="G185" s="151"/>
      <c r="H185" s="161"/>
      <c r="I185" s="151"/>
      <c r="J185" s="151">
        <f t="shared" si="2"/>
        <v>0</v>
      </c>
      <c r="K185" s="156"/>
      <c r="L185" s="176"/>
    </row>
    <row r="186" spans="1:12">
      <c r="A186" s="178"/>
      <c r="B186" s="442" t="s">
        <v>237</v>
      </c>
      <c r="C186" s="443"/>
      <c r="D186" s="443"/>
      <c r="E186" s="444"/>
      <c r="F186" s="151">
        <v>4600</v>
      </c>
      <c r="G186" s="151"/>
      <c r="H186" s="161">
        <v>4600</v>
      </c>
      <c r="I186" s="151">
        <v>4600</v>
      </c>
      <c r="J186" s="151">
        <f t="shared" si="2"/>
        <v>0</v>
      </c>
      <c r="K186" s="156"/>
      <c r="L186" s="176"/>
    </row>
    <row r="187" spans="1:12">
      <c r="A187" s="178"/>
      <c r="B187" s="442" t="s">
        <v>1138</v>
      </c>
      <c r="C187" s="443"/>
      <c r="D187" s="443"/>
      <c r="E187" s="444"/>
      <c r="F187" s="151"/>
      <c r="G187" s="151"/>
      <c r="H187" s="161"/>
      <c r="I187" s="151"/>
      <c r="J187" s="151">
        <f t="shared" si="2"/>
        <v>0</v>
      </c>
      <c r="K187" s="156"/>
      <c r="L187" s="176"/>
    </row>
    <row r="188" spans="1:12">
      <c r="A188" s="178"/>
      <c r="B188" s="442" t="s">
        <v>938</v>
      </c>
      <c r="C188" s="443"/>
      <c r="D188" s="443"/>
      <c r="E188" s="444"/>
      <c r="F188" s="151"/>
      <c r="G188" s="151"/>
      <c r="H188" s="161"/>
      <c r="I188" s="151"/>
      <c r="J188" s="151">
        <f t="shared" si="2"/>
        <v>0</v>
      </c>
      <c r="K188" s="156"/>
      <c r="L188" s="176"/>
    </row>
    <row r="189" spans="1:12">
      <c r="A189" s="178"/>
      <c r="B189" s="442" t="s">
        <v>238</v>
      </c>
      <c r="C189" s="443"/>
      <c r="D189" s="443"/>
      <c r="E189" s="444"/>
      <c r="F189" s="151"/>
      <c r="G189" s="151"/>
      <c r="H189" s="161"/>
      <c r="I189" s="151"/>
      <c r="J189" s="151">
        <f t="shared" si="2"/>
        <v>0</v>
      </c>
      <c r="K189" s="156"/>
      <c r="L189" s="176"/>
    </row>
    <row r="190" spans="1:12">
      <c r="A190" s="178"/>
      <c r="B190" s="442" t="s">
        <v>239</v>
      </c>
      <c r="C190" s="443"/>
      <c r="D190" s="443"/>
      <c r="E190" s="444"/>
      <c r="F190" s="151"/>
      <c r="G190" s="151"/>
      <c r="H190" s="161"/>
      <c r="I190" s="151"/>
      <c r="J190" s="151">
        <f t="shared" si="2"/>
        <v>0</v>
      </c>
      <c r="K190" s="156"/>
      <c r="L190" s="176"/>
    </row>
    <row r="191" spans="1:12">
      <c r="A191" s="178"/>
      <c r="B191" s="442" t="s">
        <v>240</v>
      </c>
      <c r="C191" s="443"/>
      <c r="D191" s="443"/>
      <c r="E191" s="444"/>
      <c r="F191" s="151"/>
      <c r="G191" s="151"/>
      <c r="H191" s="161"/>
      <c r="I191" s="151"/>
      <c r="J191" s="151">
        <f t="shared" si="2"/>
        <v>0</v>
      </c>
      <c r="K191" s="156"/>
      <c r="L191" s="176"/>
    </row>
    <row r="192" spans="1:12">
      <c r="A192" s="178"/>
      <c r="B192" s="442" t="s">
        <v>241</v>
      </c>
      <c r="C192" s="443"/>
      <c r="D192" s="443"/>
      <c r="E192" s="444"/>
      <c r="F192" s="151"/>
      <c r="G192" s="151"/>
      <c r="H192" s="161"/>
      <c r="I192" s="151"/>
      <c r="J192" s="151">
        <f t="shared" si="2"/>
        <v>0</v>
      </c>
      <c r="K192" s="156"/>
      <c r="L192" s="176"/>
    </row>
    <row r="193" spans="1:12">
      <c r="A193" s="178"/>
      <c r="B193" s="442" t="s">
        <v>242</v>
      </c>
      <c r="C193" s="443"/>
      <c r="D193" s="443"/>
      <c r="E193" s="444"/>
      <c r="F193" s="151"/>
      <c r="G193" s="151"/>
      <c r="H193" s="161"/>
      <c r="I193" s="151"/>
      <c r="J193" s="151">
        <f t="shared" si="2"/>
        <v>0</v>
      </c>
      <c r="K193" s="156"/>
      <c r="L193" s="176"/>
    </row>
    <row r="194" spans="1:12">
      <c r="A194" s="178"/>
      <c r="B194" s="458" t="s">
        <v>1064</v>
      </c>
      <c r="C194" s="443"/>
      <c r="D194" s="443"/>
      <c r="E194" s="444"/>
      <c r="F194" s="151"/>
      <c r="G194" s="151"/>
      <c r="H194" s="161"/>
      <c r="I194" s="151"/>
      <c r="J194" s="151">
        <f t="shared" si="2"/>
        <v>0</v>
      </c>
      <c r="K194" s="156"/>
      <c r="L194" s="176"/>
    </row>
    <row r="195" spans="1:12">
      <c r="A195" s="178"/>
      <c r="B195" s="458" t="s">
        <v>243</v>
      </c>
      <c r="C195" s="443"/>
      <c r="D195" s="443"/>
      <c r="E195" s="444"/>
      <c r="F195" s="151">
        <v>400</v>
      </c>
      <c r="G195" s="151"/>
      <c r="H195" s="161">
        <v>400</v>
      </c>
      <c r="I195" s="151"/>
      <c r="J195" s="308">
        <f t="shared" si="2"/>
        <v>400</v>
      </c>
      <c r="K195" s="156"/>
      <c r="L195" s="176"/>
    </row>
    <row r="196" spans="1:12">
      <c r="A196" s="178"/>
      <c r="B196" s="442" t="s">
        <v>939</v>
      </c>
      <c r="C196" s="443"/>
      <c r="D196" s="443"/>
      <c r="E196" s="444"/>
      <c r="F196" s="151">
        <v>100</v>
      </c>
      <c r="G196" s="151"/>
      <c r="H196" s="161">
        <v>100</v>
      </c>
      <c r="I196" s="151"/>
      <c r="J196" s="308">
        <f t="shared" si="2"/>
        <v>100</v>
      </c>
      <c r="K196" s="156"/>
      <c r="L196" s="176"/>
    </row>
    <row r="197" spans="1:12">
      <c r="A197" s="178"/>
      <c r="B197" s="442" t="s">
        <v>244</v>
      </c>
      <c r="C197" s="443"/>
      <c r="D197" s="443"/>
      <c r="E197" s="444"/>
      <c r="F197" s="151"/>
      <c r="G197" s="151"/>
      <c r="H197" s="161"/>
      <c r="I197" s="151"/>
      <c r="J197" s="151">
        <f t="shared" si="2"/>
        <v>0</v>
      </c>
      <c r="K197" s="156"/>
      <c r="L197" s="176"/>
    </row>
    <row r="198" spans="1:12">
      <c r="A198" s="178"/>
      <c r="B198" s="442" t="s">
        <v>245</v>
      </c>
      <c r="C198" s="443"/>
      <c r="D198" s="443"/>
      <c r="E198" s="444"/>
      <c r="F198" s="151"/>
      <c r="G198" s="151"/>
      <c r="H198" s="161"/>
      <c r="I198" s="151"/>
      <c r="J198" s="151">
        <f t="shared" si="2"/>
        <v>0</v>
      </c>
      <c r="K198" s="156"/>
      <c r="L198" s="176"/>
    </row>
    <row r="199" spans="1:12">
      <c r="A199" s="178"/>
      <c r="B199" s="442" t="s">
        <v>246</v>
      </c>
      <c r="C199" s="443"/>
      <c r="D199" s="443"/>
      <c r="E199" s="444"/>
      <c r="F199" s="151"/>
      <c r="G199" s="151"/>
      <c r="H199" s="161"/>
      <c r="I199" s="151"/>
      <c r="J199" s="151">
        <f t="shared" si="2"/>
        <v>0</v>
      </c>
      <c r="K199" s="156"/>
      <c r="L199" s="176"/>
    </row>
    <row r="200" spans="1:12">
      <c r="A200" s="178"/>
      <c r="B200" s="442" t="s">
        <v>247</v>
      </c>
      <c r="C200" s="443"/>
      <c r="D200" s="443"/>
      <c r="E200" s="444"/>
      <c r="F200" s="151">
        <v>100</v>
      </c>
      <c r="G200" s="151"/>
      <c r="H200" s="161">
        <v>100</v>
      </c>
      <c r="I200" s="151">
        <v>100</v>
      </c>
      <c r="J200" s="151">
        <f t="shared" si="2"/>
        <v>0</v>
      </c>
      <c r="K200" s="156"/>
      <c r="L200" s="176"/>
    </row>
    <row r="201" spans="1:12">
      <c r="A201" s="178"/>
      <c r="B201" s="442" t="s">
        <v>248</v>
      </c>
      <c r="C201" s="443"/>
      <c r="D201" s="443"/>
      <c r="E201" s="444"/>
      <c r="F201" s="151"/>
      <c r="G201" s="151"/>
      <c r="H201" s="161"/>
      <c r="I201" s="151"/>
      <c r="J201" s="151">
        <f t="shared" si="2"/>
        <v>0</v>
      </c>
      <c r="K201" s="156"/>
      <c r="L201" s="176"/>
    </row>
    <row r="202" spans="1:12">
      <c r="A202" s="178"/>
      <c r="B202" s="442" t="s">
        <v>249</v>
      </c>
      <c r="C202" s="443"/>
      <c r="D202" s="443"/>
      <c r="E202" s="444"/>
      <c r="F202" s="151"/>
      <c r="G202" s="151"/>
      <c r="H202" s="161"/>
      <c r="I202" s="151"/>
      <c r="J202" s="151">
        <f t="shared" si="2"/>
        <v>0</v>
      </c>
      <c r="K202" s="156"/>
      <c r="L202" s="176"/>
    </row>
    <row r="203" spans="1:12">
      <c r="A203" s="178"/>
      <c r="B203" s="442" t="s">
        <v>250</v>
      </c>
      <c r="C203" s="443"/>
      <c r="D203" s="443"/>
      <c r="E203" s="444"/>
      <c r="F203" s="151"/>
      <c r="G203" s="151"/>
      <c r="H203" s="161"/>
      <c r="I203" s="151"/>
      <c r="J203" s="151">
        <f t="shared" si="2"/>
        <v>0</v>
      </c>
      <c r="K203" s="156"/>
      <c r="L203" s="176"/>
    </row>
    <row r="204" spans="1:12">
      <c r="A204" s="178"/>
      <c r="B204" s="442" t="s">
        <v>251</v>
      </c>
      <c r="C204" s="443"/>
      <c r="D204" s="443"/>
      <c r="E204" s="444"/>
      <c r="F204" s="151"/>
      <c r="G204" s="151"/>
      <c r="H204" s="161"/>
      <c r="I204" s="151"/>
      <c r="J204" s="151">
        <f t="shared" si="2"/>
        <v>0</v>
      </c>
      <c r="K204" s="156"/>
      <c r="L204" s="176"/>
    </row>
    <row r="205" spans="1:12">
      <c r="A205" s="178"/>
      <c r="B205" s="442" t="s">
        <v>252</v>
      </c>
      <c r="C205" s="443"/>
      <c r="D205" s="443"/>
      <c r="E205" s="444"/>
      <c r="F205" s="151"/>
      <c r="G205" s="151"/>
      <c r="H205" s="161"/>
      <c r="I205" s="151"/>
      <c r="J205" s="151">
        <f t="shared" si="2"/>
        <v>0</v>
      </c>
      <c r="K205" s="156"/>
      <c r="L205" s="176"/>
    </row>
    <row r="206" spans="1:12">
      <c r="A206" s="178"/>
      <c r="B206" s="442" t="s">
        <v>253</v>
      </c>
      <c r="C206" s="443"/>
      <c r="D206" s="443"/>
      <c r="E206" s="444"/>
      <c r="F206" s="151">
        <v>700</v>
      </c>
      <c r="G206" s="151"/>
      <c r="H206" s="161">
        <v>700</v>
      </c>
      <c r="I206" s="151">
        <v>700</v>
      </c>
      <c r="J206" s="151">
        <f t="shared" si="2"/>
        <v>0</v>
      </c>
      <c r="K206" s="156"/>
      <c r="L206" s="176"/>
    </row>
    <row r="207" spans="1:12">
      <c r="A207" s="178"/>
      <c r="B207" s="458" t="s">
        <v>254</v>
      </c>
      <c r="C207" s="443"/>
      <c r="D207" s="443"/>
      <c r="E207" s="444"/>
      <c r="F207" s="151">
        <v>1900</v>
      </c>
      <c r="G207" s="151"/>
      <c r="H207" s="161">
        <v>1900</v>
      </c>
      <c r="I207" s="151">
        <v>400</v>
      </c>
      <c r="J207" s="308">
        <f t="shared" ref="J207:J270" si="3">(H207-I207)</f>
        <v>1500</v>
      </c>
      <c r="K207" s="156"/>
      <c r="L207" s="176"/>
    </row>
    <row r="208" spans="1:12">
      <c r="A208" s="178"/>
      <c r="B208" s="442" t="s">
        <v>255</v>
      </c>
      <c r="C208" s="443"/>
      <c r="D208" s="443"/>
      <c r="E208" s="444"/>
      <c r="F208" s="151">
        <v>100</v>
      </c>
      <c r="G208" s="151"/>
      <c r="H208" s="161">
        <v>100</v>
      </c>
      <c r="I208" s="151">
        <v>100</v>
      </c>
      <c r="J208" s="151">
        <f t="shared" si="3"/>
        <v>0</v>
      </c>
      <c r="K208" s="156"/>
      <c r="L208" s="176"/>
    </row>
    <row r="209" spans="1:12">
      <c r="A209" s="178"/>
      <c r="B209" s="442" t="s">
        <v>256</v>
      </c>
      <c r="C209" s="443"/>
      <c r="D209" s="443"/>
      <c r="E209" s="444"/>
      <c r="F209" s="151"/>
      <c r="G209" s="151"/>
      <c r="H209" s="161"/>
      <c r="I209" s="151"/>
      <c r="J209" s="151">
        <f t="shared" si="3"/>
        <v>0</v>
      </c>
      <c r="K209" s="156"/>
      <c r="L209" s="176"/>
    </row>
    <row r="210" spans="1:12">
      <c r="A210" s="178"/>
      <c r="B210" s="442" t="s">
        <v>257</v>
      </c>
      <c r="C210" s="443"/>
      <c r="D210" s="443"/>
      <c r="E210" s="444"/>
      <c r="F210" s="151">
        <v>900</v>
      </c>
      <c r="G210" s="151"/>
      <c r="H210" s="161">
        <v>900</v>
      </c>
      <c r="I210" s="151">
        <v>900</v>
      </c>
      <c r="J210" s="151">
        <f t="shared" si="3"/>
        <v>0</v>
      </c>
      <c r="K210" s="156"/>
      <c r="L210" s="176"/>
    </row>
    <row r="211" spans="1:12">
      <c r="A211" s="178"/>
      <c r="B211" s="442" t="s">
        <v>258</v>
      </c>
      <c r="C211" s="443"/>
      <c r="D211" s="443"/>
      <c r="E211" s="444"/>
      <c r="F211" s="151"/>
      <c r="G211" s="151"/>
      <c r="H211" s="161"/>
      <c r="I211" s="151"/>
      <c r="J211" s="151">
        <f t="shared" si="3"/>
        <v>0</v>
      </c>
      <c r="K211" s="156"/>
      <c r="L211" s="176"/>
    </row>
    <row r="212" spans="1:12">
      <c r="A212" s="178"/>
      <c r="B212" s="442" t="s">
        <v>259</v>
      </c>
      <c r="C212" s="443"/>
      <c r="D212" s="443"/>
      <c r="E212" s="444"/>
      <c r="F212" s="151">
        <v>900</v>
      </c>
      <c r="G212" s="151"/>
      <c r="H212" s="161">
        <v>900</v>
      </c>
      <c r="I212" s="151">
        <v>600</v>
      </c>
      <c r="J212" s="308">
        <f t="shared" si="3"/>
        <v>300</v>
      </c>
      <c r="K212" s="156"/>
      <c r="L212" s="176"/>
    </row>
    <row r="213" spans="1:12">
      <c r="A213" s="178"/>
      <c r="B213" s="442" t="s">
        <v>260</v>
      </c>
      <c r="C213" s="443"/>
      <c r="D213" s="443"/>
      <c r="E213" s="444"/>
      <c r="F213" s="151">
        <v>900</v>
      </c>
      <c r="G213" s="185"/>
      <c r="H213" s="161">
        <v>900</v>
      </c>
      <c r="I213" s="151">
        <v>900</v>
      </c>
      <c r="J213" s="308">
        <f t="shared" si="3"/>
        <v>0</v>
      </c>
      <c r="K213" s="156"/>
      <c r="L213" s="176"/>
    </row>
    <row r="214" spans="1:12">
      <c r="A214" s="178"/>
      <c r="B214" s="442" t="s">
        <v>261</v>
      </c>
      <c r="C214" s="443"/>
      <c r="D214" s="443"/>
      <c r="E214" s="444"/>
      <c r="F214" s="151">
        <v>600</v>
      </c>
      <c r="G214" s="185"/>
      <c r="H214" s="161">
        <v>600</v>
      </c>
      <c r="I214" s="151">
        <v>300</v>
      </c>
      <c r="J214" s="308">
        <f t="shared" si="3"/>
        <v>300</v>
      </c>
      <c r="K214" s="156"/>
      <c r="L214" s="176"/>
    </row>
    <row r="215" spans="1:12">
      <c r="A215" s="178"/>
      <c r="B215" s="442" t="s">
        <v>262</v>
      </c>
      <c r="C215" s="443"/>
      <c r="D215" s="443"/>
      <c r="E215" s="444"/>
      <c r="F215" s="151"/>
      <c r="G215" s="151"/>
      <c r="H215" s="161"/>
      <c r="I215" s="151"/>
      <c r="J215" s="151">
        <f t="shared" si="3"/>
        <v>0</v>
      </c>
      <c r="K215" s="156"/>
      <c r="L215" s="176"/>
    </row>
    <row r="216" spans="1:12">
      <c r="A216" s="178"/>
      <c r="B216" s="442" t="s">
        <v>263</v>
      </c>
      <c r="C216" s="443"/>
      <c r="D216" s="443"/>
      <c r="E216" s="444"/>
      <c r="F216" s="151"/>
      <c r="G216" s="151"/>
      <c r="H216" s="161"/>
      <c r="I216" s="151"/>
      <c r="J216" s="151">
        <f t="shared" si="3"/>
        <v>0</v>
      </c>
      <c r="K216" s="156"/>
      <c r="L216" s="176"/>
    </row>
    <row r="217" spans="1:12">
      <c r="A217" s="178"/>
      <c r="B217" s="442" t="s">
        <v>264</v>
      </c>
      <c r="C217" s="443"/>
      <c r="D217" s="443"/>
      <c r="E217" s="444"/>
      <c r="F217" s="151"/>
      <c r="G217" s="151"/>
      <c r="H217" s="161"/>
      <c r="I217" s="151"/>
      <c r="J217" s="151">
        <f t="shared" si="3"/>
        <v>0</v>
      </c>
      <c r="K217" s="156"/>
      <c r="L217" s="176"/>
    </row>
    <row r="218" spans="1:12">
      <c r="A218" s="178"/>
      <c r="B218" s="442" t="s">
        <v>265</v>
      </c>
      <c r="C218" s="443"/>
      <c r="D218" s="443"/>
      <c r="E218" s="444"/>
      <c r="F218" s="151"/>
      <c r="G218" s="151"/>
      <c r="H218" s="161"/>
      <c r="I218" s="151"/>
      <c r="J218" s="151">
        <f t="shared" si="3"/>
        <v>0</v>
      </c>
      <c r="K218" s="156"/>
      <c r="L218" s="176"/>
    </row>
    <row r="219" spans="1:12">
      <c r="A219" s="178"/>
      <c r="B219" s="442" t="s">
        <v>266</v>
      </c>
      <c r="C219" s="443"/>
      <c r="D219" s="443"/>
      <c r="E219" s="444"/>
      <c r="F219" s="151"/>
      <c r="G219" s="151"/>
      <c r="H219" s="161"/>
      <c r="I219" s="151"/>
      <c r="J219" s="151">
        <f t="shared" si="3"/>
        <v>0</v>
      </c>
      <c r="K219" s="156"/>
      <c r="L219" s="176"/>
    </row>
    <row r="220" spans="1:12">
      <c r="A220" s="178"/>
      <c r="B220" s="442" t="s">
        <v>503</v>
      </c>
      <c r="C220" s="443"/>
      <c r="D220" s="443"/>
      <c r="E220" s="444"/>
      <c r="F220" s="151"/>
      <c r="G220" s="151"/>
      <c r="H220" s="161"/>
      <c r="I220" s="151"/>
      <c r="J220" s="151">
        <f t="shared" si="3"/>
        <v>0</v>
      </c>
      <c r="K220" s="156"/>
      <c r="L220" s="176"/>
    </row>
    <row r="221" spans="1:12">
      <c r="A221" s="178"/>
      <c r="B221" s="442" t="s">
        <v>267</v>
      </c>
      <c r="C221" s="443"/>
      <c r="D221" s="443"/>
      <c r="E221" s="444"/>
      <c r="F221" s="151">
        <v>48500</v>
      </c>
      <c r="G221" s="185">
        <v>1200</v>
      </c>
      <c r="H221" s="161">
        <v>49700</v>
      </c>
      <c r="I221" s="151">
        <v>49700</v>
      </c>
      <c r="J221" s="151">
        <f t="shared" si="3"/>
        <v>0</v>
      </c>
      <c r="K221" s="156"/>
      <c r="L221" s="176"/>
    </row>
    <row r="222" spans="1:12">
      <c r="A222" s="178"/>
      <c r="B222" s="442" t="s">
        <v>268</v>
      </c>
      <c r="C222" s="443"/>
      <c r="D222" s="443"/>
      <c r="E222" s="444"/>
      <c r="F222" s="151">
        <v>85000</v>
      </c>
      <c r="G222" s="185"/>
      <c r="H222" s="161">
        <v>85000</v>
      </c>
      <c r="I222" s="151">
        <v>61000</v>
      </c>
      <c r="J222" s="151">
        <f t="shared" si="3"/>
        <v>24000</v>
      </c>
      <c r="K222" s="156"/>
      <c r="L222" s="176"/>
    </row>
    <row r="223" spans="1:12">
      <c r="A223" s="178"/>
      <c r="B223" s="442" t="s">
        <v>1139</v>
      </c>
      <c r="C223" s="443"/>
      <c r="D223" s="443"/>
      <c r="E223" s="444"/>
      <c r="F223" s="151"/>
      <c r="G223" s="185"/>
      <c r="H223" s="161"/>
      <c r="I223" s="151"/>
      <c r="J223" s="151">
        <f t="shared" si="3"/>
        <v>0</v>
      </c>
      <c r="K223" s="156"/>
      <c r="L223" s="176"/>
    </row>
    <row r="224" spans="1:12">
      <c r="A224" s="178"/>
      <c r="B224" s="442" t="s">
        <v>269</v>
      </c>
      <c r="C224" s="443"/>
      <c r="D224" s="443"/>
      <c r="E224" s="444"/>
      <c r="F224" s="151">
        <v>4400</v>
      </c>
      <c r="G224" s="185"/>
      <c r="H224" s="161">
        <v>4400</v>
      </c>
      <c r="I224" s="151">
        <v>4000</v>
      </c>
      <c r="J224" s="310">
        <f t="shared" si="3"/>
        <v>400</v>
      </c>
      <c r="K224" s="156" t="s">
        <v>1232</v>
      </c>
      <c r="L224" s="176"/>
    </row>
    <row r="225" spans="1:12">
      <c r="A225" s="178"/>
      <c r="B225" s="442" t="s">
        <v>270</v>
      </c>
      <c r="C225" s="443"/>
      <c r="D225" s="443"/>
      <c r="E225" s="444"/>
      <c r="F225" s="151">
        <v>10800</v>
      </c>
      <c r="G225" s="185"/>
      <c r="H225" s="161">
        <v>10800</v>
      </c>
      <c r="I225" s="151">
        <v>9200</v>
      </c>
      <c r="J225" s="310">
        <f t="shared" si="3"/>
        <v>1600</v>
      </c>
      <c r="K225" s="156" t="s">
        <v>1232</v>
      </c>
      <c r="L225" s="176"/>
    </row>
    <row r="226" spans="1:12">
      <c r="A226" s="178"/>
      <c r="B226" s="442" t="s">
        <v>271</v>
      </c>
      <c r="C226" s="443"/>
      <c r="D226" s="443"/>
      <c r="E226" s="444"/>
      <c r="F226" s="151">
        <v>24400</v>
      </c>
      <c r="G226" s="185"/>
      <c r="H226" s="161">
        <v>24400</v>
      </c>
      <c r="I226" s="151">
        <v>17600</v>
      </c>
      <c r="J226" s="310">
        <f t="shared" si="3"/>
        <v>6800</v>
      </c>
      <c r="K226" s="156" t="s">
        <v>1232</v>
      </c>
      <c r="L226" s="176"/>
    </row>
    <row r="227" spans="1:12">
      <c r="A227" s="178"/>
      <c r="B227" s="442" t="s">
        <v>272</v>
      </c>
      <c r="C227" s="443"/>
      <c r="D227" s="443"/>
      <c r="E227" s="444"/>
      <c r="F227" s="151">
        <v>21200</v>
      </c>
      <c r="G227" s="185"/>
      <c r="H227" s="161">
        <v>21200</v>
      </c>
      <c r="I227" s="151">
        <v>20400</v>
      </c>
      <c r="J227" s="308">
        <f t="shared" si="3"/>
        <v>800</v>
      </c>
      <c r="K227" s="156"/>
      <c r="L227" s="176"/>
    </row>
    <row r="228" spans="1:12">
      <c r="A228" s="178"/>
      <c r="B228" s="442" t="s">
        <v>273</v>
      </c>
      <c r="C228" s="443"/>
      <c r="D228" s="443"/>
      <c r="E228" s="444"/>
      <c r="F228" s="151">
        <v>600</v>
      </c>
      <c r="G228" s="151"/>
      <c r="H228" s="161">
        <v>600</v>
      </c>
      <c r="I228" s="151"/>
      <c r="J228" s="308">
        <f t="shared" si="3"/>
        <v>600</v>
      </c>
      <c r="K228" s="156"/>
      <c r="L228" s="176"/>
    </row>
    <row r="229" spans="1:12">
      <c r="A229" s="178"/>
      <c r="B229" s="442" t="s">
        <v>274</v>
      </c>
      <c r="C229" s="443"/>
      <c r="D229" s="443"/>
      <c r="E229" s="444"/>
      <c r="F229" s="151">
        <v>600</v>
      </c>
      <c r="G229" s="151"/>
      <c r="H229" s="161">
        <v>600</v>
      </c>
      <c r="I229" s="151"/>
      <c r="J229" s="308">
        <f t="shared" si="3"/>
        <v>600</v>
      </c>
      <c r="K229" s="156"/>
      <c r="L229" s="176"/>
    </row>
    <row r="230" spans="1:12">
      <c r="A230" s="178"/>
      <c r="B230" s="442" t="s">
        <v>275</v>
      </c>
      <c r="C230" s="443"/>
      <c r="D230" s="443"/>
      <c r="E230" s="444"/>
      <c r="F230" s="151">
        <v>480</v>
      </c>
      <c r="G230" s="151"/>
      <c r="H230" s="161">
        <v>480</v>
      </c>
      <c r="I230" s="151">
        <v>160</v>
      </c>
      <c r="J230" s="308">
        <f t="shared" si="3"/>
        <v>320</v>
      </c>
      <c r="K230" s="156"/>
      <c r="L230" s="176"/>
    </row>
    <row r="231" spans="1:12">
      <c r="A231" s="178"/>
      <c r="B231" s="442" t="s">
        <v>276</v>
      </c>
      <c r="C231" s="443"/>
      <c r="D231" s="443"/>
      <c r="E231" s="444"/>
      <c r="F231" s="151"/>
      <c r="G231" s="151"/>
      <c r="H231" s="161"/>
      <c r="I231" s="151"/>
      <c r="J231" s="151">
        <f t="shared" si="3"/>
        <v>0</v>
      </c>
      <c r="K231" s="156"/>
      <c r="L231" s="176"/>
    </row>
    <row r="232" spans="1:12">
      <c r="A232" s="178"/>
      <c r="B232" s="458" t="s">
        <v>277</v>
      </c>
      <c r="C232" s="443"/>
      <c r="D232" s="443"/>
      <c r="E232" s="444"/>
      <c r="F232" s="151">
        <v>640</v>
      </c>
      <c r="G232" s="151"/>
      <c r="H232" s="161">
        <v>640</v>
      </c>
      <c r="I232" s="151">
        <v>160</v>
      </c>
      <c r="J232" s="308">
        <f t="shared" si="3"/>
        <v>480</v>
      </c>
      <c r="K232" s="156"/>
      <c r="L232" s="176"/>
    </row>
    <row r="233" spans="1:12">
      <c r="A233" s="178"/>
      <c r="B233" s="442" t="s">
        <v>278</v>
      </c>
      <c r="C233" s="443"/>
      <c r="D233" s="443"/>
      <c r="E233" s="444"/>
      <c r="F233" s="151">
        <v>640</v>
      </c>
      <c r="G233" s="151"/>
      <c r="H233" s="161">
        <v>640</v>
      </c>
      <c r="I233" s="151"/>
      <c r="J233" s="308">
        <f t="shared" si="3"/>
        <v>640</v>
      </c>
      <c r="K233" s="156"/>
      <c r="L233" s="176"/>
    </row>
    <row r="234" spans="1:12">
      <c r="A234" s="178"/>
      <c r="B234" s="442" t="s">
        <v>279</v>
      </c>
      <c r="C234" s="443"/>
      <c r="D234" s="443"/>
      <c r="E234" s="444"/>
      <c r="F234" s="151"/>
      <c r="G234" s="151"/>
      <c r="H234" s="161"/>
      <c r="I234" s="151"/>
      <c r="J234" s="151">
        <f t="shared" si="3"/>
        <v>0</v>
      </c>
      <c r="K234" s="156"/>
      <c r="L234" s="176"/>
    </row>
    <row r="235" spans="1:12">
      <c r="A235" s="178"/>
      <c r="B235" s="442" t="s">
        <v>280</v>
      </c>
      <c r="C235" s="443"/>
      <c r="D235" s="443"/>
      <c r="E235" s="444"/>
      <c r="F235" s="161">
        <v>24000</v>
      </c>
      <c r="G235" s="151">
        <v>2000</v>
      </c>
      <c r="H235" s="161">
        <v>26000</v>
      </c>
      <c r="I235" s="151">
        <v>26000</v>
      </c>
      <c r="J235" s="151">
        <f t="shared" si="3"/>
        <v>0</v>
      </c>
      <c r="K235" s="156"/>
      <c r="L235" s="176"/>
    </row>
    <row r="236" spans="1:12">
      <c r="A236" s="178"/>
      <c r="B236" s="442" t="s">
        <v>281</v>
      </c>
      <c r="C236" s="443"/>
      <c r="D236" s="443"/>
      <c r="E236" s="444"/>
      <c r="F236" s="151">
        <v>76000</v>
      </c>
      <c r="G236" s="151">
        <v>12000</v>
      </c>
      <c r="H236" s="161">
        <v>77200</v>
      </c>
      <c r="I236" s="151">
        <v>77200</v>
      </c>
      <c r="J236" s="151">
        <f t="shared" si="3"/>
        <v>0</v>
      </c>
      <c r="K236" s="156"/>
      <c r="L236" s="176"/>
    </row>
    <row r="237" spans="1:12">
      <c r="A237" s="178"/>
      <c r="B237" s="442" t="s">
        <v>940</v>
      </c>
      <c r="C237" s="443"/>
      <c r="D237" s="443"/>
      <c r="E237" s="444"/>
      <c r="F237" s="151">
        <v>20100</v>
      </c>
      <c r="G237" s="151"/>
      <c r="H237" s="161">
        <v>20100</v>
      </c>
      <c r="I237" s="151">
        <v>6100</v>
      </c>
      <c r="J237" s="308">
        <f t="shared" si="3"/>
        <v>14000</v>
      </c>
      <c r="K237" s="156"/>
      <c r="L237" s="176"/>
    </row>
    <row r="238" spans="1:12">
      <c r="A238" s="178"/>
      <c r="B238" s="442" t="s">
        <v>461</v>
      </c>
      <c r="C238" s="443"/>
      <c r="D238" s="443"/>
      <c r="E238" s="444"/>
      <c r="F238" s="151"/>
      <c r="G238" s="151"/>
      <c r="H238" s="161"/>
      <c r="I238" s="151"/>
      <c r="J238" s="151">
        <f t="shared" si="3"/>
        <v>0</v>
      </c>
      <c r="K238" s="156"/>
      <c r="L238" s="176"/>
    </row>
    <row r="239" spans="1:12">
      <c r="A239" s="178"/>
      <c r="B239" s="458" t="s">
        <v>1254</v>
      </c>
      <c r="C239" s="443"/>
      <c r="D239" s="443"/>
      <c r="E239" s="444"/>
      <c r="F239" s="151"/>
      <c r="G239" s="151"/>
      <c r="H239" s="161"/>
      <c r="I239" s="151"/>
      <c r="J239" s="151">
        <f t="shared" si="3"/>
        <v>0</v>
      </c>
      <c r="K239" s="156"/>
      <c r="L239" s="176"/>
    </row>
    <row r="240" spans="1:12">
      <c r="A240" s="178"/>
      <c r="B240" s="442" t="s">
        <v>283</v>
      </c>
      <c r="C240" s="443"/>
      <c r="D240" s="443"/>
      <c r="E240" s="444"/>
      <c r="F240" s="151">
        <v>1000</v>
      </c>
      <c r="G240" s="151"/>
      <c r="H240" s="161">
        <v>1000</v>
      </c>
      <c r="I240" s="151">
        <v>700</v>
      </c>
      <c r="J240" s="308">
        <f t="shared" si="3"/>
        <v>300</v>
      </c>
      <c r="K240" s="156"/>
      <c r="L240" s="176"/>
    </row>
    <row r="241" spans="1:12">
      <c r="A241" s="178"/>
      <c r="B241" s="442" t="s">
        <v>284</v>
      </c>
      <c r="C241" s="443"/>
      <c r="D241" s="443"/>
      <c r="E241" s="444"/>
      <c r="F241" s="151">
        <v>1000</v>
      </c>
      <c r="G241" s="151"/>
      <c r="H241" s="161">
        <v>1000</v>
      </c>
      <c r="I241" s="151">
        <v>700</v>
      </c>
      <c r="J241" s="308">
        <f t="shared" si="3"/>
        <v>300</v>
      </c>
      <c r="K241" s="156"/>
      <c r="L241" s="176"/>
    </row>
    <row r="242" spans="1:12">
      <c r="A242" s="178"/>
      <c r="B242" s="442" t="s">
        <v>285</v>
      </c>
      <c r="C242" s="443"/>
      <c r="D242" s="443"/>
      <c r="E242" s="444"/>
      <c r="F242" s="151">
        <v>4200</v>
      </c>
      <c r="G242" s="151"/>
      <c r="H242" s="161">
        <v>4200</v>
      </c>
      <c r="I242" s="151">
        <v>4100</v>
      </c>
      <c r="J242" s="308">
        <f t="shared" si="3"/>
        <v>100</v>
      </c>
      <c r="K242" s="156"/>
      <c r="L242" s="176"/>
    </row>
    <row r="243" spans="1:12">
      <c r="A243" s="178"/>
      <c r="B243" s="442" t="s">
        <v>286</v>
      </c>
      <c r="C243" s="443"/>
      <c r="D243" s="443"/>
      <c r="E243" s="444"/>
      <c r="F243" s="151">
        <v>600</v>
      </c>
      <c r="G243" s="151"/>
      <c r="H243" s="161">
        <v>600</v>
      </c>
      <c r="I243" s="151">
        <v>600</v>
      </c>
      <c r="J243" s="151">
        <f t="shared" si="3"/>
        <v>0</v>
      </c>
      <c r="K243" s="156"/>
      <c r="L243" s="176"/>
    </row>
    <row r="244" spans="1:12">
      <c r="A244" s="178"/>
      <c r="B244" s="442" t="s">
        <v>287</v>
      </c>
      <c r="C244" s="443"/>
      <c r="D244" s="443"/>
      <c r="E244" s="444"/>
      <c r="F244" s="151">
        <v>24240</v>
      </c>
      <c r="G244" s="151">
        <v>2400</v>
      </c>
      <c r="H244" s="161">
        <v>26640</v>
      </c>
      <c r="I244" s="151">
        <v>26520</v>
      </c>
      <c r="J244" s="308">
        <f t="shared" si="3"/>
        <v>120</v>
      </c>
      <c r="K244" s="156"/>
      <c r="L244" s="176"/>
    </row>
    <row r="245" spans="1:12">
      <c r="A245" s="178"/>
      <c r="B245" s="442" t="s">
        <v>288</v>
      </c>
      <c r="C245" s="443"/>
      <c r="D245" s="443"/>
      <c r="E245" s="444"/>
      <c r="F245" s="151">
        <v>1300</v>
      </c>
      <c r="G245" s="151"/>
      <c r="H245" s="161">
        <v>1300</v>
      </c>
      <c r="I245" s="151">
        <v>214</v>
      </c>
      <c r="J245" s="308">
        <f t="shared" si="3"/>
        <v>1086</v>
      </c>
      <c r="K245" s="156"/>
      <c r="L245" s="176"/>
    </row>
    <row r="246" spans="1:12">
      <c r="A246" s="178"/>
      <c r="B246" s="442" t="s">
        <v>289</v>
      </c>
      <c r="C246" s="443"/>
      <c r="D246" s="443"/>
      <c r="E246" s="444"/>
      <c r="F246" s="151">
        <v>14500</v>
      </c>
      <c r="G246" s="151">
        <v>2500</v>
      </c>
      <c r="H246" s="161">
        <v>17000</v>
      </c>
      <c r="I246" s="151">
        <v>16500</v>
      </c>
      <c r="J246" s="308">
        <f t="shared" si="3"/>
        <v>500</v>
      </c>
      <c r="K246" s="156"/>
      <c r="L246" s="176"/>
    </row>
    <row r="247" spans="1:12">
      <c r="A247" s="178"/>
      <c r="B247" s="442" t="s">
        <v>290</v>
      </c>
      <c r="C247" s="443"/>
      <c r="D247" s="443"/>
      <c r="E247" s="444"/>
      <c r="F247" s="151"/>
      <c r="G247" s="151"/>
      <c r="H247" s="161"/>
      <c r="I247" s="151"/>
      <c r="J247" s="151">
        <f t="shared" si="3"/>
        <v>0</v>
      </c>
      <c r="K247" s="156"/>
      <c r="L247" s="176"/>
    </row>
    <row r="248" spans="1:12">
      <c r="A248" s="178"/>
      <c r="B248" s="336" t="s">
        <v>504</v>
      </c>
      <c r="C248" s="327"/>
      <c r="D248" s="327"/>
      <c r="E248" s="328"/>
      <c r="F248" s="151"/>
      <c r="G248" s="151"/>
      <c r="H248" s="161"/>
      <c r="I248" s="151"/>
      <c r="J248" s="151">
        <f t="shared" si="3"/>
        <v>0</v>
      </c>
      <c r="K248" s="156"/>
      <c r="L248" s="176"/>
    </row>
    <row r="249" spans="1:12">
      <c r="A249" s="178"/>
      <c r="B249" s="442" t="s">
        <v>897</v>
      </c>
      <c r="C249" s="443"/>
      <c r="D249" s="443"/>
      <c r="E249" s="444"/>
      <c r="F249" s="151"/>
      <c r="G249" s="151"/>
      <c r="H249" s="161"/>
      <c r="I249" s="151"/>
      <c r="J249" s="151">
        <f t="shared" si="3"/>
        <v>0</v>
      </c>
      <c r="K249" s="156"/>
      <c r="L249" s="176"/>
    </row>
    <row r="250" spans="1:12">
      <c r="A250" s="178"/>
      <c r="B250" s="442" t="s">
        <v>898</v>
      </c>
      <c r="C250" s="443"/>
      <c r="D250" s="443"/>
      <c r="E250" s="444"/>
      <c r="F250" s="151"/>
      <c r="G250" s="151"/>
      <c r="H250" s="161"/>
      <c r="I250" s="151"/>
      <c r="J250" s="151">
        <f t="shared" si="3"/>
        <v>0</v>
      </c>
      <c r="K250" s="156"/>
      <c r="L250" s="176"/>
    </row>
    <row r="251" spans="1:12">
      <c r="A251" s="178"/>
      <c r="B251" s="336" t="s">
        <v>505</v>
      </c>
      <c r="C251" s="327"/>
      <c r="D251" s="327"/>
      <c r="E251" s="328"/>
      <c r="F251" s="151">
        <v>4700</v>
      </c>
      <c r="G251" s="151">
        <v>1400</v>
      </c>
      <c r="H251" s="161">
        <v>6100</v>
      </c>
      <c r="I251" s="151">
        <v>6100</v>
      </c>
      <c r="J251" s="151">
        <f t="shared" si="3"/>
        <v>0</v>
      </c>
      <c r="K251" s="156"/>
      <c r="L251" s="176"/>
    </row>
    <row r="252" spans="1:12">
      <c r="A252" s="178"/>
      <c r="B252" s="336" t="s">
        <v>506</v>
      </c>
      <c r="C252" s="327"/>
      <c r="D252" s="327"/>
      <c r="E252" s="328"/>
      <c r="F252" s="151">
        <v>4800</v>
      </c>
      <c r="G252" s="151">
        <v>1600</v>
      </c>
      <c r="H252" s="161">
        <v>6400</v>
      </c>
      <c r="I252" s="151">
        <v>6400</v>
      </c>
      <c r="J252" s="151">
        <f t="shared" si="3"/>
        <v>0</v>
      </c>
      <c r="K252" s="156"/>
      <c r="L252" s="176"/>
    </row>
    <row r="253" spans="1:12">
      <c r="A253" s="178"/>
      <c r="B253" s="336" t="s">
        <v>507</v>
      </c>
      <c r="C253" s="327"/>
      <c r="D253" s="327"/>
      <c r="E253" s="328"/>
      <c r="F253" s="151">
        <v>400</v>
      </c>
      <c r="G253" s="151"/>
      <c r="H253" s="161">
        <v>400</v>
      </c>
      <c r="I253" s="151">
        <v>400</v>
      </c>
      <c r="J253" s="151">
        <f t="shared" si="3"/>
        <v>0</v>
      </c>
      <c r="K253" s="156"/>
      <c r="L253" s="176"/>
    </row>
    <row r="254" spans="1:12">
      <c r="A254" s="178"/>
      <c r="B254" s="442" t="s">
        <v>941</v>
      </c>
      <c r="C254" s="443"/>
      <c r="D254" s="443"/>
      <c r="E254" s="444"/>
      <c r="F254" s="151"/>
      <c r="G254" s="151"/>
      <c r="H254" s="161"/>
      <c r="I254" s="151"/>
      <c r="J254" s="151">
        <f t="shared" si="3"/>
        <v>0</v>
      </c>
      <c r="K254" s="156"/>
      <c r="L254" s="176"/>
    </row>
    <row r="255" spans="1:12">
      <c r="A255" s="178"/>
      <c r="B255" s="336" t="s">
        <v>963</v>
      </c>
      <c r="C255" s="327"/>
      <c r="D255" s="327"/>
      <c r="E255" s="328"/>
      <c r="F255" s="151"/>
      <c r="G255" s="151"/>
      <c r="H255" s="161"/>
      <c r="I255" s="151"/>
      <c r="J255" s="151">
        <f t="shared" si="3"/>
        <v>0</v>
      </c>
      <c r="K255" s="156"/>
      <c r="L255" s="176"/>
    </row>
    <row r="256" spans="1:12">
      <c r="A256" s="178"/>
      <c r="B256" s="336" t="s">
        <v>964</v>
      </c>
      <c r="C256" s="327"/>
      <c r="D256" s="327"/>
      <c r="E256" s="328"/>
      <c r="F256" s="151"/>
      <c r="G256" s="151"/>
      <c r="H256" s="161"/>
      <c r="I256" s="151"/>
      <c r="J256" s="151">
        <f t="shared" si="3"/>
        <v>0</v>
      </c>
      <c r="K256" s="156"/>
      <c r="L256" s="176"/>
    </row>
    <row r="257" spans="1:12">
      <c r="A257" s="178"/>
      <c r="B257" s="345" t="s">
        <v>1005</v>
      </c>
      <c r="C257" s="327"/>
      <c r="D257" s="327"/>
      <c r="E257" s="328"/>
      <c r="F257" s="151"/>
      <c r="G257" s="151"/>
      <c r="H257" s="161"/>
      <c r="I257" s="151"/>
      <c r="J257" s="151">
        <f t="shared" si="3"/>
        <v>0</v>
      </c>
      <c r="K257" s="156"/>
      <c r="L257" s="176"/>
    </row>
    <row r="258" spans="1:12">
      <c r="A258" s="178"/>
      <c r="B258" s="345" t="s">
        <v>1006</v>
      </c>
      <c r="C258" s="327"/>
      <c r="D258" s="327"/>
      <c r="E258" s="328"/>
      <c r="F258" s="151"/>
      <c r="G258" s="151"/>
      <c r="H258" s="161"/>
      <c r="I258" s="151"/>
      <c r="J258" s="151">
        <f t="shared" si="3"/>
        <v>0</v>
      </c>
      <c r="K258" s="156"/>
      <c r="L258" s="176"/>
    </row>
    <row r="259" spans="1:12">
      <c r="A259" s="178"/>
      <c r="B259" s="345" t="s">
        <v>1087</v>
      </c>
      <c r="C259" s="327"/>
      <c r="D259" s="327"/>
      <c r="E259" s="328"/>
      <c r="F259" s="151">
        <v>5500</v>
      </c>
      <c r="G259" s="151"/>
      <c r="H259" s="161">
        <v>5500</v>
      </c>
      <c r="I259" s="151">
        <v>4500</v>
      </c>
      <c r="J259" s="308">
        <f t="shared" si="3"/>
        <v>1000</v>
      </c>
      <c r="K259" s="156"/>
      <c r="L259" s="176"/>
    </row>
    <row r="260" spans="1:12">
      <c r="A260" s="178"/>
      <c r="B260" s="345" t="s">
        <v>1088</v>
      </c>
      <c r="C260" s="327"/>
      <c r="D260" s="327"/>
      <c r="E260" s="328"/>
      <c r="F260" s="151">
        <v>900</v>
      </c>
      <c r="G260" s="151"/>
      <c r="H260" s="161">
        <v>900</v>
      </c>
      <c r="I260" s="151">
        <v>600</v>
      </c>
      <c r="J260" s="308">
        <f t="shared" si="3"/>
        <v>300</v>
      </c>
      <c r="K260" s="156"/>
      <c r="L260" s="176"/>
    </row>
    <row r="261" spans="1:12">
      <c r="A261" s="178"/>
      <c r="B261" s="345" t="s">
        <v>1089</v>
      </c>
      <c r="C261" s="327"/>
      <c r="D261" s="327"/>
      <c r="E261" s="328"/>
      <c r="F261" s="151"/>
      <c r="G261" s="151"/>
      <c r="H261" s="161"/>
      <c r="I261" s="151"/>
      <c r="J261" s="151">
        <f t="shared" si="3"/>
        <v>0</v>
      </c>
      <c r="K261" s="156"/>
      <c r="L261" s="176"/>
    </row>
    <row r="262" spans="1:12">
      <c r="A262" s="178"/>
      <c r="B262" s="345" t="s">
        <v>1090</v>
      </c>
      <c r="C262" s="327"/>
      <c r="D262" s="327"/>
      <c r="E262" s="328"/>
      <c r="F262" s="151"/>
      <c r="G262" s="151"/>
      <c r="H262" s="161"/>
      <c r="I262" s="151"/>
      <c r="J262" s="151">
        <f t="shared" si="3"/>
        <v>0</v>
      </c>
      <c r="K262" s="156"/>
      <c r="L262" s="176"/>
    </row>
    <row r="263" spans="1:12">
      <c r="A263" s="178"/>
      <c r="B263" s="345" t="s">
        <v>1091</v>
      </c>
      <c r="C263" s="327"/>
      <c r="D263" s="327"/>
      <c r="E263" s="328"/>
      <c r="F263" s="151"/>
      <c r="G263" s="151"/>
      <c r="H263" s="161"/>
      <c r="I263" s="151"/>
      <c r="J263" s="151">
        <f t="shared" si="3"/>
        <v>0</v>
      </c>
      <c r="K263" s="156"/>
      <c r="L263" s="176"/>
    </row>
    <row r="264" spans="1:12">
      <c r="A264" s="178"/>
      <c r="B264" s="345" t="s">
        <v>1092</v>
      </c>
      <c r="C264" s="327"/>
      <c r="D264" s="327"/>
      <c r="E264" s="328"/>
      <c r="F264" s="151"/>
      <c r="G264" s="151"/>
      <c r="H264" s="161"/>
      <c r="I264" s="151"/>
      <c r="J264" s="151">
        <f t="shared" si="3"/>
        <v>0</v>
      </c>
      <c r="K264" s="156"/>
      <c r="L264" s="176"/>
    </row>
    <row r="265" spans="1:12">
      <c r="A265" s="178"/>
      <c r="B265" s="345" t="s">
        <v>1093</v>
      </c>
      <c r="C265" s="327"/>
      <c r="D265" s="327"/>
      <c r="E265" s="328"/>
      <c r="F265" s="151"/>
      <c r="G265" s="151"/>
      <c r="H265" s="161"/>
      <c r="I265" s="151"/>
      <c r="J265" s="151">
        <f t="shared" si="3"/>
        <v>0</v>
      </c>
      <c r="K265" s="156"/>
      <c r="L265" s="176"/>
    </row>
    <row r="266" spans="1:12">
      <c r="A266" s="178"/>
      <c r="B266" s="458" t="s">
        <v>1213</v>
      </c>
      <c r="C266" s="462"/>
      <c r="D266" s="462"/>
      <c r="E266" s="463"/>
      <c r="F266" s="151"/>
      <c r="G266" s="151"/>
      <c r="H266" s="161"/>
      <c r="I266" s="151"/>
      <c r="J266" s="151">
        <f t="shared" si="3"/>
        <v>0</v>
      </c>
      <c r="K266" s="156"/>
      <c r="L266" s="176"/>
    </row>
    <row r="267" spans="1:12">
      <c r="A267" s="178"/>
      <c r="B267" s="458" t="s">
        <v>1214</v>
      </c>
      <c r="C267" s="462"/>
      <c r="D267" s="462"/>
      <c r="E267" s="463"/>
      <c r="F267" s="151">
        <v>400</v>
      </c>
      <c r="G267" s="151"/>
      <c r="H267" s="161">
        <v>400</v>
      </c>
      <c r="I267" s="151">
        <v>400</v>
      </c>
      <c r="J267" s="151">
        <f t="shared" si="3"/>
        <v>0</v>
      </c>
      <c r="K267" s="156"/>
      <c r="L267" s="176"/>
    </row>
    <row r="268" spans="1:12">
      <c r="A268" s="178"/>
      <c r="B268" s="458" t="s">
        <v>1140</v>
      </c>
      <c r="C268" s="462"/>
      <c r="D268" s="462"/>
      <c r="E268" s="463"/>
      <c r="F268" s="151"/>
      <c r="G268" s="151"/>
      <c r="H268" s="161"/>
      <c r="I268" s="151"/>
      <c r="J268" s="151">
        <f t="shared" si="3"/>
        <v>0</v>
      </c>
      <c r="K268" s="156"/>
      <c r="L268" s="176"/>
    </row>
    <row r="269" spans="1:12">
      <c r="A269" s="178"/>
      <c r="B269" s="458" t="s">
        <v>1190</v>
      </c>
      <c r="C269" s="462"/>
      <c r="D269" s="462"/>
      <c r="E269" s="463"/>
      <c r="F269" s="151">
        <v>200</v>
      </c>
      <c r="G269" s="151"/>
      <c r="H269" s="161">
        <v>200</v>
      </c>
      <c r="I269" s="151">
        <v>200</v>
      </c>
      <c r="J269" s="151">
        <f t="shared" si="3"/>
        <v>0</v>
      </c>
      <c r="K269" s="156"/>
      <c r="L269" s="176"/>
    </row>
    <row r="270" spans="1:12">
      <c r="A270" s="178"/>
      <c r="B270" s="345" t="s">
        <v>1255</v>
      </c>
      <c r="C270" s="326"/>
      <c r="D270" s="326"/>
      <c r="E270" s="350"/>
      <c r="F270" s="151">
        <v>90</v>
      </c>
      <c r="G270" s="151"/>
      <c r="H270" s="161">
        <v>90</v>
      </c>
      <c r="I270" s="151">
        <v>90</v>
      </c>
      <c r="J270" s="151">
        <f t="shared" si="3"/>
        <v>0</v>
      </c>
      <c r="K270" s="156"/>
      <c r="L270" s="176"/>
    </row>
    <row r="271" spans="1:12">
      <c r="A271" s="178"/>
      <c r="B271" s="345" t="s">
        <v>1256</v>
      </c>
      <c r="C271" s="326"/>
      <c r="D271" s="326"/>
      <c r="E271" s="350"/>
      <c r="F271" s="151">
        <v>60</v>
      </c>
      <c r="G271" s="151"/>
      <c r="H271" s="161">
        <v>60</v>
      </c>
      <c r="I271" s="151">
        <v>60</v>
      </c>
      <c r="J271" s="151">
        <f t="shared" ref="J271:J334" si="4">(H271-I271)</f>
        <v>0</v>
      </c>
      <c r="K271" s="156"/>
      <c r="L271" s="176"/>
    </row>
    <row r="272" spans="1:12">
      <c r="A272" s="178"/>
      <c r="B272" s="345"/>
      <c r="C272" s="326"/>
      <c r="D272" s="326"/>
      <c r="E272" s="350"/>
      <c r="F272" s="151"/>
      <c r="G272" s="151"/>
      <c r="H272" s="161"/>
      <c r="I272" s="151"/>
      <c r="J272" s="151">
        <f t="shared" si="4"/>
        <v>0</v>
      </c>
      <c r="K272" s="156"/>
      <c r="L272" s="176"/>
    </row>
    <row r="273" spans="1:12">
      <c r="A273" s="178"/>
      <c r="B273" s="459"/>
      <c r="C273" s="460"/>
      <c r="D273" s="460"/>
      <c r="E273" s="461"/>
      <c r="F273" s="151"/>
      <c r="G273" s="151"/>
      <c r="H273" s="161"/>
      <c r="I273" s="151"/>
      <c r="J273" s="151">
        <f t="shared" si="4"/>
        <v>0</v>
      </c>
      <c r="K273" s="156"/>
      <c r="L273" s="176"/>
    </row>
    <row r="274" spans="1:12">
      <c r="A274" s="177" t="s">
        <v>508</v>
      </c>
      <c r="B274" s="442" t="s">
        <v>509</v>
      </c>
      <c r="C274" s="443"/>
      <c r="D274" s="443"/>
      <c r="E274" s="444"/>
      <c r="F274" s="151">
        <v>1600</v>
      </c>
      <c r="G274" s="151"/>
      <c r="H274" s="161">
        <v>1600</v>
      </c>
      <c r="I274" s="151">
        <v>1600</v>
      </c>
      <c r="J274" s="151">
        <f t="shared" si="4"/>
        <v>0</v>
      </c>
      <c r="K274" s="156"/>
      <c r="L274" s="176"/>
    </row>
    <row r="275" spans="1:12">
      <c r="A275" s="186"/>
      <c r="B275" s="442" t="s">
        <v>510</v>
      </c>
      <c r="C275" s="443"/>
      <c r="D275" s="443"/>
      <c r="E275" s="444"/>
      <c r="F275" s="151"/>
      <c r="G275" s="151"/>
      <c r="H275" s="161"/>
      <c r="I275" s="151"/>
      <c r="J275" s="151">
        <f t="shared" si="4"/>
        <v>0</v>
      </c>
      <c r="K275" s="156"/>
      <c r="L275" s="176"/>
    </row>
    <row r="276" spans="1:12">
      <c r="A276" s="186"/>
      <c r="B276" s="442" t="s">
        <v>511</v>
      </c>
      <c r="C276" s="443"/>
      <c r="D276" s="443"/>
      <c r="E276" s="444"/>
      <c r="F276" s="151"/>
      <c r="G276" s="151"/>
      <c r="H276" s="161"/>
      <c r="I276" s="151"/>
      <c r="J276" s="151">
        <f t="shared" si="4"/>
        <v>0</v>
      </c>
      <c r="K276" s="156"/>
      <c r="L276" s="176"/>
    </row>
    <row r="277" spans="1:12">
      <c r="A277" s="186"/>
      <c r="B277" s="442" t="s">
        <v>512</v>
      </c>
      <c r="C277" s="443"/>
      <c r="D277" s="443"/>
      <c r="E277" s="444"/>
      <c r="F277" s="151"/>
      <c r="G277" s="151"/>
      <c r="H277" s="161"/>
      <c r="I277" s="151"/>
      <c r="J277" s="151">
        <f t="shared" si="4"/>
        <v>0</v>
      </c>
      <c r="K277" s="156"/>
      <c r="L277" s="176"/>
    </row>
    <row r="278" spans="1:12">
      <c r="A278" s="186"/>
      <c r="B278" s="459"/>
      <c r="C278" s="460"/>
      <c r="D278" s="460"/>
      <c r="E278" s="461"/>
      <c r="F278" s="151"/>
      <c r="G278" s="151"/>
      <c r="H278" s="161"/>
      <c r="I278" s="151"/>
      <c r="J278" s="151">
        <f t="shared" si="4"/>
        <v>0</v>
      </c>
      <c r="K278" s="156"/>
      <c r="L278" s="176"/>
    </row>
    <row r="279" spans="1:12">
      <c r="A279" s="186"/>
      <c r="B279" s="459"/>
      <c r="C279" s="460"/>
      <c r="D279" s="460"/>
      <c r="E279" s="461"/>
      <c r="F279" s="151"/>
      <c r="G279" s="151"/>
      <c r="H279" s="151"/>
      <c r="I279" s="151"/>
      <c r="J279" s="151">
        <f t="shared" si="4"/>
        <v>0</v>
      </c>
      <c r="K279" s="156"/>
      <c r="L279" s="176"/>
    </row>
    <row r="280" spans="1:12">
      <c r="A280" s="177" t="s">
        <v>317</v>
      </c>
      <c r="B280" s="442" t="s">
        <v>318</v>
      </c>
      <c r="C280" s="443"/>
      <c r="D280" s="443"/>
      <c r="E280" s="444"/>
      <c r="F280" s="188"/>
      <c r="G280" s="151"/>
      <c r="H280" s="188"/>
      <c r="I280" s="188"/>
      <c r="J280" s="151">
        <f t="shared" si="4"/>
        <v>0</v>
      </c>
      <c r="K280" s="156"/>
      <c r="L280" s="176"/>
    </row>
    <row r="281" spans="1:12">
      <c r="A281" s="186"/>
      <c r="B281" s="442" t="s">
        <v>319</v>
      </c>
      <c r="C281" s="443"/>
      <c r="D281" s="443"/>
      <c r="E281" s="444"/>
      <c r="F281" s="151"/>
      <c r="G281" s="151"/>
      <c r="H281" s="151"/>
      <c r="I281" s="188"/>
      <c r="J281" s="151">
        <f t="shared" si="4"/>
        <v>0</v>
      </c>
      <c r="K281" s="156"/>
      <c r="L281" s="176"/>
    </row>
    <row r="282" spans="1:12">
      <c r="A282" s="178"/>
      <c r="B282" s="442" t="s">
        <v>320</v>
      </c>
      <c r="C282" s="443"/>
      <c r="D282" s="443"/>
      <c r="E282" s="444"/>
      <c r="F282" s="151"/>
      <c r="G282" s="151"/>
      <c r="H282" s="151"/>
      <c r="I282" s="188"/>
      <c r="J282" s="151">
        <f t="shared" si="4"/>
        <v>0</v>
      </c>
      <c r="K282" s="156"/>
      <c r="L282" s="176"/>
    </row>
    <row r="283" spans="1:12">
      <c r="A283" s="178"/>
      <c r="B283" s="442" t="s">
        <v>321</v>
      </c>
      <c r="C283" s="443"/>
      <c r="D283" s="443"/>
      <c r="E283" s="444"/>
      <c r="F283" s="151"/>
      <c r="G283" s="151"/>
      <c r="H283" s="151"/>
      <c r="I283" s="188"/>
      <c r="J283" s="151">
        <f t="shared" si="4"/>
        <v>0</v>
      </c>
      <c r="K283" s="156"/>
      <c r="L283" s="176"/>
    </row>
    <row r="284" spans="1:12">
      <c r="A284" s="178"/>
      <c r="B284" s="442" t="s">
        <v>322</v>
      </c>
      <c r="C284" s="443"/>
      <c r="D284" s="443"/>
      <c r="E284" s="444"/>
      <c r="F284" s="151"/>
      <c r="G284" s="151"/>
      <c r="H284" s="151"/>
      <c r="I284" s="188"/>
      <c r="J284" s="151">
        <f t="shared" si="4"/>
        <v>0</v>
      </c>
      <c r="K284" s="156"/>
      <c r="L284" s="176"/>
    </row>
    <row r="285" spans="1:12">
      <c r="A285" s="178"/>
      <c r="B285" s="442" t="s">
        <v>323</v>
      </c>
      <c r="C285" s="443"/>
      <c r="D285" s="443"/>
      <c r="E285" s="444"/>
      <c r="F285" s="151"/>
      <c r="G285" s="151"/>
      <c r="H285" s="151"/>
      <c r="I285" s="188"/>
      <c r="J285" s="151">
        <f t="shared" si="4"/>
        <v>0</v>
      </c>
      <c r="K285" s="156"/>
      <c r="L285" s="176"/>
    </row>
    <row r="286" spans="1:12">
      <c r="A286" s="178"/>
      <c r="B286" s="442" t="s">
        <v>324</v>
      </c>
      <c r="C286" s="443"/>
      <c r="D286" s="443"/>
      <c r="E286" s="444"/>
      <c r="F286" s="151"/>
      <c r="G286" s="151"/>
      <c r="H286" s="151"/>
      <c r="I286" s="188"/>
      <c r="J286" s="151">
        <f t="shared" si="4"/>
        <v>0</v>
      </c>
      <c r="K286" s="156"/>
      <c r="L286" s="176"/>
    </row>
    <row r="287" spans="1:12">
      <c r="A287" s="178"/>
      <c r="B287" s="442" t="s">
        <v>314</v>
      </c>
      <c r="C287" s="443"/>
      <c r="D287" s="443"/>
      <c r="E287" s="444"/>
      <c r="F287" s="151"/>
      <c r="G287" s="151"/>
      <c r="H287" s="151"/>
      <c r="I287" s="188"/>
      <c r="J287" s="151">
        <f t="shared" si="4"/>
        <v>0</v>
      </c>
      <c r="K287" s="156"/>
      <c r="L287" s="176"/>
    </row>
    <row r="288" spans="1:12">
      <c r="A288" s="178"/>
      <c r="B288" s="442" t="s">
        <v>325</v>
      </c>
      <c r="C288" s="443"/>
      <c r="D288" s="443"/>
      <c r="E288" s="444"/>
      <c r="F288" s="151"/>
      <c r="G288" s="151"/>
      <c r="H288" s="151"/>
      <c r="I288" s="188"/>
      <c r="J288" s="151">
        <f t="shared" si="4"/>
        <v>0</v>
      </c>
      <c r="K288" s="156"/>
      <c r="L288" s="176"/>
    </row>
    <row r="289" spans="1:12">
      <c r="A289" s="178"/>
      <c r="B289" s="442" t="s">
        <v>326</v>
      </c>
      <c r="C289" s="443"/>
      <c r="D289" s="443"/>
      <c r="E289" s="444"/>
      <c r="F289" s="151"/>
      <c r="G289" s="151"/>
      <c r="H289" s="151"/>
      <c r="I289" s="188"/>
      <c r="J289" s="151">
        <f t="shared" si="4"/>
        <v>0</v>
      </c>
      <c r="K289" s="156"/>
      <c r="L289" s="176"/>
    </row>
    <row r="290" spans="1:12">
      <c r="A290" s="178"/>
      <c r="B290" s="442" t="s">
        <v>327</v>
      </c>
      <c r="C290" s="443"/>
      <c r="D290" s="443"/>
      <c r="E290" s="444"/>
      <c r="F290" s="151"/>
      <c r="G290" s="151"/>
      <c r="H290" s="151"/>
      <c r="I290" s="188"/>
      <c r="J290" s="151">
        <f t="shared" si="4"/>
        <v>0</v>
      </c>
      <c r="K290" s="156"/>
      <c r="L290" s="176"/>
    </row>
    <row r="291" spans="1:12">
      <c r="A291" s="178"/>
      <c r="B291" s="442" t="s">
        <v>315</v>
      </c>
      <c r="C291" s="443"/>
      <c r="D291" s="443"/>
      <c r="E291" s="444"/>
      <c r="F291" s="151"/>
      <c r="G291" s="151"/>
      <c r="H291" s="151"/>
      <c r="I291" s="151"/>
      <c r="J291" s="151">
        <f t="shared" si="4"/>
        <v>0</v>
      </c>
      <c r="K291" s="156"/>
      <c r="L291" s="176"/>
    </row>
    <row r="292" spans="1:12">
      <c r="A292" s="178"/>
      <c r="B292" s="442" t="s">
        <v>328</v>
      </c>
      <c r="C292" s="443"/>
      <c r="D292" s="443"/>
      <c r="E292" s="444"/>
      <c r="F292" s="151"/>
      <c r="G292" s="151"/>
      <c r="H292" s="151"/>
      <c r="I292" s="188"/>
      <c r="J292" s="151">
        <f t="shared" si="4"/>
        <v>0</v>
      </c>
      <c r="K292" s="156"/>
      <c r="L292" s="176"/>
    </row>
    <row r="293" spans="1:12">
      <c r="A293" s="178"/>
      <c r="B293" s="442" t="s">
        <v>878</v>
      </c>
      <c r="C293" s="443"/>
      <c r="D293" s="443"/>
      <c r="E293" s="444"/>
      <c r="F293" s="151"/>
      <c r="G293" s="151"/>
      <c r="H293" s="151"/>
      <c r="I293" s="188"/>
      <c r="J293" s="151">
        <f t="shared" si="4"/>
        <v>0</v>
      </c>
      <c r="K293" s="156"/>
      <c r="L293" s="176"/>
    </row>
    <row r="294" spans="1:12">
      <c r="A294" s="178"/>
      <c r="B294" s="442" t="s">
        <v>329</v>
      </c>
      <c r="C294" s="443"/>
      <c r="D294" s="443"/>
      <c r="E294" s="444"/>
      <c r="F294" s="151"/>
      <c r="G294" s="151"/>
      <c r="H294" s="151"/>
      <c r="I294" s="188"/>
      <c r="J294" s="151">
        <f t="shared" si="4"/>
        <v>0</v>
      </c>
      <c r="K294" s="156"/>
      <c r="L294" s="176"/>
    </row>
    <row r="295" spans="1:12">
      <c r="A295" s="178"/>
      <c r="B295" s="442" t="s">
        <v>316</v>
      </c>
      <c r="C295" s="443"/>
      <c r="D295" s="443"/>
      <c r="E295" s="444"/>
      <c r="F295" s="151"/>
      <c r="G295" s="151"/>
      <c r="H295" s="151"/>
      <c r="I295" s="188"/>
      <c r="J295" s="151">
        <f t="shared" si="4"/>
        <v>0</v>
      </c>
      <c r="K295" s="156"/>
      <c r="L295" s="176"/>
    </row>
    <row r="296" spans="1:12">
      <c r="A296" s="178"/>
      <c r="B296" s="442" t="s">
        <v>330</v>
      </c>
      <c r="C296" s="443"/>
      <c r="D296" s="443"/>
      <c r="E296" s="444"/>
      <c r="F296" s="151"/>
      <c r="G296" s="151"/>
      <c r="H296" s="151"/>
      <c r="I296" s="188"/>
      <c r="J296" s="151">
        <f t="shared" si="4"/>
        <v>0</v>
      </c>
      <c r="K296" s="156"/>
      <c r="L296" s="176"/>
    </row>
    <row r="297" spans="1:12">
      <c r="A297" s="178"/>
      <c r="B297" s="442" t="s">
        <v>331</v>
      </c>
      <c r="C297" s="443"/>
      <c r="D297" s="443"/>
      <c r="E297" s="444"/>
      <c r="F297" s="151"/>
      <c r="G297" s="151"/>
      <c r="H297" s="151"/>
      <c r="I297" s="188"/>
      <c r="J297" s="151">
        <f t="shared" si="4"/>
        <v>0</v>
      </c>
      <c r="K297" s="156"/>
      <c r="L297" s="176"/>
    </row>
    <row r="298" spans="1:12" ht="15.75" thickBot="1">
      <c r="A298" s="178"/>
      <c r="B298" s="459"/>
      <c r="C298" s="460"/>
      <c r="D298" s="460"/>
      <c r="E298" s="461"/>
      <c r="F298" s="151"/>
      <c r="G298" s="151"/>
      <c r="H298" s="151"/>
      <c r="I298" s="188"/>
      <c r="J298" s="151">
        <f t="shared" si="4"/>
        <v>0</v>
      </c>
      <c r="K298" s="156"/>
      <c r="L298" s="176"/>
    </row>
    <row r="299" spans="1:12" ht="15.75" thickBot="1">
      <c r="A299" s="189" t="s">
        <v>522</v>
      </c>
      <c r="B299" s="443" t="s">
        <v>523</v>
      </c>
      <c r="C299" s="443"/>
      <c r="D299" s="443"/>
      <c r="E299" s="444"/>
      <c r="F299" s="151"/>
      <c r="G299" s="151"/>
      <c r="H299" s="151"/>
      <c r="I299" s="151"/>
      <c r="J299" s="151">
        <f t="shared" si="4"/>
        <v>0</v>
      </c>
      <c r="K299" s="156"/>
      <c r="L299" s="176"/>
    </row>
    <row r="300" spans="1:12">
      <c r="A300" s="186"/>
      <c r="B300" s="442" t="s">
        <v>524</v>
      </c>
      <c r="C300" s="443"/>
      <c r="D300" s="443"/>
      <c r="E300" s="444"/>
      <c r="F300" s="151"/>
      <c r="G300" s="151"/>
      <c r="H300" s="151"/>
      <c r="I300" s="151"/>
      <c r="J300" s="151">
        <f t="shared" si="4"/>
        <v>0</v>
      </c>
      <c r="K300" s="156"/>
      <c r="L300" s="176"/>
    </row>
    <row r="301" spans="1:12">
      <c r="A301" s="186"/>
      <c r="B301" s="442" t="s">
        <v>525</v>
      </c>
      <c r="C301" s="443"/>
      <c r="D301" s="443"/>
      <c r="E301" s="444"/>
      <c r="F301" s="151"/>
      <c r="G301" s="151"/>
      <c r="H301" s="151"/>
      <c r="I301" s="151"/>
      <c r="J301" s="151">
        <f t="shared" si="4"/>
        <v>0</v>
      </c>
      <c r="K301" s="156"/>
      <c r="L301" s="176"/>
    </row>
    <row r="302" spans="1:12">
      <c r="A302" s="186"/>
      <c r="B302" s="442" t="s">
        <v>526</v>
      </c>
      <c r="C302" s="443"/>
      <c r="D302" s="443"/>
      <c r="E302" s="444"/>
      <c r="F302" s="151"/>
      <c r="G302" s="151"/>
      <c r="H302" s="151"/>
      <c r="I302" s="151"/>
      <c r="J302" s="151">
        <f t="shared" si="4"/>
        <v>0</v>
      </c>
      <c r="K302" s="156"/>
      <c r="L302" s="176"/>
    </row>
    <row r="303" spans="1:12">
      <c r="A303" s="186"/>
      <c r="B303" s="442" t="s">
        <v>527</v>
      </c>
      <c r="C303" s="443"/>
      <c r="D303" s="443"/>
      <c r="E303" s="444"/>
      <c r="F303" s="151"/>
      <c r="G303" s="151"/>
      <c r="H303" s="151"/>
      <c r="I303" s="151"/>
      <c r="J303" s="151">
        <f t="shared" si="4"/>
        <v>0</v>
      </c>
      <c r="K303" s="156"/>
      <c r="L303" s="176"/>
    </row>
    <row r="304" spans="1:12">
      <c r="A304" s="186"/>
      <c r="B304" s="442" t="s">
        <v>528</v>
      </c>
      <c r="C304" s="443"/>
      <c r="D304" s="443"/>
      <c r="E304" s="444"/>
      <c r="F304" s="151"/>
      <c r="G304" s="151"/>
      <c r="H304" s="151"/>
      <c r="I304" s="151"/>
      <c r="J304" s="151">
        <f t="shared" si="4"/>
        <v>0</v>
      </c>
      <c r="K304" s="156"/>
      <c r="L304" s="176"/>
    </row>
    <row r="305" spans="1:12">
      <c r="A305" s="186"/>
      <c r="B305" s="442" t="s">
        <v>529</v>
      </c>
      <c r="C305" s="443"/>
      <c r="D305" s="443"/>
      <c r="E305" s="444"/>
      <c r="F305" s="151"/>
      <c r="G305" s="151"/>
      <c r="H305" s="151"/>
      <c r="I305" s="151"/>
      <c r="J305" s="151">
        <f t="shared" si="4"/>
        <v>0</v>
      </c>
      <c r="K305" s="156"/>
      <c r="L305" s="176"/>
    </row>
    <row r="306" spans="1:12">
      <c r="A306" s="186"/>
      <c r="B306" s="336" t="s">
        <v>851</v>
      </c>
      <c r="C306" s="327"/>
      <c r="D306" s="327"/>
      <c r="E306" s="328"/>
      <c r="F306" s="151"/>
      <c r="G306" s="151"/>
      <c r="H306" s="151"/>
      <c r="I306" s="151"/>
      <c r="J306" s="151">
        <f t="shared" si="4"/>
        <v>0</v>
      </c>
      <c r="K306" s="156"/>
      <c r="L306" s="176"/>
    </row>
    <row r="307" spans="1:12">
      <c r="A307" s="186"/>
      <c r="B307" s="336" t="s">
        <v>162</v>
      </c>
      <c r="C307" s="327"/>
      <c r="D307" s="327"/>
      <c r="E307" s="328"/>
      <c r="F307" s="151"/>
      <c r="G307" s="151"/>
      <c r="H307" s="151"/>
      <c r="I307" s="151"/>
      <c r="J307" s="151">
        <f t="shared" si="4"/>
        <v>0</v>
      </c>
      <c r="K307" s="156"/>
      <c r="L307" s="176"/>
    </row>
    <row r="308" spans="1:12">
      <c r="A308" s="186"/>
      <c r="B308" s="336" t="s">
        <v>852</v>
      </c>
      <c r="C308" s="327"/>
      <c r="D308" s="327"/>
      <c r="E308" s="328"/>
      <c r="F308" s="151"/>
      <c r="G308" s="151"/>
      <c r="H308" s="151"/>
      <c r="I308" s="151"/>
      <c r="J308" s="151">
        <f t="shared" si="4"/>
        <v>0</v>
      </c>
      <c r="K308" s="156"/>
      <c r="L308" s="176"/>
    </row>
    <row r="309" spans="1:12">
      <c r="A309" s="186"/>
      <c r="B309" s="442" t="s">
        <v>866</v>
      </c>
      <c r="C309" s="443"/>
      <c r="D309" s="443"/>
      <c r="E309" s="444"/>
      <c r="F309" s="151"/>
      <c r="G309" s="151"/>
      <c r="H309" s="151"/>
      <c r="I309" s="151"/>
      <c r="J309" s="151">
        <f t="shared" si="4"/>
        <v>0</v>
      </c>
      <c r="K309" s="156"/>
      <c r="L309" s="176"/>
    </row>
    <row r="310" spans="1:12">
      <c r="A310" s="186"/>
      <c r="B310" s="442" t="s">
        <v>530</v>
      </c>
      <c r="C310" s="443"/>
      <c r="D310" s="443"/>
      <c r="E310" s="444"/>
      <c r="F310" s="151"/>
      <c r="G310" s="151"/>
      <c r="H310" s="151"/>
      <c r="I310" s="151"/>
      <c r="J310" s="151">
        <f t="shared" si="4"/>
        <v>0</v>
      </c>
      <c r="K310" s="156"/>
      <c r="L310" s="176"/>
    </row>
    <row r="311" spans="1:12">
      <c r="A311" s="186"/>
      <c r="B311" s="442" t="s">
        <v>531</v>
      </c>
      <c r="C311" s="443"/>
      <c r="D311" s="443"/>
      <c r="E311" s="444"/>
      <c r="F311" s="151"/>
      <c r="G311" s="151"/>
      <c r="H311" s="151"/>
      <c r="I311" s="151"/>
      <c r="J311" s="151">
        <f t="shared" si="4"/>
        <v>0</v>
      </c>
      <c r="K311" s="156"/>
      <c r="L311" s="176"/>
    </row>
    <row r="312" spans="1:12">
      <c r="A312" s="186"/>
      <c r="B312" s="442" t="s">
        <v>532</v>
      </c>
      <c r="C312" s="443"/>
      <c r="D312" s="443"/>
      <c r="E312" s="444"/>
      <c r="F312" s="151"/>
      <c r="G312" s="151"/>
      <c r="H312" s="151"/>
      <c r="I312" s="151"/>
      <c r="J312" s="151">
        <f t="shared" si="4"/>
        <v>0</v>
      </c>
      <c r="K312" s="156"/>
      <c r="L312" s="176"/>
    </row>
    <row r="313" spans="1:12">
      <c r="A313" s="186"/>
      <c r="B313" s="442" t="s">
        <v>533</v>
      </c>
      <c r="C313" s="443"/>
      <c r="D313" s="443"/>
      <c r="E313" s="444"/>
      <c r="F313" s="151"/>
      <c r="G313" s="151"/>
      <c r="H313" s="151"/>
      <c r="I313" s="151"/>
      <c r="J313" s="151">
        <f t="shared" si="4"/>
        <v>0</v>
      </c>
      <c r="K313" s="156"/>
      <c r="L313" s="176"/>
    </row>
    <row r="314" spans="1:12">
      <c r="A314" s="186"/>
      <c r="B314" s="442" t="s">
        <v>534</v>
      </c>
      <c r="C314" s="443"/>
      <c r="D314" s="443"/>
      <c r="E314" s="444"/>
      <c r="F314" s="151"/>
      <c r="G314" s="151"/>
      <c r="H314" s="151"/>
      <c r="I314" s="151"/>
      <c r="J314" s="151">
        <f t="shared" si="4"/>
        <v>0</v>
      </c>
      <c r="K314" s="156"/>
      <c r="L314" s="176"/>
    </row>
    <row r="315" spans="1:12">
      <c r="A315" s="186"/>
      <c r="B315" s="442" t="s">
        <v>535</v>
      </c>
      <c r="C315" s="443"/>
      <c r="D315" s="443"/>
      <c r="E315" s="444"/>
      <c r="F315" s="151"/>
      <c r="G315" s="151"/>
      <c r="H315" s="151"/>
      <c r="I315" s="151"/>
      <c r="J315" s="151">
        <f t="shared" si="4"/>
        <v>0</v>
      </c>
      <c r="K315" s="156"/>
      <c r="L315" s="176"/>
    </row>
    <row r="316" spans="1:12">
      <c r="A316" s="186"/>
      <c r="B316" s="442" t="s">
        <v>536</v>
      </c>
      <c r="C316" s="443"/>
      <c r="D316" s="443"/>
      <c r="E316" s="444"/>
      <c r="F316" s="151"/>
      <c r="G316" s="151"/>
      <c r="H316" s="151"/>
      <c r="I316" s="151"/>
      <c r="J316" s="151">
        <f t="shared" si="4"/>
        <v>0</v>
      </c>
      <c r="K316" s="156"/>
      <c r="L316" s="176"/>
    </row>
    <row r="317" spans="1:12">
      <c r="A317" s="186"/>
      <c r="B317" s="442" t="s">
        <v>537</v>
      </c>
      <c r="C317" s="443"/>
      <c r="D317" s="443"/>
      <c r="E317" s="444"/>
      <c r="F317" s="151"/>
      <c r="G317" s="151"/>
      <c r="H317" s="151"/>
      <c r="I317" s="151"/>
      <c r="J317" s="151">
        <f t="shared" si="4"/>
        <v>0</v>
      </c>
      <c r="K317" s="156"/>
      <c r="L317" s="176"/>
    </row>
    <row r="318" spans="1:12">
      <c r="A318" s="186"/>
      <c r="B318" s="442" t="s">
        <v>538</v>
      </c>
      <c r="C318" s="443"/>
      <c r="D318" s="443"/>
      <c r="E318" s="444"/>
      <c r="F318" s="151"/>
      <c r="G318" s="151"/>
      <c r="H318" s="151"/>
      <c r="I318" s="151"/>
      <c r="J318" s="151">
        <f t="shared" si="4"/>
        <v>0</v>
      </c>
      <c r="K318" s="156"/>
      <c r="L318" s="176"/>
    </row>
    <row r="319" spans="1:12">
      <c r="A319" s="186"/>
      <c r="B319" s="442" t="s">
        <v>539</v>
      </c>
      <c r="C319" s="443"/>
      <c r="D319" s="443"/>
      <c r="E319" s="444"/>
      <c r="F319" s="151"/>
      <c r="G319" s="151"/>
      <c r="H319" s="151"/>
      <c r="I319" s="151"/>
      <c r="J319" s="151">
        <f t="shared" si="4"/>
        <v>0</v>
      </c>
      <c r="K319" s="156"/>
      <c r="L319" s="176"/>
    </row>
    <row r="320" spans="1:12">
      <c r="A320" s="186"/>
      <c r="B320" s="442" t="s">
        <v>540</v>
      </c>
      <c r="C320" s="443"/>
      <c r="D320" s="443"/>
      <c r="E320" s="444"/>
      <c r="F320" s="151"/>
      <c r="G320" s="151"/>
      <c r="H320" s="151"/>
      <c r="I320" s="151"/>
      <c r="J320" s="151">
        <f t="shared" si="4"/>
        <v>0</v>
      </c>
      <c r="K320" s="156"/>
      <c r="L320" s="176"/>
    </row>
    <row r="321" spans="1:12">
      <c r="A321" s="186"/>
      <c r="B321" s="442" t="s">
        <v>541</v>
      </c>
      <c r="C321" s="443"/>
      <c r="D321" s="443"/>
      <c r="E321" s="444"/>
      <c r="F321" s="151"/>
      <c r="G321" s="151"/>
      <c r="H321" s="151"/>
      <c r="I321" s="151"/>
      <c r="J321" s="151">
        <f t="shared" si="4"/>
        <v>0</v>
      </c>
      <c r="K321" s="156"/>
      <c r="L321" s="176"/>
    </row>
    <row r="322" spans="1:12">
      <c r="A322" s="186"/>
      <c r="B322" s="442" t="s">
        <v>542</v>
      </c>
      <c r="C322" s="443"/>
      <c r="D322" s="443"/>
      <c r="E322" s="444"/>
      <c r="F322" s="151"/>
      <c r="G322" s="151"/>
      <c r="H322" s="151"/>
      <c r="I322" s="151"/>
      <c r="J322" s="151">
        <f t="shared" si="4"/>
        <v>0</v>
      </c>
      <c r="K322" s="156"/>
      <c r="L322" s="176"/>
    </row>
    <row r="323" spans="1:12">
      <c r="A323" s="186"/>
      <c r="B323" s="442" t="s">
        <v>543</v>
      </c>
      <c r="C323" s="443"/>
      <c r="D323" s="443"/>
      <c r="E323" s="444"/>
      <c r="F323" s="151"/>
      <c r="G323" s="151"/>
      <c r="H323" s="151"/>
      <c r="I323" s="151"/>
      <c r="J323" s="151">
        <f t="shared" si="4"/>
        <v>0</v>
      </c>
      <c r="K323" s="156"/>
      <c r="L323" s="176"/>
    </row>
    <row r="324" spans="1:12">
      <c r="A324" s="186"/>
      <c r="B324" s="442" t="s">
        <v>544</v>
      </c>
      <c r="C324" s="443"/>
      <c r="D324" s="443"/>
      <c r="E324" s="444"/>
      <c r="F324" s="151"/>
      <c r="G324" s="151"/>
      <c r="H324" s="151"/>
      <c r="I324" s="151"/>
      <c r="J324" s="151">
        <f t="shared" si="4"/>
        <v>0</v>
      </c>
      <c r="K324" s="156"/>
      <c r="L324" s="176"/>
    </row>
    <row r="325" spans="1:12">
      <c r="A325" s="186"/>
      <c r="B325" s="442" t="s">
        <v>545</v>
      </c>
      <c r="C325" s="443"/>
      <c r="D325" s="443"/>
      <c r="E325" s="444"/>
      <c r="F325" s="151"/>
      <c r="G325" s="151"/>
      <c r="H325" s="151"/>
      <c r="I325" s="151"/>
      <c r="J325" s="151">
        <f t="shared" si="4"/>
        <v>0</v>
      </c>
      <c r="K325" s="156"/>
      <c r="L325" s="176"/>
    </row>
    <row r="326" spans="1:12">
      <c r="A326" s="186"/>
      <c r="B326" s="442" t="s">
        <v>546</v>
      </c>
      <c r="C326" s="443"/>
      <c r="D326" s="443"/>
      <c r="E326" s="444"/>
      <c r="F326" s="151"/>
      <c r="G326" s="151"/>
      <c r="H326" s="151"/>
      <c r="I326" s="151"/>
      <c r="J326" s="151">
        <f t="shared" si="4"/>
        <v>0</v>
      </c>
      <c r="K326" s="156"/>
      <c r="L326" s="176"/>
    </row>
    <row r="327" spans="1:12">
      <c r="A327" s="186"/>
      <c r="B327" s="442" t="s">
        <v>547</v>
      </c>
      <c r="C327" s="443"/>
      <c r="D327" s="443"/>
      <c r="E327" s="444"/>
      <c r="F327" s="151"/>
      <c r="G327" s="151"/>
      <c r="H327" s="151"/>
      <c r="I327" s="151"/>
      <c r="J327" s="151">
        <f t="shared" si="4"/>
        <v>0</v>
      </c>
      <c r="K327" s="156"/>
      <c r="L327" s="176"/>
    </row>
    <row r="328" spans="1:12">
      <c r="A328" s="186"/>
      <c r="B328" s="442" t="s">
        <v>548</v>
      </c>
      <c r="C328" s="443"/>
      <c r="D328" s="443"/>
      <c r="E328" s="444"/>
      <c r="F328" s="151"/>
      <c r="G328" s="151"/>
      <c r="H328" s="151"/>
      <c r="I328" s="151"/>
      <c r="J328" s="151">
        <f t="shared" si="4"/>
        <v>0</v>
      </c>
      <c r="K328" s="156"/>
      <c r="L328" s="176"/>
    </row>
    <row r="329" spans="1:12">
      <c r="A329" s="186"/>
      <c r="B329" s="442" t="s">
        <v>549</v>
      </c>
      <c r="C329" s="443"/>
      <c r="D329" s="443"/>
      <c r="E329" s="444"/>
      <c r="F329" s="151"/>
      <c r="G329" s="151"/>
      <c r="H329" s="151"/>
      <c r="I329" s="151"/>
      <c r="J329" s="151">
        <f t="shared" si="4"/>
        <v>0</v>
      </c>
      <c r="K329" s="156"/>
      <c r="L329" s="176"/>
    </row>
    <row r="330" spans="1:12">
      <c r="A330" s="186"/>
      <c r="B330" s="442" t="s">
        <v>550</v>
      </c>
      <c r="C330" s="443"/>
      <c r="D330" s="443"/>
      <c r="E330" s="444"/>
      <c r="F330" s="151"/>
      <c r="G330" s="151"/>
      <c r="H330" s="151"/>
      <c r="I330" s="151"/>
      <c r="J330" s="151">
        <f t="shared" si="4"/>
        <v>0</v>
      </c>
      <c r="K330" s="156"/>
      <c r="L330" s="176"/>
    </row>
    <row r="331" spans="1:12">
      <c r="A331" s="186"/>
      <c r="B331" s="442" t="s">
        <v>551</v>
      </c>
      <c r="C331" s="443"/>
      <c r="D331" s="443"/>
      <c r="E331" s="444"/>
      <c r="F331" s="151"/>
      <c r="G331" s="151"/>
      <c r="H331" s="151"/>
      <c r="I331" s="151"/>
      <c r="J331" s="151">
        <f t="shared" si="4"/>
        <v>0</v>
      </c>
      <c r="K331" s="156"/>
      <c r="L331" s="176"/>
    </row>
    <row r="332" spans="1:12">
      <c r="A332" s="186"/>
      <c r="B332" s="442" t="s">
        <v>552</v>
      </c>
      <c r="C332" s="443"/>
      <c r="D332" s="443"/>
      <c r="E332" s="444"/>
      <c r="F332" s="151"/>
      <c r="G332" s="151"/>
      <c r="H332" s="151"/>
      <c r="I332" s="151"/>
      <c r="J332" s="151">
        <f t="shared" si="4"/>
        <v>0</v>
      </c>
      <c r="K332" s="156"/>
      <c r="L332" s="176"/>
    </row>
    <row r="333" spans="1:12">
      <c r="A333" s="186"/>
      <c r="B333" s="442" t="s">
        <v>553</v>
      </c>
      <c r="C333" s="443"/>
      <c r="D333" s="443"/>
      <c r="E333" s="444"/>
      <c r="F333" s="151"/>
      <c r="G333" s="151"/>
      <c r="H333" s="151"/>
      <c r="I333" s="151"/>
      <c r="J333" s="151">
        <f t="shared" si="4"/>
        <v>0</v>
      </c>
      <c r="K333" s="156"/>
      <c r="L333" s="176"/>
    </row>
    <row r="334" spans="1:12">
      <c r="A334" s="178"/>
      <c r="B334" s="442" t="s">
        <v>554</v>
      </c>
      <c r="C334" s="443"/>
      <c r="D334" s="443"/>
      <c r="E334" s="444"/>
      <c r="F334" s="151"/>
      <c r="G334" s="151"/>
      <c r="H334" s="151"/>
      <c r="I334" s="151"/>
      <c r="J334" s="151">
        <f t="shared" si="4"/>
        <v>0</v>
      </c>
      <c r="K334" s="156"/>
      <c r="L334" s="176"/>
    </row>
    <row r="335" spans="1:12" ht="15.75" thickBot="1">
      <c r="A335" s="178"/>
      <c r="B335" s="459"/>
      <c r="C335" s="460"/>
      <c r="D335" s="460"/>
      <c r="E335" s="461"/>
      <c r="F335" s="151"/>
      <c r="G335" s="151"/>
      <c r="H335" s="151"/>
      <c r="I335" s="151"/>
      <c r="J335" s="151">
        <f t="shared" ref="J335:J398" si="5">(H335-I335)</f>
        <v>0</v>
      </c>
      <c r="K335" s="156"/>
      <c r="L335" s="176"/>
    </row>
    <row r="336" spans="1:12" ht="15.75" thickBot="1">
      <c r="A336" s="189" t="s">
        <v>555</v>
      </c>
      <c r="B336" s="443" t="s">
        <v>556</v>
      </c>
      <c r="C336" s="443"/>
      <c r="D336" s="443"/>
      <c r="E336" s="444"/>
      <c r="F336" s="151"/>
      <c r="G336" s="151"/>
      <c r="H336" s="151"/>
      <c r="I336" s="151"/>
      <c r="J336" s="151">
        <f t="shared" si="5"/>
        <v>0</v>
      </c>
      <c r="K336" s="156"/>
      <c r="L336" s="176"/>
    </row>
    <row r="337" spans="1:12">
      <c r="A337" s="186"/>
      <c r="B337" s="336" t="s">
        <v>942</v>
      </c>
      <c r="C337" s="327"/>
      <c r="D337" s="327"/>
      <c r="E337" s="328"/>
      <c r="F337" s="151">
        <v>6300</v>
      </c>
      <c r="G337" s="151"/>
      <c r="H337" s="151">
        <v>6300</v>
      </c>
      <c r="I337" s="151">
        <v>2289</v>
      </c>
      <c r="J337" s="310">
        <f t="shared" si="5"/>
        <v>4011</v>
      </c>
      <c r="K337" s="156" t="s">
        <v>1232</v>
      </c>
      <c r="L337" s="176"/>
    </row>
    <row r="338" spans="1:12">
      <c r="A338" s="186"/>
      <c r="B338" s="336" t="s">
        <v>943</v>
      </c>
      <c r="C338" s="327"/>
      <c r="D338" s="327"/>
      <c r="E338" s="328"/>
      <c r="F338" s="151">
        <v>6300</v>
      </c>
      <c r="G338" s="151"/>
      <c r="H338" s="151">
        <v>6300</v>
      </c>
      <c r="I338" s="151">
        <v>6300</v>
      </c>
      <c r="J338" s="151">
        <f t="shared" si="5"/>
        <v>0</v>
      </c>
      <c r="K338" s="156"/>
      <c r="L338" s="176"/>
    </row>
    <row r="339" spans="1:12">
      <c r="A339" s="186"/>
      <c r="B339" s="442" t="s">
        <v>557</v>
      </c>
      <c r="C339" s="443"/>
      <c r="D339" s="443"/>
      <c r="E339" s="444"/>
      <c r="F339" s="151"/>
      <c r="G339" s="151"/>
      <c r="H339" s="151"/>
      <c r="I339" s="151"/>
      <c r="J339" s="151">
        <f t="shared" si="5"/>
        <v>0</v>
      </c>
      <c r="K339" s="156"/>
      <c r="L339" s="176"/>
    </row>
    <row r="340" spans="1:12">
      <c r="A340" s="186"/>
      <c r="B340" s="442" t="s">
        <v>558</v>
      </c>
      <c r="C340" s="443"/>
      <c r="D340" s="443"/>
      <c r="E340" s="444"/>
      <c r="F340" s="151"/>
      <c r="G340" s="151"/>
      <c r="H340" s="151"/>
      <c r="I340" s="151"/>
      <c r="J340" s="151">
        <f t="shared" si="5"/>
        <v>0</v>
      </c>
      <c r="K340" s="156"/>
      <c r="L340" s="176"/>
    </row>
    <row r="341" spans="1:12">
      <c r="A341" s="186"/>
      <c r="B341" s="459"/>
      <c r="C341" s="460"/>
      <c r="D341" s="460"/>
      <c r="E341" s="461"/>
      <c r="F341" s="151"/>
      <c r="G341" s="151"/>
      <c r="H341" s="151"/>
      <c r="I341" s="151"/>
      <c r="J341" s="151">
        <f t="shared" si="5"/>
        <v>0</v>
      </c>
      <c r="K341" s="156"/>
      <c r="L341" s="176"/>
    </row>
    <row r="342" spans="1:12" ht="15.75" thickBot="1">
      <c r="A342" s="190"/>
      <c r="B342" s="459"/>
      <c r="C342" s="460"/>
      <c r="D342" s="460"/>
      <c r="E342" s="461"/>
      <c r="F342" s="151"/>
      <c r="G342" s="151"/>
      <c r="H342" s="151"/>
      <c r="I342" s="151"/>
      <c r="J342" s="151">
        <f t="shared" si="5"/>
        <v>0</v>
      </c>
      <c r="K342" s="156"/>
      <c r="L342" s="176"/>
    </row>
    <row r="343" spans="1:12" ht="15.75" thickBot="1">
      <c r="A343" s="189" t="s">
        <v>561</v>
      </c>
      <c r="B343" s="464" t="s">
        <v>562</v>
      </c>
      <c r="C343" s="464"/>
      <c r="D343" s="464"/>
      <c r="E343" s="465"/>
      <c r="F343" s="151"/>
      <c r="G343" s="151"/>
      <c r="H343" s="151"/>
      <c r="I343" s="151"/>
      <c r="J343" s="151">
        <f t="shared" si="5"/>
        <v>0</v>
      </c>
      <c r="K343" s="156"/>
      <c r="L343" s="176"/>
    </row>
    <row r="344" spans="1:12">
      <c r="A344" s="178"/>
      <c r="B344" s="466" t="s">
        <v>563</v>
      </c>
      <c r="C344" s="464"/>
      <c r="D344" s="464"/>
      <c r="E344" s="465"/>
      <c r="F344" s="151"/>
      <c r="G344" s="151"/>
      <c r="H344" s="151"/>
      <c r="I344" s="151"/>
      <c r="J344" s="151">
        <f t="shared" si="5"/>
        <v>0</v>
      </c>
      <c r="K344" s="156"/>
      <c r="L344" s="176"/>
    </row>
    <row r="345" spans="1:12">
      <c r="A345" s="178"/>
      <c r="B345" s="466" t="s">
        <v>564</v>
      </c>
      <c r="C345" s="464"/>
      <c r="D345" s="464"/>
      <c r="E345" s="465"/>
      <c r="F345" s="151"/>
      <c r="G345" s="151"/>
      <c r="H345" s="151"/>
      <c r="I345" s="151"/>
      <c r="J345" s="151">
        <f t="shared" si="5"/>
        <v>0</v>
      </c>
      <c r="K345" s="156"/>
      <c r="L345" s="176"/>
    </row>
    <row r="346" spans="1:12">
      <c r="A346" s="178"/>
      <c r="B346" s="466" t="s">
        <v>867</v>
      </c>
      <c r="C346" s="464"/>
      <c r="D346" s="464"/>
      <c r="E346" s="465"/>
      <c r="F346" s="151"/>
      <c r="G346" s="151"/>
      <c r="H346" s="151"/>
      <c r="I346" s="151"/>
      <c r="J346" s="151">
        <f t="shared" si="5"/>
        <v>0</v>
      </c>
      <c r="K346" s="156"/>
      <c r="L346" s="176"/>
    </row>
    <row r="347" spans="1:12">
      <c r="A347" s="178"/>
      <c r="B347" s="466" t="s">
        <v>565</v>
      </c>
      <c r="C347" s="464"/>
      <c r="D347" s="464"/>
      <c r="E347" s="465"/>
      <c r="F347" s="151"/>
      <c r="G347" s="151"/>
      <c r="H347" s="151"/>
      <c r="I347" s="151"/>
      <c r="J347" s="151">
        <f t="shared" si="5"/>
        <v>0</v>
      </c>
      <c r="K347" s="156"/>
      <c r="L347" s="176"/>
    </row>
    <row r="348" spans="1:12">
      <c r="A348" s="178"/>
      <c r="B348" s="341" t="s">
        <v>853</v>
      </c>
      <c r="C348" s="339"/>
      <c r="D348" s="339"/>
      <c r="E348" s="340"/>
      <c r="F348" s="151"/>
      <c r="G348" s="151"/>
      <c r="H348" s="151"/>
      <c r="I348" s="151"/>
      <c r="J348" s="151">
        <f t="shared" si="5"/>
        <v>0</v>
      </c>
      <c r="K348" s="156"/>
      <c r="L348" s="176"/>
    </row>
    <row r="349" spans="1:12">
      <c r="A349" s="178"/>
      <c r="B349" s="341" t="s">
        <v>854</v>
      </c>
      <c r="C349" s="339"/>
      <c r="D349" s="339"/>
      <c r="E349" s="340"/>
      <c r="F349" s="151"/>
      <c r="G349" s="151"/>
      <c r="H349" s="151"/>
      <c r="I349" s="151"/>
      <c r="J349" s="151">
        <f t="shared" si="5"/>
        <v>0</v>
      </c>
      <c r="K349" s="156"/>
      <c r="L349" s="176"/>
    </row>
    <row r="350" spans="1:12">
      <c r="A350" s="178"/>
      <c r="B350" s="341" t="s">
        <v>944</v>
      </c>
      <c r="C350" s="339"/>
      <c r="D350" s="339"/>
      <c r="E350" s="340"/>
      <c r="F350" s="151"/>
      <c r="G350" s="151"/>
      <c r="H350" s="151"/>
      <c r="I350" s="151"/>
      <c r="J350" s="151">
        <f t="shared" si="5"/>
        <v>0</v>
      </c>
      <c r="K350" s="156"/>
      <c r="L350" s="176"/>
    </row>
    <row r="351" spans="1:12">
      <c r="A351" s="178"/>
      <c r="B351" s="458" t="s">
        <v>945</v>
      </c>
      <c r="C351" s="443"/>
      <c r="D351" s="443"/>
      <c r="E351" s="444"/>
      <c r="F351" s="151"/>
      <c r="G351" s="151"/>
      <c r="H351" s="151"/>
      <c r="I351" s="151"/>
      <c r="J351" s="151">
        <f t="shared" si="5"/>
        <v>0</v>
      </c>
      <c r="K351" s="156"/>
      <c r="L351" s="176"/>
    </row>
    <row r="352" spans="1:12">
      <c r="A352" s="178"/>
      <c r="B352" s="345" t="s">
        <v>996</v>
      </c>
      <c r="C352" s="327"/>
      <c r="D352" s="327"/>
      <c r="E352" s="328"/>
      <c r="F352" s="151"/>
      <c r="G352" s="151"/>
      <c r="H352" s="151"/>
      <c r="I352" s="151"/>
      <c r="J352" s="151">
        <f t="shared" si="5"/>
        <v>0</v>
      </c>
      <c r="K352" s="156"/>
      <c r="L352" s="176"/>
    </row>
    <row r="353" spans="1:12">
      <c r="A353" s="178"/>
      <c r="B353" s="345"/>
      <c r="C353" s="327"/>
      <c r="D353" s="327"/>
      <c r="E353" s="328"/>
      <c r="F353" s="151"/>
      <c r="G353" s="151"/>
      <c r="H353" s="151"/>
      <c r="I353" s="151"/>
      <c r="J353" s="151">
        <f t="shared" si="5"/>
        <v>0</v>
      </c>
      <c r="K353" s="156"/>
      <c r="L353" s="176"/>
    </row>
    <row r="354" spans="1:12" ht="15.75" thickBot="1">
      <c r="A354" s="178"/>
      <c r="B354" s="336"/>
      <c r="C354" s="327"/>
      <c r="D354" s="327"/>
      <c r="E354" s="328"/>
      <c r="F354" s="151"/>
      <c r="G354" s="151"/>
      <c r="H354" s="151"/>
      <c r="I354" s="151"/>
      <c r="J354" s="151">
        <f t="shared" si="5"/>
        <v>0</v>
      </c>
      <c r="K354" s="156"/>
      <c r="L354" s="176"/>
    </row>
    <row r="355" spans="1:12" ht="15.75" thickBot="1">
      <c r="A355" s="189" t="s">
        <v>332</v>
      </c>
      <c r="B355" s="443" t="s">
        <v>333</v>
      </c>
      <c r="C355" s="443"/>
      <c r="D355" s="443"/>
      <c r="E355" s="444"/>
      <c r="F355" s="151">
        <v>4000</v>
      </c>
      <c r="G355" s="151"/>
      <c r="H355" s="151">
        <v>4000</v>
      </c>
      <c r="I355" s="151"/>
      <c r="J355" s="308">
        <f t="shared" si="5"/>
        <v>4000</v>
      </c>
      <c r="K355" s="156"/>
      <c r="L355" s="176"/>
    </row>
    <row r="356" spans="1:12">
      <c r="A356" s="178"/>
      <c r="B356" s="442" t="s">
        <v>334</v>
      </c>
      <c r="C356" s="443"/>
      <c r="D356" s="443"/>
      <c r="E356" s="444"/>
      <c r="F356" s="151"/>
      <c r="G356" s="151"/>
      <c r="H356" s="151"/>
      <c r="I356" s="151"/>
      <c r="J356" s="151">
        <f t="shared" si="5"/>
        <v>0</v>
      </c>
      <c r="K356" s="156"/>
      <c r="L356" s="176"/>
    </row>
    <row r="357" spans="1:12">
      <c r="A357" s="178"/>
      <c r="B357" s="442" t="s">
        <v>335</v>
      </c>
      <c r="C357" s="443"/>
      <c r="D357" s="443"/>
      <c r="E357" s="444"/>
      <c r="F357" s="151"/>
      <c r="G357" s="151"/>
      <c r="H357" s="151"/>
      <c r="I357" s="151"/>
      <c r="J357" s="151">
        <f t="shared" si="5"/>
        <v>0</v>
      </c>
      <c r="K357" s="156"/>
      <c r="L357" s="176"/>
    </row>
    <row r="358" spans="1:12">
      <c r="A358" s="178"/>
      <c r="B358" s="442" t="s">
        <v>336</v>
      </c>
      <c r="C358" s="443"/>
      <c r="D358" s="443"/>
      <c r="E358" s="444"/>
      <c r="F358" s="151"/>
      <c r="G358" s="151"/>
      <c r="H358" s="151"/>
      <c r="I358" s="151"/>
      <c r="J358" s="151">
        <f t="shared" si="5"/>
        <v>0</v>
      </c>
      <c r="K358" s="156"/>
      <c r="L358" s="176"/>
    </row>
    <row r="359" spans="1:12">
      <c r="A359" s="178"/>
      <c r="B359" s="442" t="s">
        <v>337</v>
      </c>
      <c r="C359" s="443"/>
      <c r="D359" s="443"/>
      <c r="E359" s="444"/>
      <c r="F359" s="151"/>
      <c r="G359" s="151"/>
      <c r="H359" s="151"/>
      <c r="I359" s="151"/>
      <c r="J359" s="151">
        <f t="shared" si="5"/>
        <v>0</v>
      </c>
      <c r="K359" s="156"/>
      <c r="L359" s="176"/>
    </row>
    <row r="360" spans="1:12">
      <c r="A360" s="178"/>
      <c r="B360" s="442" t="s">
        <v>338</v>
      </c>
      <c r="C360" s="443"/>
      <c r="D360" s="443"/>
      <c r="E360" s="444"/>
      <c r="F360" s="151"/>
      <c r="G360" s="151"/>
      <c r="H360" s="151"/>
      <c r="I360" s="151"/>
      <c r="J360" s="151">
        <f t="shared" si="5"/>
        <v>0</v>
      </c>
      <c r="K360" s="156"/>
      <c r="L360" s="176"/>
    </row>
    <row r="361" spans="1:12">
      <c r="A361" s="178"/>
      <c r="B361" s="442" t="s">
        <v>339</v>
      </c>
      <c r="C361" s="443"/>
      <c r="D361" s="443"/>
      <c r="E361" s="444"/>
      <c r="F361" s="151"/>
      <c r="G361" s="151"/>
      <c r="H361" s="151"/>
      <c r="I361" s="151"/>
      <c r="J361" s="151">
        <f t="shared" si="5"/>
        <v>0</v>
      </c>
      <c r="K361" s="156"/>
      <c r="L361" s="176"/>
    </row>
    <row r="362" spans="1:12">
      <c r="A362" s="178"/>
      <c r="B362" s="442" t="s">
        <v>340</v>
      </c>
      <c r="C362" s="443"/>
      <c r="D362" s="443"/>
      <c r="E362" s="444"/>
      <c r="F362" s="151"/>
      <c r="G362" s="151"/>
      <c r="H362" s="151"/>
      <c r="I362" s="151"/>
      <c r="J362" s="151">
        <f t="shared" si="5"/>
        <v>0</v>
      </c>
      <c r="K362" s="156"/>
      <c r="L362" s="176"/>
    </row>
    <row r="363" spans="1:12">
      <c r="A363" s="178"/>
      <c r="B363" s="442" t="s">
        <v>341</v>
      </c>
      <c r="C363" s="443"/>
      <c r="D363" s="443"/>
      <c r="E363" s="444"/>
      <c r="F363" s="151"/>
      <c r="G363" s="151"/>
      <c r="H363" s="151"/>
      <c r="I363" s="151"/>
      <c r="J363" s="151">
        <f t="shared" si="5"/>
        <v>0</v>
      </c>
      <c r="K363" s="156"/>
      <c r="L363" s="176"/>
    </row>
    <row r="364" spans="1:12">
      <c r="A364" s="178"/>
      <c r="B364" s="442" t="s">
        <v>342</v>
      </c>
      <c r="C364" s="443"/>
      <c r="D364" s="443"/>
      <c r="E364" s="444"/>
      <c r="F364" s="151"/>
      <c r="G364" s="151"/>
      <c r="H364" s="151"/>
      <c r="I364" s="151"/>
      <c r="J364" s="151">
        <f t="shared" si="5"/>
        <v>0</v>
      </c>
      <c r="K364" s="156"/>
      <c r="L364" s="176"/>
    </row>
    <row r="365" spans="1:12">
      <c r="A365" s="178"/>
      <c r="B365" s="442" t="s">
        <v>879</v>
      </c>
      <c r="C365" s="443"/>
      <c r="D365" s="443"/>
      <c r="E365" s="444"/>
      <c r="F365" s="151">
        <v>8600</v>
      </c>
      <c r="G365" s="151"/>
      <c r="H365" s="151">
        <v>8600</v>
      </c>
      <c r="I365" s="151">
        <v>7800</v>
      </c>
      <c r="J365" s="308">
        <f t="shared" si="5"/>
        <v>800</v>
      </c>
      <c r="K365" s="156"/>
      <c r="L365" s="176"/>
    </row>
    <row r="366" spans="1:12">
      <c r="A366" s="178"/>
      <c r="B366" s="442" t="s">
        <v>343</v>
      </c>
      <c r="C366" s="443"/>
      <c r="D366" s="443"/>
      <c r="E366" s="444"/>
      <c r="F366" s="151"/>
      <c r="G366" s="151"/>
      <c r="H366" s="151"/>
      <c r="I366" s="151"/>
      <c r="J366" s="151">
        <f t="shared" si="5"/>
        <v>0</v>
      </c>
      <c r="K366" s="156"/>
      <c r="L366" s="176"/>
    </row>
    <row r="367" spans="1:12">
      <c r="A367" s="178"/>
      <c r="B367" s="458" t="s">
        <v>1065</v>
      </c>
      <c r="C367" s="443"/>
      <c r="D367" s="443"/>
      <c r="E367" s="444"/>
      <c r="F367" s="151"/>
      <c r="G367" s="151"/>
      <c r="H367" s="151"/>
      <c r="I367" s="151"/>
      <c r="J367" s="151">
        <f t="shared" si="5"/>
        <v>0</v>
      </c>
      <c r="K367" s="156"/>
      <c r="L367" s="176"/>
    </row>
    <row r="368" spans="1:12" ht="15.75" thickBot="1">
      <c r="A368" s="186"/>
      <c r="B368" s="459"/>
      <c r="C368" s="460"/>
      <c r="D368" s="460"/>
      <c r="E368" s="461"/>
      <c r="F368" s="151"/>
      <c r="G368" s="151"/>
      <c r="H368" s="151"/>
      <c r="I368" s="151"/>
      <c r="J368" s="151">
        <f t="shared" si="5"/>
        <v>0</v>
      </c>
      <c r="K368" s="156"/>
      <c r="L368" s="176"/>
    </row>
    <row r="369" spans="1:12" ht="15.75" thickBot="1">
      <c r="A369" s="189" t="s">
        <v>578</v>
      </c>
      <c r="B369" s="443" t="s">
        <v>344</v>
      </c>
      <c r="C369" s="443"/>
      <c r="D369" s="443"/>
      <c r="E369" s="444"/>
      <c r="F369" s="151"/>
      <c r="G369" s="151"/>
      <c r="H369" s="151"/>
      <c r="I369" s="151"/>
      <c r="J369" s="151">
        <f t="shared" si="5"/>
        <v>0</v>
      </c>
      <c r="K369" s="156"/>
      <c r="L369" s="176"/>
    </row>
    <row r="370" spans="1:12">
      <c r="A370" s="186"/>
      <c r="B370" s="442" t="s">
        <v>834</v>
      </c>
      <c r="C370" s="443"/>
      <c r="D370" s="443"/>
      <c r="E370" s="444"/>
      <c r="F370" s="151"/>
      <c r="G370" s="151"/>
      <c r="H370" s="151"/>
      <c r="I370" s="151"/>
      <c r="J370" s="151">
        <f t="shared" si="5"/>
        <v>0</v>
      </c>
      <c r="K370" s="156"/>
      <c r="L370" s="176"/>
    </row>
    <row r="371" spans="1:12">
      <c r="A371" s="186"/>
      <c r="B371" s="442" t="s">
        <v>579</v>
      </c>
      <c r="C371" s="443"/>
      <c r="D371" s="443"/>
      <c r="E371" s="444"/>
      <c r="F371" s="151"/>
      <c r="G371" s="151"/>
      <c r="H371" s="151"/>
      <c r="I371" s="151"/>
      <c r="J371" s="151">
        <f t="shared" si="5"/>
        <v>0</v>
      </c>
      <c r="K371" s="156"/>
      <c r="L371" s="176"/>
    </row>
    <row r="372" spans="1:12" ht="15.75" thickBot="1">
      <c r="A372" s="186"/>
      <c r="B372" s="459"/>
      <c r="C372" s="460"/>
      <c r="D372" s="460"/>
      <c r="E372" s="461"/>
      <c r="F372" s="151"/>
      <c r="G372" s="151"/>
      <c r="H372" s="151"/>
      <c r="I372" s="151"/>
      <c r="J372" s="151">
        <f t="shared" si="5"/>
        <v>0</v>
      </c>
      <c r="K372" s="156"/>
      <c r="L372" s="176"/>
    </row>
    <row r="373" spans="1:12" ht="15.75" thickBot="1">
      <c r="A373" s="189" t="s">
        <v>909</v>
      </c>
      <c r="B373" s="443" t="s">
        <v>910</v>
      </c>
      <c r="C373" s="443"/>
      <c r="D373" s="443"/>
      <c r="E373" s="444"/>
      <c r="F373" s="151"/>
      <c r="G373" s="151"/>
      <c r="H373" s="151"/>
      <c r="I373" s="151"/>
      <c r="J373" s="151">
        <f t="shared" si="5"/>
        <v>0</v>
      </c>
      <c r="K373" s="156"/>
      <c r="L373" s="176"/>
    </row>
    <row r="374" spans="1:12">
      <c r="A374" s="186"/>
      <c r="B374" s="336" t="s">
        <v>985</v>
      </c>
      <c r="C374" s="327"/>
      <c r="D374" s="327"/>
      <c r="E374" s="328"/>
      <c r="F374" s="151"/>
      <c r="G374" s="151"/>
      <c r="H374" s="151"/>
      <c r="I374" s="151"/>
      <c r="J374" s="151">
        <f t="shared" si="5"/>
        <v>0</v>
      </c>
      <c r="K374" s="156"/>
      <c r="L374" s="176"/>
    </row>
    <row r="375" spans="1:12">
      <c r="A375" s="186"/>
      <c r="B375" s="345" t="s">
        <v>1074</v>
      </c>
      <c r="C375" s="327"/>
      <c r="D375" s="327"/>
      <c r="E375" s="328"/>
      <c r="F375" s="151"/>
      <c r="G375" s="151"/>
      <c r="H375" s="151"/>
      <c r="I375" s="151"/>
      <c r="J375" s="151">
        <f t="shared" si="5"/>
        <v>0</v>
      </c>
      <c r="K375" s="156"/>
      <c r="L375" s="176"/>
    </row>
    <row r="376" spans="1:12" ht="15.75" thickBot="1">
      <c r="A376" s="186"/>
      <c r="B376" s="336"/>
      <c r="C376" s="327"/>
      <c r="D376" s="327"/>
      <c r="E376" s="328"/>
      <c r="F376" s="151"/>
      <c r="G376" s="151"/>
      <c r="H376" s="151"/>
      <c r="I376" s="151"/>
      <c r="J376" s="151">
        <f t="shared" si="5"/>
        <v>0</v>
      </c>
      <c r="K376" s="156"/>
      <c r="L376" s="176"/>
    </row>
    <row r="377" spans="1:12" ht="15.75" thickBot="1">
      <c r="A377" s="189" t="s">
        <v>346</v>
      </c>
      <c r="B377" s="443" t="s">
        <v>345</v>
      </c>
      <c r="C377" s="443"/>
      <c r="D377" s="443"/>
      <c r="E377" s="444"/>
      <c r="F377" s="151"/>
      <c r="G377" s="151"/>
      <c r="H377" s="151"/>
      <c r="I377" s="151"/>
      <c r="J377" s="151">
        <f t="shared" si="5"/>
        <v>0</v>
      </c>
      <c r="K377" s="156"/>
      <c r="L377" s="176"/>
    </row>
    <row r="378" spans="1:12">
      <c r="A378" s="186"/>
      <c r="B378" s="336" t="s">
        <v>979</v>
      </c>
      <c r="C378" s="327"/>
      <c r="D378" s="327"/>
      <c r="E378" s="328"/>
      <c r="F378" s="151"/>
      <c r="G378" s="151"/>
      <c r="H378" s="151"/>
      <c r="I378" s="151"/>
      <c r="J378" s="151">
        <f t="shared" si="5"/>
        <v>0</v>
      </c>
      <c r="K378" s="156"/>
      <c r="L378" s="176"/>
    </row>
    <row r="379" spans="1:12">
      <c r="A379" s="191"/>
      <c r="B379" s="442" t="s">
        <v>980</v>
      </c>
      <c r="C379" s="443"/>
      <c r="D379" s="443"/>
      <c r="E379" s="444"/>
      <c r="F379" s="151"/>
      <c r="G379" s="151"/>
      <c r="H379" s="151"/>
      <c r="I379" s="151"/>
      <c r="J379" s="151">
        <f t="shared" si="5"/>
        <v>0</v>
      </c>
      <c r="K379" s="156"/>
      <c r="L379" s="176"/>
    </row>
    <row r="380" spans="1:12" ht="15.75" thickBot="1">
      <c r="A380" s="192"/>
      <c r="B380" s="459"/>
      <c r="C380" s="460"/>
      <c r="D380" s="460"/>
      <c r="E380" s="461"/>
      <c r="F380" s="151"/>
      <c r="G380" s="151"/>
      <c r="H380" s="151"/>
      <c r="I380" s="151"/>
      <c r="J380" s="151">
        <f t="shared" si="5"/>
        <v>0</v>
      </c>
      <c r="K380" s="156"/>
      <c r="L380" s="176"/>
    </row>
    <row r="381" spans="1:12" ht="15.75" thickBot="1">
      <c r="A381" s="189" t="s">
        <v>347</v>
      </c>
      <c r="B381" s="443" t="s">
        <v>348</v>
      </c>
      <c r="C381" s="443"/>
      <c r="D381" s="443"/>
      <c r="E381" s="444"/>
      <c r="F381" s="151">
        <v>14000</v>
      </c>
      <c r="G381" s="151"/>
      <c r="H381" s="151">
        <v>14000</v>
      </c>
      <c r="I381" s="151">
        <v>14000</v>
      </c>
      <c r="J381" s="151">
        <f t="shared" si="5"/>
        <v>0</v>
      </c>
      <c r="K381" s="156"/>
      <c r="L381" s="176"/>
    </row>
    <row r="382" spans="1:12">
      <c r="A382" s="194"/>
      <c r="B382" s="458" t="s">
        <v>349</v>
      </c>
      <c r="C382" s="443"/>
      <c r="D382" s="443"/>
      <c r="E382" s="444"/>
      <c r="F382" s="151"/>
      <c r="G382" s="151"/>
      <c r="H382" s="151"/>
      <c r="I382" s="151"/>
      <c r="J382" s="151">
        <f t="shared" si="5"/>
        <v>0</v>
      </c>
      <c r="K382" s="156"/>
      <c r="L382" s="176"/>
    </row>
    <row r="383" spans="1:12">
      <c r="A383" s="194"/>
      <c r="B383" s="442" t="s">
        <v>350</v>
      </c>
      <c r="C383" s="443"/>
      <c r="D383" s="443"/>
      <c r="E383" s="444"/>
      <c r="F383" s="151"/>
      <c r="G383" s="151"/>
      <c r="H383" s="151"/>
      <c r="I383" s="151"/>
      <c r="J383" s="151">
        <f t="shared" si="5"/>
        <v>0</v>
      </c>
      <c r="K383" s="156"/>
      <c r="L383" s="176"/>
    </row>
    <row r="384" spans="1:12">
      <c r="A384" s="194"/>
      <c r="B384" s="442" t="s">
        <v>351</v>
      </c>
      <c r="C384" s="443"/>
      <c r="D384" s="443"/>
      <c r="E384" s="444"/>
      <c r="F384" s="151"/>
      <c r="G384" s="151"/>
      <c r="H384" s="151"/>
      <c r="I384" s="151"/>
      <c r="J384" s="151">
        <f t="shared" si="5"/>
        <v>0</v>
      </c>
      <c r="K384" s="156"/>
      <c r="L384" s="176"/>
    </row>
    <row r="385" spans="1:12">
      <c r="A385" s="194"/>
      <c r="B385" s="442" t="s">
        <v>352</v>
      </c>
      <c r="C385" s="443"/>
      <c r="D385" s="443"/>
      <c r="E385" s="444"/>
      <c r="F385" s="151"/>
      <c r="G385" s="151"/>
      <c r="H385" s="151"/>
      <c r="I385" s="151"/>
      <c r="J385" s="151">
        <f t="shared" si="5"/>
        <v>0</v>
      </c>
      <c r="K385" s="156"/>
      <c r="L385" s="176"/>
    </row>
    <row r="386" spans="1:12">
      <c r="A386" s="194"/>
      <c r="B386" s="442" t="s">
        <v>353</v>
      </c>
      <c r="C386" s="443"/>
      <c r="D386" s="443"/>
      <c r="E386" s="444"/>
      <c r="F386" s="151"/>
      <c r="G386" s="151"/>
      <c r="H386" s="151"/>
      <c r="I386" s="151"/>
      <c r="J386" s="151">
        <f t="shared" si="5"/>
        <v>0</v>
      </c>
      <c r="K386" s="156"/>
      <c r="L386" s="176"/>
    </row>
    <row r="387" spans="1:12">
      <c r="A387" s="194"/>
      <c r="B387" s="442" t="s">
        <v>354</v>
      </c>
      <c r="C387" s="443"/>
      <c r="D387" s="443"/>
      <c r="E387" s="444"/>
      <c r="F387" s="151"/>
      <c r="G387" s="151"/>
      <c r="H387" s="151"/>
      <c r="I387" s="151"/>
      <c r="J387" s="151">
        <f t="shared" si="5"/>
        <v>0</v>
      </c>
      <c r="K387" s="156"/>
      <c r="L387" s="176"/>
    </row>
    <row r="388" spans="1:12">
      <c r="A388" s="194"/>
      <c r="B388" s="442" t="s">
        <v>355</v>
      </c>
      <c r="C388" s="443"/>
      <c r="D388" s="443"/>
      <c r="E388" s="444"/>
      <c r="F388" s="151"/>
      <c r="G388" s="151"/>
      <c r="H388" s="151"/>
      <c r="I388" s="151"/>
      <c r="J388" s="151">
        <f t="shared" si="5"/>
        <v>0</v>
      </c>
      <c r="K388" s="156"/>
      <c r="L388" s="176"/>
    </row>
    <row r="389" spans="1:12">
      <c r="A389" s="194"/>
      <c r="B389" s="442" t="s">
        <v>356</v>
      </c>
      <c r="C389" s="443"/>
      <c r="D389" s="443"/>
      <c r="E389" s="444"/>
      <c r="F389" s="151"/>
      <c r="G389" s="151"/>
      <c r="H389" s="151"/>
      <c r="I389" s="151"/>
      <c r="J389" s="151">
        <f t="shared" si="5"/>
        <v>0</v>
      </c>
      <c r="K389" s="156"/>
      <c r="L389" s="176"/>
    </row>
    <row r="390" spans="1:12">
      <c r="A390" s="194"/>
      <c r="B390" s="442" t="s">
        <v>357</v>
      </c>
      <c r="C390" s="443"/>
      <c r="D390" s="443"/>
      <c r="E390" s="444"/>
      <c r="F390" s="151"/>
      <c r="G390" s="151"/>
      <c r="H390" s="151"/>
      <c r="I390" s="151"/>
      <c r="J390" s="151">
        <f t="shared" si="5"/>
        <v>0</v>
      </c>
      <c r="K390" s="156"/>
      <c r="L390" s="176"/>
    </row>
    <row r="391" spans="1:12">
      <c r="A391" s="194"/>
      <c r="B391" s="442" t="s">
        <v>358</v>
      </c>
      <c r="C391" s="443"/>
      <c r="D391" s="443"/>
      <c r="E391" s="444"/>
      <c r="F391" s="151"/>
      <c r="G391" s="151"/>
      <c r="H391" s="151"/>
      <c r="I391" s="151"/>
      <c r="J391" s="151">
        <f t="shared" si="5"/>
        <v>0</v>
      </c>
      <c r="K391" s="156"/>
      <c r="L391" s="176"/>
    </row>
    <row r="392" spans="1:12">
      <c r="A392" s="194"/>
      <c r="B392" s="442" t="s">
        <v>359</v>
      </c>
      <c r="C392" s="443"/>
      <c r="D392" s="443"/>
      <c r="E392" s="444"/>
      <c r="F392" s="151"/>
      <c r="G392" s="151"/>
      <c r="H392" s="151"/>
      <c r="I392" s="151"/>
      <c r="J392" s="151">
        <f t="shared" si="5"/>
        <v>0</v>
      </c>
      <c r="K392" s="156"/>
      <c r="L392" s="176"/>
    </row>
    <row r="393" spans="1:12">
      <c r="A393" s="194"/>
      <c r="B393" s="442" t="s">
        <v>360</v>
      </c>
      <c r="C393" s="443"/>
      <c r="D393" s="443"/>
      <c r="E393" s="444"/>
      <c r="F393" s="151"/>
      <c r="G393" s="151"/>
      <c r="H393" s="151"/>
      <c r="I393" s="151"/>
      <c r="J393" s="151">
        <f t="shared" si="5"/>
        <v>0</v>
      </c>
      <c r="K393" s="156"/>
      <c r="L393" s="176"/>
    </row>
    <row r="394" spans="1:12">
      <c r="A394" s="194"/>
      <c r="B394" s="442" t="s">
        <v>586</v>
      </c>
      <c r="C394" s="443"/>
      <c r="D394" s="443"/>
      <c r="E394" s="444"/>
      <c r="F394" s="151"/>
      <c r="G394" s="151"/>
      <c r="H394" s="151"/>
      <c r="I394" s="151"/>
      <c r="J394" s="151">
        <f t="shared" si="5"/>
        <v>0</v>
      </c>
      <c r="K394" s="156"/>
      <c r="L394" s="176"/>
    </row>
    <row r="395" spans="1:12">
      <c r="A395" s="194"/>
      <c r="B395" s="442" t="s">
        <v>361</v>
      </c>
      <c r="C395" s="443"/>
      <c r="D395" s="443"/>
      <c r="E395" s="444"/>
      <c r="F395" s="151">
        <v>700</v>
      </c>
      <c r="G395" s="151"/>
      <c r="H395" s="151">
        <v>700</v>
      </c>
      <c r="I395" s="151">
        <v>700</v>
      </c>
      <c r="J395" s="151">
        <f t="shared" si="5"/>
        <v>0</v>
      </c>
      <c r="K395" s="156"/>
      <c r="L395" s="176"/>
    </row>
    <row r="396" spans="1:12">
      <c r="A396" s="194"/>
      <c r="B396" s="442" t="s">
        <v>362</v>
      </c>
      <c r="C396" s="443"/>
      <c r="D396" s="443"/>
      <c r="E396" s="444"/>
      <c r="F396" s="151"/>
      <c r="G396" s="151"/>
      <c r="H396" s="151"/>
      <c r="I396" s="151"/>
      <c r="J396" s="151">
        <f t="shared" si="5"/>
        <v>0</v>
      </c>
      <c r="K396" s="156"/>
      <c r="L396" s="176"/>
    </row>
    <row r="397" spans="1:12">
      <c r="A397" s="194"/>
      <c r="B397" s="442" t="s">
        <v>363</v>
      </c>
      <c r="C397" s="443"/>
      <c r="D397" s="443"/>
      <c r="E397" s="444"/>
      <c r="F397" s="151"/>
      <c r="G397" s="151"/>
      <c r="H397" s="151"/>
      <c r="I397" s="151"/>
      <c r="J397" s="151">
        <f t="shared" si="5"/>
        <v>0</v>
      </c>
      <c r="K397" s="156"/>
      <c r="L397" s="176"/>
    </row>
    <row r="398" spans="1:12">
      <c r="A398" s="194"/>
      <c r="B398" s="442" t="s">
        <v>364</v>
      </c>
      <c r="C398" s="443"/>
      <c r="D398" s="443"/>
      <c r="E398" s="444"/>
      <c r="F398" s="151"/>
      <c r="G398" s="151"/>
      <c r="H398" s="151"/>
      <c r="I398" s="151"/>
      <c r="J398" s="151">
        <f t="shared" si="5"/>
        <v>0</v>
      </c>
      <c r="K398" s="156"/>
      <c r="L398" s="176"/>
    </row>
    <row r="399" spans="1:12">
      <c r="A399" s="194"/>
      <c r="B399" s="442" t="s">
        <v>365</v>
      </c>
      <c r="C399" s="443"/>
      <c r="D399" s="443"/>
      <c r="E399" s="444"/>
      <c r="F399" s="151"/>
      <c r="G399" s="151"/>
      <c r="H399" s="151"/>
      <c r="I399" s="151"/>
      <c r="J399" s="151">
        <f t="shared" ref="J399:J462" si="6">(H399-I399)</f>
        <v>0</v>
      </c>
      <c r="K399" s="156"/>
      <c r="L399" s="176"/>
    </row>
    <row r="400" spans="1:12">
      <c r="A400" s="194"/>
      <c r="B400" s="442" t="s">
        <v>366</v>
      </c>
      <c r="C400" s="443"/>
      <c r="D400" s="443"/>
      <c r="E400" s="444"/>
      <c r="F400" s="151"/>
      <c r="G400" s="151"/>
      <c r="H400" s="151"/>
      <c r="I400" s="151"/>
      <c r="J400" s="151">
        <f t="shared" si="6"/>
        <v>0</v>
      </c>
      <c r="K400" s="156"/>
      <c r="L400" s="176"/>
    </row>
    <row r="401" spans="1:12">
      <c r="A401" s="194"/>
      <c r="B401" s="442" t="s">
        <v>367</v>
      </c>
      <c r="C401" s="443"/>
      <c r="D401" s="443"/>
      <c r="E401" s="444"/>
      <c r="F401" s="151"/>
      <c r="G401" s="151"/>
      <c r="H401" s="151"/>
      <c r="I401" s="151"/>
      <c r="J401" s="151">
        <f t="shared" si="6"/>
        <v>0</v>
      </c>
      <c r="K401" s="156"/>
      <c r="L401" s="176"/>
    </row>
    <row r="402" spans="1:12">
      <c r="A402" s="194"/>
      <c r="B402" s="442" t="s">
        <v>368</v>
      </c>
      <c r="C402" s="443"/>
      <c r="D402" s="443"/>
      <c r="E402" s="444"/>
      <c r="F402" s="151"/>
      <c r="G402" s="151"/>
      <c r="H402" s="151"/>
      <c r="I402" s="151"/>
      <c r="J402" s="151">
        <f t="shared" si="6"/>
        <v>0</v>
      </c>
      <c r="K402" s="156"/>
      <c r="L402" s="176"/>
    </row>
    <row r="403" spans="1:12">
      <c r="A403" s="194"/>
      <c r="B403" s="442" t="s">
        <v>587</v>
      </c>
      <c r="C403" s="443"/>
      <c r="D403" s="443"/>
      <c r="E403" s="444"/>
      <c r="F403" s="151"/>
      <c r="G403" s="151"/>
      <c r="H403" s="151"/>
      <c r="I403" s="151"/>
      <c r="J403" s="151">
        <f t="shared" si="6"/>
        <v>0</v>
      </c>
      <c r="K403" s="156"/>
      <c r="L403" s="176"/>
    </row>
    <row r="404" spans="1:12">
      <c r="A404" s="194"/>
      <c r="B404" s="442" t="s">
        <v>588</v>
      </c>
      <c r="C404" s="443"/>
      <c r="D404" s="443"/>
      <c r="E404" s="444"/>
      <c r="F404" s="151"/>
      <c r="G404" s="151"/>
      <c r="H404" s="151"/>
      <c r="I404" s="151"/>
      <c r="J404" s="151">
        <f t="shared" si="6"/>
        <v>0</v>
      </c>
      <c r="K404" s="156"/>
      <c r="L404" s="176"/>
    </row>
    <row r="405" spans="1:12">
      <c r="A405" s="194"/>
      <c r="B405" s="442" t="s">
        <v>369</v>
      </c>
      <c r="C405" s="443"/>
      <c r="D405" s="443"/>
      <c r="E405" s="444"/>
      <c r="F405" s="151"/>
      <c r="G405" s="151"/>
      <c r="H405" s="151"/>
      <c r="I405" s="151"/>
      <c r="J405" s="151">
        <f t="shared" si="6"/>
        <v>0</v>
      </c>
      <c r="K405" s="156"/>
      <c r="L405" s="176"/>
    </row>
    <row r="406" spans="1:12">
      <c r="A406" s="194"/>
      <c r="B406" s="442" t="s">
        <v>370</v>
      </c>
      <c r="C406" s="443"/>
      <c r="D406" s="443"/>
      <c r="E406" s="444"/>
      <c r="F406" s="151"/>
      <c r="G406" s="151"/>
      <c r="H406" s="151"/>
      <c r="I406" s="151"/>
      <c r="J406" s="151">
        <f t="shared" si="6"/>
        <v>0</v>
      </c>
      <c r="K406" s="156"/>
      <c r="L406" s="176"/>
    </row>
    <row r="407" spans="1:12">
      <c r="A407" s="194"/>
      <c r="B407" s="442" t="s">
        <v>371</v>
      </c>
      <c r="C407" s="443"/>
      <c r="D407" s="443"/>
      <c r="E407" s="444"/>
      <c r="F407" s="151"/>
      <c r="G407" s="151"/>
      <c r="H407" s="151"/>
      <c r="I407" s="151"/>
      <c r="J407" s="151">
        <f t="shared" si="6"/>
        <v>0</v>
      </c>
      <c r="K407" s="156"/>
      <c r="L407" s="176"/>
    </row>
    <row r="408" spans="1:12">
      <c r="A408" s="194"/>
      <c r="B408" s="442" t="s">
        <v>372</v>
      </c>
      <c r="C408" s="443"/>
      <c r="D408" s="443"/>
      <c r="E408" s="444"/>
      <c r="F408" s="151"/>
      <c r="G408" s="151"/>
      <c r="H408" s="151"/>
      <c r="I408" s="151"/>
      <c r="J408" s="151">
        <f t="shared" si="6"/>
        <v>0</v>
      </c>
      <c r="K408" s="156"/>
      <c r="L408" s="176"/>
    </row>
    <row r="409" spans="1:12">
      <c r="A409" s="194"/>
      <c r="B409" s="442" t="s">
        <v>373</v>
      </c>
      <c r="C409" s="443"/>
      <c r="D409" s="443"/>
      <c r="E409" s="444"/>
      <c r="F409" s="151"/>
      <c r="G409" s="151"/>
      <c r="H409" s="151"/>
      <c r="I409" s="151"/>
      <c r="J409" s="151">
        <f t="shared" si="6"/>
        <v>0</v>
      </c>
      <c r="K409" s="156"/>
      <c r="L409" s="176"/>
    </row>
    <row r="410" spans="1:12">
      <c r="A410" s="194"/>
      <c r="B410" s="442" t="s">
        <v>374</v>
      </c>
      <c r="C410" s="443"/>
      <c r="D410" s="443"/>
      <c r="E410" s="444"/>
      <c r="F410" s="151"/>
      <c r="G410" s="151"/>
      <c r="H410" s="151"/>
      <c r="I410" s="151"/>
      <c r="J410" s="151">
        <f t="shared" si="6"/>
        <v>0</v>
      </c>
      <c r="K410" s="156"/>
      <c r="L410" s="176"/>
    </row>
    <row r="411" spans="1:12">
      <c r="A411" s="194"/>
      <c r="B411" s="442" t="s">
        <v>375</v>
      </c>
      <c r="C411" s="443"/>
      <c r="D411" s="443"/>
      <c r="E411" s="444"/>
      <c r="F411" s="151"/>
      <c r="G411" s="151"/>
      <c r="H411" s="151"/>
      <c r="I411" s="151"/>
      <c r="J411" s="151">
        <f t="shared" si="6"/>
        <v>0</v>
      </c>
      <c r="K411" s="156"/>
      <c r="L411" s="176"/>
    </row>
    <row r="412" spans="1:12">
      <c r="A412" s="194"/>
      <c r="B412" s="458" t="s">
        <v>1237</v>
      </c>
      <c r="C412" s="443"/>
      <c r="D412" s="443"/>
      <c r="E412" s="444"/>
      <c r="F412" s="151"/>
      <c r="G412" s="151"/>
      <c r="H412" s="151"/>
      <c r="I412" s="151"/>
      <c r="J412" s="151">
        <f t="shared" si="6"/>
        <v>0</v>
      </c>
      <c r="K412" s="156"/>
      <c r="L412" s="176"/>
    </row>
    <row r="413" spans="1:12">
      <c r="A413" s="194"/>
      <c r="B413" s="458" t="s">
        <v>1238</v>
      </c>
      <c r="C413" s="443"/>
      <c r="D413" s="443"/>
      <c r="E413" s="444"/>
      <c r="F413" s="151"/>
      <c r="G413" s="151"/>
      <c r="H413" s="151"/>
      <c r="I413" s="151"/>
      <c r="J413" s="151">
        <f t="shared" si="6"/>
        <v>0</v>
      </c>
      <c r="K413" s="152"/>
      <c r="L413" s="364"/>
    </row>
    <row r="414" spans="1:12">
      <c r="A414" s="194"/>
      <c r="B414" s="442" t="s">
        <v>868</v>
      </c>
      <c r="C414" s="443"/>
      <c r="D414" s="443"/>
      <c r="E414" s="444"/>
      <c r="F414" s="151">
        <v>200</v>
      </c>
      <c r="G414" s="151"/>
      <c r="H414" s="151">
        <v>200</v>
      </c>
      <c r="I414" s="151">
        <v>200</v>
      </c>
      <c r="J414" s="151">
        <f t="shared" si="6"/>
        <v>0</v>
      </c>
      <c r="K414" s="156"/>
      <c r="L414" s="176"/>
    </row>
    <row r="415" spans="1:12">
      <c r="A415" s="194"/>
      <c r="B415" s="336" t="s">
        <v>840</v>
      </c>
      <c r="C415" s="327"/>
      <c r="D415" s="327"/>
      <c r="E415" s="328"/>
      <c r="F415" s="151"/>
      <c r="G415" s="151"/>
      <c r="H415" s="151"/>
      <c r="I415" s="151"/>
      <c r="J415" s="151">
        <f t="shared" si="6"/>
        <v>0</v>
      </c>
      <c r="K415" s="156"/>
      <c r="L415" s="176"/>
    </row>
    <row r="416" spans="1:12">
      <c r="A416" s="194"/>
      <c r="B416" s="336" t="s">
        <v>841</v>
      </c>
      <c r="C416" s="327"/>
      <c r="D416" s="327"/>
      <c r="E416" s="328"/>
      <c r="F416" s="151"/>
      <c r="G416" s="151"/>
      <c r="H416" s="151"/>
      <c r="I416" s="151"/>
      <c r="J416" s="151">
        <f t="shared" si="6"/>
        <v>0</v>
      </c>
      <c r="K416" s="156"/>
      <c r="L416" s="176"/>
    </row>
    <row r="417" spans="1:12">
      <c r="A417" s="194"/>
      <c r="B417" s="336" t="s">
        <v>946</v>
      </c>
      <c r="C417" s="327"/>
      <c r="D417" s="327"/>
      <c r="E417" s="328"/>
      <c r="F417" s="151"/>
      <c r="G417" s="151"/>
      <c r="H417" s="151"/>
      <c r="I417" s="151"/>
      <c r="J417" s="151">
        <f t="shared" si="6"/>
        <v>0</v>
      </c>
      <c r="K417" s="156"/>
      <c r="L417" s="176"/>
    </row>
    <row r="418" spans="1:12">
      <c r="A418" s="194"/>
      <c r="B418" s="336" t="s">
        <v>981</v>
      </c>
      <c r="C418" s="327"/>
      <c r="D418" s="327"/>
      <c r="E418" s="328"/>
      <c r="F418" s="151">
        <v>100</v>
      </c>
      <c r="G418" s="151"/>
      <c r="H418" s="151">
        <v>100</v>
      </c>
      <c r="I418" s="151">
        <v>100</v>
      </c>
      <c r="J418" s="151">
        <f t="shared" si="6"/>
        <v>0</v>
      </c>
      <c r="K418" s="156"/>
      <c r="L418" s="176"/>
    </row>
    <row r="419" spans="1:12">
      <c r="A419" s="194"/>
      <c r="B419" s="459"/>
      <c r="C419" s="460"/>
      <c r="D419" s="460"/>
      <c r="E419" s="461"/>
      <c r="F419" s="151"/>
      <c r="G419" s="151"/>
      <c r="H419" s="151"/>
      <c r="I419" s="151"/>
      <c r="J419" s="151">
        <f t="shared" si="6"/>
        <v>0</v>
      </c>
      <c r="K419" s="156"/>
      <c r="L419" s="176"/>
    </row>
    <row r="420" spans="1:12" ht="15.75" thickBot="1">
      <c r="A420" s="190"/>
      <c r="B420" s="459"/>
      <c r="C420" s="460"/>
      <c r="D420" s="460"/>
      <c r="E420" s="461"/>
      <c r="F420" s="151"/>
      <c r="G420" s="151"/>
      <c r="H420" s="151"/>
      <c r="I420" s="151"/>
      <c r="J420" s="151">
        <f t="shared" si="6"/>
        <v>0</v>
      </c>
      <c r="K420" s="156"/>
      <c r="L420" s="176"/>
    </row>
    <row r="421" spans="1:12" ht="15.75" thickBot="1">
      <c r="A421" s="189" t="s">
        <v>455</v>
      </c>
      <c r="B421" s="443" t="s">
        <v>454</v>
      </c>
      <c r="C421" s="443"/>
      <c r="D421" s="443"/>
      <c r="E421" s="444"/>
      <c r="F421" s="151"/>
      <c r="G421" s="151"/>
      <c r="H421" s="151"/>
      <c r="I421" s="151"/>
      <c r="J421" s="151">
        <f t="shared" si="6"/>
        <v>0</v>
      </c>
      <c r="K421" s="156"/>
      <c r="L421" s="176"/>
    </row>
    <row r="422" spans="1:12">
      <c r="A422" s="186"/>
      <c r="B422" s="442" t="s">
        <v>453</v>
      </c>
      <c r="C422" s="443"/>
      <c r="D422" s="443"/>
      <c r="E422" s="444"/>
      <c r="F422" s="151"/>
      <c r="G422" s="151"/>
      <c r="H422" s="151"/>
      <c r="I422" s="151"/>
      <c r="J422" s="151">
        <f t="shared" si="6"/>
        <v>0</v>
      </c>
      <c r="K422" s="156"/>
      <c r="L422" s="176"/>
    </row>
    <row r="423" spans="1:12">
      <c r="A423" s="186"/>
      <c r="B423" s="442" t="s">
        <v>452</v>
      </c>
      <c r="C423" s="443"/>
      <c r="D423" s="443"/>
      <c r="E423" s="444"/>
      <c r="F423" s="151"/>
      <c r="G423" s="151"/>
      <c r="H423" s="151"/>
      <c r="I423" s="151"/>
      <c r="J423" s="151">
        <f t="shared" si="6"/>
        <v>0</v>
      </c>
      <c r="K423" s="156"/>
      <c r="L423" s="176"/>
    </row>
    <row r="424" spans="1:12">
      <c r="A424" s="186"/>
      <c r="B424" s="336" t="s">
        <v>858</v>
      </c>
      <c r="C424" s="327"/>
      <c r="D424" s="327"/>
      <c r="E424" s="328"/>
      <c r="F424" s="151"/>
      <c r="G424" s="151"/>
      <c r="H424" s="151"/>
      <c r="I424" s="151"/>
      <c r="J424" s="151">
        <f t="shared" si="6"/>
        <v>0</v>
      </c>
      <c r="K424" s="156"/>
      <c r="L424" s="176"/>
    </row>
    <row r="425" spans="1:12">
      <c r="A425" s="186"/>
      <c r="B425" s="442" t="s">
        <v>464</v>
      </c>
      <c r="C425" s="443"/>
      <c r="D425" s="443"/>
      <c r="E425" s="444"/>
      <c r="F425" s="151"/>
      <c r="G425" s="151"/>
      <c r="H425" s="151"/>
      <c r="I425" s="151"/>
      <c r="J425" s="151">
        <f t="shared" si="6"/>
        <v>0</v>
      </c>
      <c r="K425" s="156"/>
      <c r="L425" s="176"/>
    </row>
    <row r="426" spans="1:12">
      <c r="A426" s="186"/>
      <c r="B426" s="442" t="s">
        <v>451</v>
      </c>
      <c r="C426" s="443"/>
      <c r="D426" s="443"/>
      <c r="E426" s="444"/>
      <c r="F426" s="151"/>
      <c r="G426" s="151"/>
      <c r="H426" s="151"/>
      <c r="I426" s="151"/>
      <c r="J426" s="151">
        <f t="shared" si="6"/>
        <v>0</v>
      </c>
      <c r="K426" s="156"/>
      <c r="L426" s="176"/>
    </row>
    <row r="427" spans="1:12">
      <c r="A427" s="186"/>
      <c r="B427" s="442" t="s">
        <v>450</v>
      </c>
      <c r="C427" s="443"/>
      <c r="D427" s="443"/>
      <c r="E427" s="444"/>
      <c r="F427" s="151"/>
      <c r="G427" s="151"/>
      <c r="H427" s="151"/>
      <c r="I427" s="151"/>
      <c r="J427" s="151">
        <f t="shared" si="6"/>
        <v>0</v>
      </c>
      <c r="K427" s="156"/>
      <c r="L427" s="176"/>
    </row>
    <row r="428" spans="1:12">
      <c r="A428" s="186"/>
      <c r="B428" s="442" t="s">
        <v>449</v>
      </c>
      <c r="C428" s="443"/>
      <c r="D428" s="443"/>
      <c r="E428" s="444"/>
      <c r="F428" s="151"/>
      <c r="G428" s="151"/>
      <c r="H428" s="151"/>
      <c r="I428" s="151"/>
      <c r="J428" s="151">
        <f t="shared" si="6"/>
        <v>0</v>
      </c>
      <c r="K428" s="156"/>
      <c r="L428" s="176"/>
    </row>
    <row r="429" spans="1:12">
      <c r="A429" s="186"/>
      <c r="B429" s="442" t="s">
        <v>448</v>
      </c>
      <c r="C429" s="443"/>
      <c r="D429" s="443"/>
      <c r="E429" s="444"/>
      <c r="F429" s="151"/>
      <c r="G429" s="151"/>
      <c r="H429" s="151"/>
      <c r="I429" s="151"/>
      <c r="J429" s="151">
        <f t="shared" si="6"/>
        <v>0</v>
      </c>
      <c r="K429" s="156"/>
      <c r="L429" s="176"/>
    </row>
    <row r="430" spans="1:12">
      <c r="A430" s="186"/>
      <c r="B430" s="442" t="s">
        <v>447</v>
      </c>
      <c r="C430" s="443"/>
      <c r="D430" s="443"/>
      <c r="E430" s="444"/>
      <c r="F430" s="151"/>
      <c r="G430" s="151"/>
      <c r="H430" s="151"/>
      <c r="I430" s="151"/>
      <c r="J430" s="151">
        <f t="shared" si="6"/>
        <v>0</v>
      </c>
      <c r="K430" s="156"/>
      <c r="L430" s="176"/>
    </row>
    <row r="431" spans="1:12">
      <c r="A431" s="186"/>
      <c r="B431" s="442" t="s">
        <v>446</v>
      </c>
      <c r="C431" s="443"/>
      <c r="D431" s="443"/>
      <c r="E431" s="444"/>
      <c r="F431" s="151"/>
      <c r="G431" s="151"/>
      <c r="H431" s="151"/>
      <c r="I431" s="151"/>
      <c r="J431" s="151">
        <f t="shared" si="6"/>
        <v>0</v>
      </c>
      <c r="K431" s="156"/>
      <c r="L431" s="176"/>
    </row>
    <row r="432" spans="1:12">
      <c r="A432" s="186"/>
      <c r="B432" s="336" t="s">
        <v>591</v>
      </c>
      <c r="C432" s="327"/>
      <c r="D432" s="327"/>
      <c r="E432" s="328"/>
      <c r="F432" s="151"/>
      <c r="G432" s="151"/>
      <c r="H432" s="151"/>
      <c r="I432" s="151"/>
      <c r="J432" s="151">
        <f t="shared" si="6"/>
        <v>0</v>
      </c>
      <c r="K432" s="156"/>
      <c r="L432" s="176"/>
    </row>
    <row r="433" spans="1:12">
      <c r="A433" s="186"/>
      <c r="B433" s="336" t="s">
        <v>831</v>
      </c>
      <c r="C433" s="327"/>
      <c r="D433" s="327"/>
      <c r="E433" s="328"/>
      <c r="F433" s="151"/>
      <c r="G433" s="151"/>
      <c r="H433" s="151"/>
      <c r="I433" s="151"/>
      <c r="J433" s="151">
        <f t="shared" si="6"/>
        <v>0</v>
      </c>
      <c r="K433" s="156"/>
      <c r="L433" s="176"/>
    </row>
    <row r="434" spans="1:12">
      <c r="A434" s="186"/>
      <c r="B434" s="336" t="s">
        <v>885</v>
      </c>
      <c r="C434" s="327"/>
      <c r="D434" s="327"/>
      <c r="E434" s="328"/>
      <c r="F434" s="151"/>
      <c r="G434" s="151"/>
      <c r="H434" s="151"/>
      <c r="I434" s="151"/>
      <c r="J434" s="151">
        <f t="shared" si="6"/>
        <v>0</v>
      </c>
      <c r="K434" s="156"/>
      <c r="L434" s="176"/>
    </row>
    <row r="435" spans="1:12">
      <c r="A435" s="186"/>
      <c r="B435" s="336" t="s">
        <v>886</v>
      </c>
      <c r="C435" s="327"/>
      <c r="D435" s="327"/>
      <c r="E435" s="328"/>
      <c r="F435" s="151"/>
      <c r="G435" s="151"/>
      <c r="H435" s="151"/>
      <c r="I435" s="151"/>
      <c r="J435" s="151">
        <f t="shared" si="6"/>
        <v>0</v>
      </c>
      <c r="K435" s="156"/>
      <c r="L435" s="176"/>
    </row>
    <row r="436" spans="1:12">
      <c r="A436" s="186"/>
      <c r="B436" s="336" t="s">
        <v>887</v>
      </c>
      <c r="C436" s="327"/>
      <c r="D436" s="327"/>
      <c r="E436" s="328"/>
      <c r="F436" s="151"/>
      <c r="G436" s="151"/>
      <c r="H436" s="151"/>
      <c r="I436" s="151"/>
      <c r="J436" s="151">
        <f t="shared" si="6"/>
        <v>0</v>
      </c>
      <c r="K436" s="156"/>
      <c r="L436" s="176"/>
    </row>
    <row r="437" spans="1:12">
      <c r="A437" s="186"/>
      <c r="B437" s="336" t="s">
        <v>906</v>
      </c>
      <c r="C437" s="327"/>
      <c r="D437" s="327"/>
      <c r="E437" s="328"/>
      <c r="F437" s="151"/>
      <c r="G437" s="151"/>
      <c r="H437" s="151"/>
      <c r="I437" s="151"/>
      <c r="J437" s="151">
        <f t="shared" si="6"/>
        <v>0</v>
      </c>
      <c r="K437" s="156"/>
      <c r="L437" s="176"/>
    </row>
    <row r="438" spans="1:12">
      <c r="A438" s="186"/>
      <c r="B438" s="336" t="s">
        <v>907</v>
      </c>
      <c r="C438" s="327"/>
      <c r="D438" s="327"/>
      <c r="E438" s="328"/>
      <c r="F438" s="151"/>
      <c r="G438" s="151"/>
      <c r="H438" s="151"/>
      <c r="I438" s="151"/>
      <c r="J438" s="151">
        <f t="shared" si="6"/>
        <v>0</v>
      </c>
      <c r="K438" s="156"/>
      <c r="L438" s="176"/>
    </row>
    <row r="439" spans="1:12">
      <c r="A439" s="186"/>
      <c r="B439" s="336" t="s">
        <v>947</v>
      </c>
      <c r="C439" s="327"/>
      <c r="D439" s="327"/>
      <c r="E439" s="328"/>
      <c r="F439" s="151"/>
      <c r="G439" s="151"/>
      <c r="H439" s="151"/>
      <c r="I439" s="151"/>
      <c r="J439" s="151">
        <f t="shared" si="6"/>
        <v>0</v>
      </c>
      <c r="K439" s="156"/>
      <c r="L439" s="176"/>
    </row>
    <row r="440" spans="1:12">
      <c r="A440" s="186"/>
      <c r="B440" s="345" t="s">
        <v>1007</v>
      </c>
      <c r="C440" s="327"/>
      <c r="D440" s="327"/>
      <c r="E440" s="328"/>
      <c r="F440" s="151"/>
      <c r="G440" s="151"/>
      <c r="H440" s="151"/>
      <c r="I440" s="151"/>
      <c r="J440" s="151">
        <f t="shared" si="6"/>
        <v>0</v>
      </c>
      <c r="K440" s="156"/>
      <c r="L440" s="176"/>
    </row>
    <row r="441" spans="1:12" ht="15.75" thickBot="1">
      <c r="A441" s="186"/>
      <c r="B441" s="459"/>
      <c r="C441" s="460"/>
      <c r="D441" s="460"/>
      <c r="E441" s="461"/>
      <c r="F441" s="151"/>
      <c r="G441" s="151"/>
      <c r="H441" s="151"/>
      <c r="I441" s="151"/>
      <c r="J441" s="151">
        <f t="shared" si="6"/>
        <v>0</v>
      </c>
      <c r="K441" s="156"/>
      <c r="L441" s="176"/>
    </row>
    <row r="442" spans="1:12" ht="15.75" thickBot="1">
      <c r="A442" s="189" t="s">
        <v>378</v>
      </c>
      <c r="B442" s="443" t="s">
        <v>379</v>
      </c>
      <c r="C442" s="443"/>
      <c r="D442" s="443"/>
      <c r="E442" s="444"/>
      <c r="F442" s="151"/>
      <c r="G442" s="151"/>
      <c r="H442" s="151"/>
      <c r="I442" s="151"/>
      <c r="J442" s="151">
        <f t="shared" si="6"/>
        <v>0</v>
      </c>
      <c r="K442" s="156"/>
      <c r="L442" s="176"/>
    </row>
    <row r="443" spans="1:12">
      <c r="A443" s="186"/>
      <c r="B443" s="442" t="s">
        <v>344</v>
      </c>
      <c r="C443" s="443"/>
      <c r="D443" s="443"/>
      <c r="E443" s="444"/>
      <c r="F443" s="151"/>
      <c r="G443" s="151"/>
      <c r="H443" s="151"/>
      <c r="I443" s="151"/>
      <c r="J443" s="151">
        <f t="shared" si="6"/>
        <v>0</v>
      </c>
      <c r="K443" s="156"/>
      <c r="L443" s="176"/>
    </row>
    <row r="444" spans="1:12">
      <c r="A444" s="194"/>
      <c r="B444" s="442" t="s">
        <v>380</v>
      </c>
      <c r="C444" s="443"/>
      <c r="D444" s="443"/>
      <c r="E444" s="444"/>
      <c r="F444" s="151"/>
      <c r="G444" s="151"/>
      <c r="H444" s="151"/>
      <c r="I444" s="151"/>
      <c r="J444" s="151">
        <f t="shared" si="6"/>
        <v>0</v>
      </c>
      <c r="K444" s="156"/>
      <c r="L444" s="176"/>
    </row>
    <row r="445" spans="1:12">
      <c r="A445" s="194"/>
      <c r="B445" s="442" t="s">
        <v>381</v>
      </c>
      <c r="C445" s="443"/>
      <c r="D445" s="443"/>
      <c r="E445" s="444"/>
      <c r="F445" s="151"/>
      <c r="G445" s="151"/>
      <c r="H445" s="151"/>
      <c r="I445" s="151"/>
      <c r="J445" s="151">
        <f t="shared" si="6"/>
        <v>0</v>
      </c>
      <c r="K445" s="156"/>
      <c r="L445" s="176"/>
    </row>
    <row r="446" spans="1:12">
      <c r="A446" s="194"/>
      <c r="B446" s="442" t="s">
        <v>382</v>
      </c>
      <c r="C446" s="443"/>
      <c r="D446" s="443"/>
      <c r="E446" s="444"/>
      <c r="F446" s="151"/>
      <c r="G446" s="151"/>
      <c r="H446" s="151"/>
      <c r="I446" s="151"/>
      <c r="J446" s="151">
        <f t="shared" si="6"/>
        <v>0</v>
      </c>
      <c r="K446" s="156"/>
      <c r="L446" s="176"/>
    </row>
    <row r="447" spans="1:12">
      <c r="A447" s="194"/>
      <c r="B447" s="442" t="s">
        <v>383</v>
      </c>
      <c r="C447" s="443"/>
      <c r="D447" s="443"/>
      <c r="E447" s="444"/>
      <c r="F447" s="151"/>
      <c r="G447" s="151"/>
      <c r="H447" s="151"/>
      <c r="I447" s="151"/>
      <c r="J447" s="151">
        <f t="shared" si="6"/>
        <v>0</v>
      </c>
      <c r="K447" s="156"/>
      <c r="L447" s="176"/>
    </row>
    <row r="448" spans="1:12">
      <c r="A448" s="194"/>
      <c r="B448" s="442" t="s">
        <v>384</v>
      </c>
      <c r="C448" s="443"/>
      <c r="D448" s="443"/>
      <c r="E448" s="444"/>
      <c r="F448" s="151"/>
      <c r="G448" s="151"/>
      <c r="H448" s="151"/>
      <c r="I448" s="151"/>
      <c r="J448" s="151">
        <f t="shared" si="6"/>
        <v>0</v>
      </c>
      <c r="K448" s="156"/>
      <c r="L448" s="176"/>
    </row>
    <row r="449" spans="1:12">
      <c r="A449" s="194"/>
      <c r="B449" s="442" t="s">
        <v>385</v>
      </c>
      <c r="C449" s="443"/>
      <c r="D449" s="443"/>
      <c r="E449" s="444"/>
      <c r="F449" s="151"/>
      <c r="G449" s="151"/>
      <c r="H449" s="151"/>
      <c r="I449" s="151"/>
      <c r="J449" s="151">
        <f t="shared" si="6"/>
        <v>0</v>
      </c>
      <c r="K449" s="156"/>
      <c r="L449" s="176"/>
    </row>
    <row r="450" spans="1:12">
      <c r="A450" s="194"/>
      <c r="B450" s="442" t="s">
        <v>386</v>
      </c>
      <c r="C450" s="443"/>
      <c r="D450" s="443"/>
      <c r="E450" s="444"/>
      <c r="F450" s="151"/>
      <c r="G450" s="151"/>
      <c r="H450" s="151"/>
      <c r="I450" s="151"/>
      <c r="J450" s="151">
        <f t="shared" si="6"/>
        <v>0</v>
      </c>
      <c r="K450" s="156"/>
      <c r="L450" s="176"/>
    </row>
    <row r="451" spans="1:12">
      <c r="A451" s="194"/>
      <c r="B451" s="336" t="s">
        <v>387</v>
      </c>
      <c r="C451" s="327"/>
      <c r="D451" s="327"/>
      <c r="E451" s="328"/>
      <c r="F451" s="151"/>
      <c r="G451" s="151"/>
      <c r="H451" s="151"/>
      <c r="I451" s="151"/>
      <c r="J451" s="151">
        <f t="shared" si="6"/>
        <v>0</v>
      </c>
      <c r="K451" s="156"/>
      <c r="L451" s="176"/>
    </row>
    <row r="452" spans="1:12">
      <c r="A452" s="194"/>
      <c r="B452" s="442" t="s">
        <v>388</v>
      </c>
      <c r="C452" s="443"/>
      <c r="D452" s="443"/>
      <c r="E452" s="444"/>
      <c r="F452" s="151"/>
      <c r="G452" s="151"/>
      <c r="H452" s="151"/>
      <c r="I452" s="151"/>
      <c r="J452" s="151">
        <f t="shared" si="6"/>
        <v>0</v>
      </c>
      <c r="K452" s="156"/>
      <c r="L452" s="176"/>
    </row>
    <row r="453" spans="1:12">
      <c r="A453" s="194"/>
      <c r="B453" s="442" t="s">
        <v>389</v>
      </c>
      <c r="C453" s="443"/>
      <c r="D453" s="443"/>
      <c r="E453" s="444"/>
      <c r="F453" s="151"/>
      <c r="G453" s="151"/>
      <c r="H453" s="151"/>
      <c r="I453" s="151"/>
      <c r="J453" s="151">
        <f t="shared" si="6"/>
        <v>0</v>
      </c>
      <c r="K453" s="156"/>
      <c r="L453" s="176"/>
    </row>
    <row r="454" spans="1:12">
      <c r="A454" s="194"/>
      <c r="B454" s="442" t="s">
        <v>390</v>
      </c>
      <c r="C454" s="443"/>
      <c r="D454" s="443"/>
      <c r="E454" s="444"/>
      <c r="F454" s="151"/>
      <c r="G454" s="151"/>
      <c r="H454" s="151"/>
      <c r="I454" s="151"/>
      <c r="J454" s="151">
        <f t="shared" si="6"/>
        <v>0</v>
      </c>
      <c r="K454" s="156"/>
      <c r="L454" s="176"/>
    </row>
    <row r="455" spans="1:12">
      <c r="A455" s="194"/>
      <c r="B455" s="442" t="s">
        <v>391</v>
      </c>
      <c r="C455" s="443"/>
      <c r="D455" s="443"/>
      <c r="E455" s="444"/>
      <c r="F455" s="151"/>
      <c r="G455" s="151"/>
      <c r="H455" s="151"/>
      <c r="I455" s="151"/>
      <c r="J455" s="151">
        <f t="shared" si="6"/>
        <v>0</v>
      </c>
      <c r="K455" s="156"/>
      <c r="L455" s="176"/>
    </row>
    <row r="456" spans="1:12">
      <c r="A456" s="194"/>
      <c r="B456" s="442" t="s">
        <v>392</v>
      </c>
      <c r="C456" s="443"/>
      <c r="D456" s="443"/>
      <c r="E456" s="444"/>
      <c r="F456" s="151"/>
      <c r="G456" s="151"/>
      <c r="H456" s="151"/>
      <c r="I456" s="151"/>
      <c r="J456" s="151">
        <f t="shared" si="6"/>
        <v>0</v>
      </c>
      <c r="K456" s="156"/>
      <c r="L456" s="176"/>
    </row>
    <row r="457" spans="1:12" ht="15.75" thickBot="1">
      <c r="A457" s="194"/>
      <c r="B457" s="459"/>
      <c r="C457" s="460"/>
      <c r="D457" s="460"/>
      <c r="E457" s="461"/>
      <c r="F457" s="151"/>
      <c r="G457" s="151"/>
      <c r="H457" s="151"/>
      <c r="I457" s="151"/>
      <c r="J457" s="151">
        <f t="shared" si="6"/>
        <v>0</v>
      </c>
      <c r="K457" s="156"/>
      <c r="L457" s="176"/>
    </row>
    <row r="458" spans="1:12" ht="15.75" thickBot="1">
      <c r="A458" s="189" t="s">
        <v>612</v>
      </c>
      <c r="B458" s="462" t="s">
        <v>1054</v>
      </c>
      <c r="C458" s="443"/>
      <c r="D458" s="443"/>
      <c r="E458" s="444"/>
      <c r="F458" s="151"/>
      <c r="G458" s="151"/>
      <c r="H458" s="151"/>
      <c r="I458" s="151"/>
      <c r="J458" s="151">
        <f t="shared" si="6"/>
        <v>0</v>
      </c>
      <c r="K458" s="156"/>
      <c r="L458" s="176"/>
    </row>
    <row r="459" spans="1:12">
      <c r="A459" s="194"/>
      <c r="B459" s="442" t="s">
        <v>613</v>
      </c>
      <c r="C459" s="443"/>
      <c r="D459" s="443"/>
      <c r="E459" s="444"/>
      <c r="F459" s="151"/>
      <c r="G459" s="151"/>
      <c r="H459" s="151"/>
      <c r="I459" s="151"/>
      <c r="J459" s="151">
        <f t="shared" si="6"/>
        <v>0</v>
      </c>
      <c r="K459" s="156"/>
      <c r="L459" s="176"/>
    </row>
    <row r="460" spans="1:12">
      <c r="A460" s="194"/>
      <c r="B460" s="442" t="s">
        <v>614</v>
      </c>
      <c r="C460" s="443"/>
      <c r="D460" s="443"/>
      <c r="E460" s="444"/>
      <c r="F460" s="151"/>
      <c r="G460" s="151"/>
      <c r="H460" s="151"/>
      <c r="I460" s="151"/>
      <c r="J460" s="151">
        <f t="shared" si="6"/>
        <v>0</v>
      </c>
      <c r="K460" s="156"/>
      <c r="L460" s="176"/>
    </row>
    <row r="461" spans="1:12">
      <c r="A461" s="194"/>
      <c r="B461" s="442" t="s">
        <v>615</v>
      </c>
      <c r="C461" s="443"/>
      <c r="D461" s="443"/>
      <c r="E461" s="444"/>
      <c r="F461" s="151"/>
      <c r="G461" s="151"/>
      <c r="H461" s="151"/>
      <c r="I461" s="151"/>
      <c r="J461" s="151">
        <f t="shared" si="6"/>
        <v>0</v>
      </c>
      <c r="K461" s="156"/>
      <c r="L461" s="176"/>
    </row>
    <row r="462" spans="1:12">
      <c r="A462" s="194"/>
      <c r="B462" s="458" t="s">
        <v>997</v>
      </c>
      <c r="C462" s="443"/>
      <c r="D462" s="443"/>
      <c r="E462" s="444"/>
      <c r="F462" s="151"/>
      <c r="G462" s="151"/>
      <c r="H462" s="151"/>
      <c r="I462" s="151"/>
      <c r="J462" s="151">
        <f t="shared" si="6"/>
        <v>0</v>
      </c>
      <c r="K462" s="156"/>
      <c r="L462" s="176"/>
    </row>
    <row r="463" spans="1:12">
      <c r="A463" s="194"/>
      <c r="B463" s="442" t="s">
        <v>616</v>
      </c>
      <c r="C463" s="443"/>
      <c r="D463" s="443"/>
      <c r="E463" s="444"/>
      <c r="F463" s="151"/>
      <c r="G463" s="151"/>
      <c r="H463" s="151"/>
      <c r="I463" s="151"/>
      <c r="J463" s="151">
        <f t="shared" ref="J463:J526" si="7">(H463-I463)</f>
        <v>0</v>
      </c>
      <c r="K463" s="156"/>
      <c r="L463" s="176"/>
    </row>
    <row r="464" spans="1:12">
      <c r="A464" s="194"/>
      <c r="B464" s="442" t="s">
        <v>965</v>
      </c>
      <c r="C464" s="443"/>
      <c r="D464" s="443"/>
      <c r="E464" s="444"/>
      <c r="F464" s="151"/>
      <c r="G464" s="151"/>
      <c r="H464" s="151"/>
      <c r="I464" s="151"/>
      <c r="J464" s="151">
        <f t="shared" si="7"/>
        <v>0</v>
      </c>
      <c r="K464" s="156"/>
      <c r="L464" s="176"/>
    </row>
    <row r="465" spans="1:12">
      <c r="A465" s="194"/>
      <c r="B465" s="336" t="s">
        <v>812</v>
      </c>
      <c r="C465" s="327"/>
      <c r="D465" s="327"/>
      <c r="E465" s="328"/>
      <c r="F465" s="151"/>
      <c r="G465" s="151"/>
      <c r="H465" s="151"/>
      <c r="I465" s="151"/>
      <c r="J465" s="151">
        <f t="shared" si="7"/>
        <v>0</v>
      </c>
      <c r="K465" s="156"/>
      <c r="L465" s="176"/>
    </row>
    <row r="466" spans="1:12">
      <c r="A466" s="194"/>
      <c r="B466" s="336" t="s">
        <v>888</v>
      </c>
      <c r="C466" s="327"/>
      <c r="D466" s="327"/>
      <c r="E466" s="328"/>
      <c r="F466" s="151"/>
      <c r="G466" s="151"/>
      <c r="H466" s="151"/>
      <c r="I466" s="151"/>
      <c r="J466" s="151">
        <f t="shared" si="7"/>
        <v>0</v>
      </c>
      <c r="K466" s="156"/>
      <c r="L466" s="176"/>
    </row>
    <row r="467" spans="1:12" ht="15.75" thickBot="1">
      <c r="A467" s="194"/>
      <c r="B467" s="459"/>
      <c r="C467" s="460"/>
      <c r="D467" s="460"/>
      <c r="E467" s="461"/>
      <c r="F467" s="151"/>
      <c r="G467" s="151"/>
      <c r="H467" s="151"/>
      <c r="I467" s="151"/>
      <c r="J467" s="151">
        <f t="shared" si="7"/>
        <v>0</v>
      </c>
      <c r="K467" s="156"/>
      <c r="L467" s="176"/>
    </row>
    <row r="468" spans="1:12" ht="15.75" thickBot="1">
      <c r="A468" s="189" t="s">
        <v>465</v>
      </c>
      <c r="B468" s="464" t="s">
        <v>466</v>
      </c>
      <c r="C468" s="464"/>
      <c r="D468" s="464"/>
      <c r="E468" s="465"/>
      <c r="F468" s="151"/>
      <c r="G468" s="151"/>
      <c r="H468" s="151"/>
      <c r="I468" s="151"/>
      <c r="J468" s="151">
        <f t="shared" si="7"/>
        <v>0</v>
      </c>
      <c r="K468" s="156"/>
      <c r="L468" s="176"/>
    </row>
    <row r="469" spans="1:12">
      <c r="A469" s="196"/>
      <c r="B469" s="464" t="s">
        <v>624</v>
      </c>
      <c r="C469" s="464"/>
      <c r="D469" s="464"/>
      <c r="E469" s="465"/>
      <c r="F469" s="151"/>
      <c r="G469" s="151"/>
      <c r="H469" s="151"/>
      <c r="I469" s="151"/>
      <c r="J469" s="151">
        <f t="shared" si="7"/>
        <v>0</v>
      </c>
      <c r="K469" s="156"/>
      <c r="L469" s="176"/>
    </row>
    <row r="470" spans="1:12">
      <c r="A470" s="196"/>
      <c r="B470" s="464" t="s">
        <v>625</v>
      </c>
      <c r="C470" s="464"/>
      <c r="D470" s="464"/>
      <c r="E470" s="465"/>
      <c r="F470" s="151"/>
      <c r="G470" s="151"/>
      <c r="H470" s="151"/>
      <c r="I470" s="151"/>
      <c r="J470" s="151">
        <f t="shared" si="7"/>
        <v>0</v>
      </c>
      <c r="K470" s="156"/>
      <c r="L470" s="176"/>
    </row>
    <row r="471" spans="1:12">
      <c r="A471" s="196"/>
      <c r="B471" s="464" t="s">
        <v>626</v>
      </c>
      <c r="C471" s="464"/>
      <c r="D471" s="464"/>
      <c r="E471" s="465"/>
      <c r="F471" s="151"/>
      <c r="G471" s="151"/>
      <c r="H471" s="151"/>
      <c r="I471" s="151"/>
      <c r="J471" s="151">
        <f t="shared" si="7"/>
        <v>0</v>
      </c>
      <c r="K471" s="156"/>
      <c r="L471" s="176"/>
    </row>
    <row r="472" spans="1:12">
      <c r="A472" s="196"/>
      <c r="B472" s="464" t="s">
        <v>627</v>
      </c>
      <c r="C472" s="464"/>
      <c r="D472" s="464"/>
      <c r="E472" s="465"/>
      <c r="F472" s="151"/>
      <c r="G472" s="151"/>
      <c r="H472" s="151"/>
      <c r="I472" s="151"/>
      <c r="J472" s="151">
        <f t="shared" si="7"/>
        <v>0</v>
      </c>
      <c r="K472" s="156"/>
      <c r="L472" s="176"/>
    </row>
    <row r="473" spans="1:12">
      <c r="A473" s="196"/>
      <c r="B473" s="339" t="s">
        <v>880</v>
      </c>
      <c r="C473" s="339"/>
      <c r="D473" s="339"/>
      <c r="E473" s="340"/>
      <c r="F473" s="151"/>
      <c r="G473" s="151"/>
      <c r="H473" s="151"/>
      <c r="I473" s="151"/>
      <c r="J473" s="151">
        <f t="shared" si="7"/>
        <v>0</v>
      </c>
      <c r="K473" s="156"/>
      <c r="L473" s="176"/>
    </row>
    <row r="474" spans="1:12">
      <c r="A474" s="196"/>
      <c r="B474" s="339" t="s">
        <v>881</v>
      </c>
      <c r="C474" s="339"/>
      <c r="D474" s="339"/>
      <c r="E474" s="340"/>
      <c r="F474" s="151"/>
      <c r="G474" s="151"/>
      <c r="H474" s="151"/>
      <c r="I474" s="151"/>
      <c r="J474" s="151">
        <f t="shared" si="7"/>
        <v>0</v>
      </c>
      <c r="K474" s="156"/>
      <c r="L474" s="176"/>
    </row>
    <row r="475" spans="1:12">
      <c r="A475" s="196"/>
      <c r="B475" s="339" t="s">
        <v>882</v>
      </c>
      <c r="C475" s="339"/>
      <c r="D475" s="339"/>
      <c r="E475" s="340"/>
      <c r="F475" s="151"/>
      <c r="G475" s="151"/>
      <c r="H475" s="151"/>
      <c r="I475" s="151"/>
      <c r="J475" s="151">
        <f t="shared" si="7"/>
        <v>0</v>
      </c>
      <c r="K475" s="156"/>
      <c r="L475" s="176"/>
    </row>
    <row r="476" spans="1:12">
      <c r="A476" s="196"/>
      <c r="B476" s="339" t="s">
        <v>889</v>
      </c>
      <c r="C476" s="339"/>
      <c r="D476" s="339"/>
      <c r="E476" s="340"/>
      <c r="F476" s="151"/>
      <c r="G476" s="151"/>
      <c r="H476" s="151"/>
      <c r="I476" s="151"/>
      <c r="J476" s="151">
        <f t="shared" si="7"/>
        <v>0</v>
      </c>
      <c r="K476" s="156"/>
      <c r="L476" s="176"/>
    </row>
    <row r="477" spans="1:12">
      <c r="A477" s="196"/>
      <c r="B477" s="339" t="s">
        <v>895</v>
      </c>
      <c r="C477" s="339"/>
      <c r="D477" s="339"/>
      <c r="E477" s="340"/>
      <c r="F477" s="151"/>
      <c r="G477" s="151"/>
      <c r="H477" s="151"/>
      <c r="I477" s="151"/>
      <c r="J477" s="151">
        <f t="shared" si="7"/>
        <v>0</v>
      </c>
      <c r="K477" s="156"/>
      <c r="L477" s="176"/>
    </row>
    <row r="478" spans="1:12">
      <c r="A478" s="196"/>
      <c r="B478" s="339" t="s">
        <v>904</v>
      </c>
      <c r="C478" s="339"/>
      <c r="D478" s="339"/>
      <c r="E478" s="340"/>
      <c r="F478" s="151"/>
      <c r="G478" s="151"/>
      <c r="H478" s="151"/>
      <c r="I478" s="151"/>
      <c r="J478" s="151">
        <f t="shared" si="7"/>
        <v>0</v>
      </c>
      <c r="K478" s="156"/>
      <c r="L478" s="176"/>
    </row>
    <row r="479" spans="1:12">
      <c r="A479" s="196"/>
      <c r="B479" s="339" t="s">
        <v>1055</v>
      </c>
      <c r="C479" s="339"/>
      <c r="D479" s="339"/>
      <c r="E479" s="340"/>
      <c r="F479" s="151"/>
      <c r="G479" s="151"/>
      <c r="H479" s="151"/>
      <c r="I479" s="151"/>
      <c r="J479" s="151">
        <f t="shared" si="7"/>
        <v>0</v>
      </c>
      <c r="K479" s="156"/>
      <c r="L479" s="176"/>
    </row>
    <row r="480" spans="1:12" ht="15.75" thickBot="1">
      <c r="A480" s="196"/>
      <c r="B480" s="443"/>
      <c r="C480" s="443"/>
      <c r="D480" s="443"/>
      <c r="E480" s="444"/>
      <c r="F480" s="151"/>
      <c r="G480" s="151"/>
      <c r="H480" s="151"/>
      <c r="I480" s="151"/>
      <c r="J480" s="151">
        <f t="shared" si="7"/>
        <v>0</v>
      </c>
      <c r="K480" s="156"/>
      <c r="L480" s="176"/>
    </row>
    <row r="481" spans="1:12" ht="15.75" thickBot="1">
      <c r="A481" s="189" t="s">
        <v>642</v>
      </c>
      <c r="B481" s="443" t="s">
        <v>643</v>
      </c>
      <c r="C481" s="443"/>
      <c r="D481" s="443"/>
      <c r="E481" s="444"/>
      <c r="F481" s="151"/>
      <c r="G481" s="151"/>
      <c r="H481" s="151"/>
      <c r="I481" s="151"/>
      <c r="J481" s="151">
        <f t="shared" si="7"/>
        <v>0</v>
      </c>
      <c r="K481" s="156"/>
      <c r="L481" s="176"/>
    </row>
    <row r="482" spans="1:12">
      <c r="A482" s="194"/>
      <c r="B482" s="442" t="s">
        <v>644</v>
      </c>
      <c r="C482" s="443"/>
      <c r="D482" s="443"/>
      <c r="E482" s="444"/>
      <c r="F482" s="151"/>
      <c r="G482" s="151"/>
      <c r="H482" s="151"/>
      <c r="I482" s="151"/>
      <c r="J482" s="151">
        <f t="shared" si="7"/>
        <v>0</v>
      </c>
      <c r="K482" s="156"/>
      <c r="L482" s="176"/>
    </row>
    <row r="483" spans="1:12">
      <c r="A483" s="194"/>
      <c r="B483" s="442" t="s">
        <v>645</v>
      </c>
      <c r="C483" s="443"/>
      <c r="D483" s="443"/>
      <c r="E483" s="444"/>
      <c r="F483" s="151"/>
      <c r="G483" s="151"/>
      <c r="H483" s="151"/>
      <c r="I483" s="151"/>
      <c r="J483" s="151">
        <f t="shared" si="7"/>
        <v>0</v>
      </c>
      <c r="K483" s="156"/>
      <c r="L483" s="176"/>
    </row>
    <row r="484" spans="1:12" ht="15.75" thickBot="1">
      <c r="A484" s="194"/>
      <c r="B484" s="459"/>
      <c r="C484" s="460"/>
      <c r="D484" s="460"/>
      <c r="E484" s="461"/>
      <c r="F484" s="151"/>
      <c r="G484" s="151"/>
      <c r="H484" s="151"/>
      <c r="I484" s="151"/>
      <c r="J484" s="151">
        <f t="shared" si="7"/>
        <v>0</v>
      </c>
      <c r="K484" s="156"/>
      <c r="L484" s="176"/>
    </row>
    <row r="485" spans="1:12" ht="15.75" thickBot="1">
      <c r="A485" s="189" t="s">
        <v>650</v>
      </c>
      <c r="B485" s="443" t="s">
        <v>859</v>
      </c>
      <c r="C485" s="443"/>
      <c r="D485" s="443"/>
      <c r="E485" s="444"/>
      <c r="F485" s="151"/>
      <c r="G485" s="151"/>
      <c r="H485" s="151"/>
      <c r="I485" s="151"/>
      <c r="J485" s="151">
        <f t="shared" si="7"/>
        <v>0</v>
      </c>
      <c r="K485" s="156"/>
      <c r="L485" s="176"/>
    </row>
    <row r="486" spans="1:12">
      <c r="A486" s="186"/>
      <c r="B486" s="442" t="s">
        <v>896</v>
      </c>
      <c r="C486" s="443"/>
      <c r="D486" s="443"/>
      <c r="E486" s="444"/>
      <c r="F486" s="151"/>
      <c r="G486" s="151"/>
      <c r="H486" s="151"/>
      <c r="I486" s="151"/>
      <c r="J486" s="151">
        <f t="shared" si="7"/>
        <v>0</v>
      </c>
      <c r="K486" s="156"/>
      <c r="L486" s="176"/>
    </row>
    <row r="487" spans="1:12" ht="15.75" thickBot="1">
      <c r="A487" s="190"/>
      <c r="B487" s="459"/>
      <c r="C487" s="460"/>
      <c r="D487" s="460"/>
      <c r="E487" s="461"/>
      <c r="F487" s="151"/>
      <c r="G487" s="151"/>
      <c r="H487" s="151"/>
      <c r="I487" s="151"/>
      <c r="J487" s="151">
        <f t="shared" si="7"/>
        <v>0</v>
      </c>
      <c r="K487" s="156"/>
      <c r="L487" s="176"/>
    </row>
    <row r="488" spans="1:12" ht="15.75" thickBot="1">
      <c r="A488" s="189" t="s">
        <v>651</v>
      </c>
      <c r="B488" s="443" t="s">
        <v>652</v>
      </c>
      <c r="C488" s="443"/>
      <c r="D488" s="443"/>
      <c r="E488" s="444"/>
      <c r="F488" s="151"/>
      <c r="G488" s="151"/>
      <c r="H488" s="151"/>
      <c r="I488" s="151"/>
      <c r="J488" s="151">
        <f t="shared" si="7"/>
        <v>0</v>
      </c>
      <c r="K488" s="156"/>
      <c r="L488" s="176"/>
    </row>
    <row r="489" spans="1:12">
      <c r="A489" s="194"/>
      <c r="B489" s="442" t="s">
        <v>653</v>
      </c>
      <c r="C489" s="443"/>
      <c r="D489" s="443"/>
      <c r="E489" s="444"/>
      <c r="F489" s="151"/>
      <c r="G489" s="151"/>
      <c r="H489" s="151"/>
      <c r="I489" s="151"/>
      <c r="J489" s="151">
        <f t="shared" si="7"/>
        <v>0</v>
      </c>
      <c r="K489" s="156"/>
      <c r="L489" s="176"/>
    </row>
    <row r="490" spans="1:12">
      <c r="A490" s="194"/>
      <c r="B490" s="442" t="s">
        <v>654</v>
      </c>
      <c r="C490" s="443"/>
      <c r="D490" s="443"/>
      <c r="E490" s="444"/>
      <c r="F490" s="151"/>
      <c r="G490" s="151"/>
      <c r="H490" s="151"/>
      <c r="I490" s="151"/>
      <c r="J490" s="151">
        <f t="shared" si="7"/>
        <v>0</v>
      </c>
      <c r="K490" s="156"/>
      <c r="L490" s="176"/>
    </row>
    <row r="491" spans="1:12">
      <c r="A491" s="194"/>
      <c r="B491" s="442" t="s">
        <v>655</v>
      </c>
      <c r="C491" s="443"/>
      <c r="D491" s="443"/>
      <c r="E491" s="444"/>
      <c r="F491" s="151"/>
      <c r="G491" s="151"/>
      <c r="H491" s="151"/>
      <c r="I491" s="151"/>
      <c r="J491" s="151">
        <f t="shared" si="7"/>
        <v>0</v>
      </c>
      <c r="K491" s="156"/>
      <c r="L491" s="176"/>
    </row>
    <row r="492" spans="1:12">
      <c r="A492" s="194"/>
      <c r="B492" s="442" t="s">
        <v>656</v>
      </c>
      <c r="C492" s="443"/>
      <c r="D492" s="443"/>
      <c r="E492" s="444"/>
      <c r="F492" s="151"/>
      <c r="G492" s="151"/>
      <c r="H492" s="151"/>
      <c r="I492" s="151"/>
      <c r="J492" s="151">
        <f t="shared" si="7"/>
        <v>0</v>
      </c>
      <c r="K492" s="156"/>
      <c r="L492" s="176"/>
    </row>
    <row r="493" spans="1:12">
      <c r="A493" s="194"/>
      <c r="B493" s="442" t="s">
        <v>657</v>
      </c>
      <c r="C493" s="443"/>
      <c r="D493" s="443"/>
      <c r="E493" s="444"/>
      <c r="F493" s="151"/>
      <c r="G493" s="151"/>
      <c r="H493" s="151"/>
      <c r="I493" s="151"/>
      <c r="J493" s="151">
        <f t="shared" si="7"/>
        <v>0</v>
      </c>
      <c r="K493" s="156"/>
      <c r="L493" s="176"/>
    </row>
    <row r="494" spans="1:12">
      <c r="A494" s="194"/>
      <c r="B494" s="442" t="s">
        <v>658</v>
      </c>
      <c r="C494" s="443"/>
      <c r="D494" s="443"/>
      <c r="E494" s="444"/>
      <c r="F494" s="151"/>
      <c r="G494" s="151"/>
      <c r="H494" s="151"/>
      <c r="I494" s="151"/>
      <c r="J494" s="151">
        <f t="shared" si="7"/>
        <v>0</v>
      </c>
      <c r="K494" s="156"/>
      <c r="L494" s="176"/>
    </row>
    <row r="495" spans="1:12" ht="15.75" thickBot="1">
      <c r="A495" s="194"/>
      <c r="B495" s="459"/>
      <c r="C495" s="460"/>
      <c r="D495" s="460"/>
      <c r="E495" s="461"/>
      <c r="F495" s="151"/>
      <c r="G495" s="151"/>
      <c r="H495" s="151"/>
      <c r="I495" s="151"/>
      <c r="J495" s="151">
        <f t="shared" si="7"/>
        <v>0</v>
      </c>
      <c r="K495" s="156"/>
      <c r="L495" s="176"/>
    </row>
    <row r="496" spans="1:12" ht="15.75" thickBot="1">
      <c r="A496" s="189" t="s">
        <v>393</v>
      </c>
      <c r="B496" s="462" t="s">
        <v>1141</v>
      </c>
      <c r="C496" s="443"/>
      <c r="D496" s="443"/>
      <c r="E496" s="444"/>
      <c r="F496" s="151"/>
      <c r="G496" s="151"/>
      <c r="H496" s="151"/>
      <c r="I496" s="151"/>
      <c r="J496" s="151">
        <f t="shared" si="7"/>
        <v>0</v>
      </c>
      <c r="K496" s="156"/>
      <c r="L496" s="176"/>
    </row>
    <row r="497" spans="1:12">
      <c r="A497" s="200"/>
      <c r="B497" s="442" t="s">
        <v>394</v>
      </c>
      <c r="C497" s="443"/>
      <c r="D497" s="443"/>
      <c r="E497" s="444"/>
      <c r="F497" s="151"/>
      <c r="G497" s="151"/>
      <c r="H497" s="151"/>
      <c r="I497" s="151"/>
      <c r="J497" s="151">
        <f t="shared" si="7"/>
        <v>0</v>
      </c>
      <c r="K497" s="156"/>
      <c r="L497" s="176"/>
    </row>
    <row r="498" spans="1:12">
      <c r="A498" s="201"/>
      <c r="B498" s="442" t="s">
        <v>395</v>
      </c>
      <c r="C498" s="443"/>
      <c r="D498" s="443"/>
      <c r="E498" s="444"/>
      <c r="F498" s="151"/>
      <c r="G498" s="151"/>
      <c r="H498" s="151"/>
      <c r="I498" s="151"/>
      <c r="J498" s="151">
        <f t="shared" si="7"/>
        <v>0</v>
      </c>
      <c r="K498" s="156"/>
      <c r="L498" s="176"/>
    </row>
    <row r="499" spans="1:12">
      <c r="A499" s="201"/>
      <c r="B499" s="442" t="s">
        <v>396</v>
      </c>
      <c r="C499" s="443"/>
      <c r="D499" s="443"/>
      <c r="E499" s="444"/>
      <c r="F499" s="151"/>
      <c r="G499" s="151"/>
      <c r="H499" s="151"/>
      <c r="I499" s="151"/>
      <c r="J499" s="151">
        <f t="shared" si="7"/>
        <v>0</v>
      </c>
      <c r="K499" s="156"/>
      <c r="L499" s="176"/>
    </row>
    <row r="500" spans="1:12">
      <c r="A500" s="201"/>
      <c r="B500" s="442" t="s">
        <v>905</v>
      </c>
      <c r="C500" s="443"/>
      <c r="D500" s="443"/>
      <c r="E500" s="444"/>
      <c r="F500" s="151"/>
      <c r="G500" s="151"/>
      <c r="H500" s="151"/>
      <c r="I500" s="151"/>
      <c r="J500" s="151">
        <f t="shared" si="7"/>
        <v>0</v>
      </c>
      <c r="K500" s="156"/>
      <c r="L500" s="176"/>
    </row>
    <row r="501" spans="1:12">
      <c r="A501" s="201"/>
      <c r="B501" s="442" t="s">
        <v>397</v>
      </c>
      <c r="C501" s="443"/>
      <c r="D501" s="443"/>
      <c r="E501" s="444"/>
      <c r="F501" s="151"/>
      <c r="G501" s="151"/>
      <c r="H501" s="151"/>
      <c r="I501" s="151"/>
      <c r="J501" s="151">
        <f t="shared" si="7"/>
        <v>0</v>
      </c>
      <c r="K501" s="156"/>
      <c r="L501" s="176"/>
    </row>
    <row r="502" spans="1:12">
      <c r="A502" s="202"/>
      <c r="B502" s="336" t="s">
        <v>966</v>
      </c>
      <c r="C502" s="327"/>
      <c r="D502" s="327"/>
      <c r="E502" s="328"/>
      <c r="F502" s="151"/>
      <c r="G502" s="151"/>
      <c r="H502" s="151"/>
      <c r="I502" s="151"/>
      <c r="J502" s="151">
        <f t="shared" si="7"/>
        <v>0</v>
      </c>
      <c r="K502" s="156"/>
      <c r="L502" s="176"/>
    </row>
    <row r="503" spans="1:12">
      <c r="A503" s="202"/>
      <c r="B503" s="336" t="s">
        <v>967</v>
      </c>
      <c r="C503" s="327"/>
      <c r="D503" s="327"/>
      <c r="E503" s="328"/>
      <c r="F503" s="151"/>
      <c r="G503" s="151"/>
      <c r="H503" s="151"/>
      <c r="I503" s="151"/>
      <c r="J503" s="151">
        <f t="shared" si="7"/>
        <v>0</v>
      </c>
      <c r="K503" s="156"/>
      <c r="L503" s="176"/>
    </row>
    <row r="504" spans="1:12" ht="15.75" thickBot="1">
      <c r="A504" s="202"/>
      <c r="B504" s="459"/>
      <c r="C504" s="460"/>
      <c r="D504" s="460"/>
      <c r="E504" s="461"/>
      <c r="F504" s="151"/>
      <c r="G504" s="151"/>
      <c r="H504" s="151"/>
      <c r="I504" s="151"/>
      <c r="J504" s="151">
        <f t="shared" si="7"/>
        <v>0</v>
      </c>
      <c r="K504" s="156"/>
      <c r="L504" s="176"/>
    </row>
    <row r="505" spans="1:12" ht="15.75" thickBot="1">
      <c r="A505" s="189" t="s">
        <v>1175</v>
      </c>
      <c r="B505" s="443" t="s">
        <v>334</v>
      </c>
      <c r="C505" s="443"/>
      <c r="D505" s="443"/>
      <c r="E505" s="444"/>
      <c r="F505" s="151"/>
      <c r="G505" s="151"/>
      <c r="H505" s="151"/>
      <c r="I505" s="151"/>
      <c r="J505" s="151">
        <f t="shared" si="7"/>
        <v>0</v>
      </c>
      <c r="K505" s="156"/>
      <c r="L505" s="176"/>
    </row>
    <row r="506" spans="1:12">
      <c r="A506" s="186"/>
      <c r="B506" s="442" t="s">
        <v>399</v>
      </c>
      <c r="C506" s="443"/>
      <c r="D506" s="443"/>
      <c r="E506" s="444"/>
      <c r="F506" s="151"/>
      <c r="G506" s="151"/>
      <c r="H506" s="151"/>
      <c r="I506" s="151"/>
      <c r="J506" s="151">
        <f t="shared" si="7"/>
        <v>0</v>
      </c>
      <c r="K506" s="156"/>
      <c r="L506" s="176"/>
    </row>
    <row r="507" spans="1:12">
      <c r="A507" s="186"/>
      <c r="B507" s="442" t="s">
        <v>400</v>
      </c>
      <c r="C507" s="443"/>
      <c r="D507" s="443"/>
      <c r="E507" s="444"/>
      <c r="F507" s="151"/>
      <c r="G507" s="151"/>
      <c r="H507" s="151"/>
      <c r="I507" s="151"/>
      <c r="J507" s="151">
        <f t="shared" si="7"/>
        <v>0</v>
      </c>
      <c r="K507" s="156"/>
      <c r="L507" s="176"/>
    </row>
    <row r="508" spans="1:12">
      <c r="A508" s="186"/>
      <c r="B508" s="442" t="s">
        <v>883</v>
      </c>
      <c r="C508" s="443"/>
      <c r="D508" s="443"/>
      <c r="E508" s="444"/>
      <c r="F508" s="151"/>
      <c r="G508" s="151"/>
      <c r="H508" s="151"/>
      <c r="I508" s="151"/>
      <c r="J508" s="151">
        <f t="shared" si="7"/>
        <v>0</v>
      </c>
      <c r="K508" s="156"/>
      <c r="L508" s="176"/>
    </row>
    <row r="509" spans="1:12">
      <c r="A509" s="186"/>
      <c r="B509" s="442" t="s">
        <v>401</v>
      </c>
      <c r="C509" s="443"/>
      <c r="D509" s="443"/>
      <c r="E509" s="444"/>
      <c r="F509" s="151"/>
      <c r="G509" s="151"/>
      <c r="H509" s="151"/>
      <c r="I509" s="151"/>
      <c r="J509" s="151">
        <f t="shared" si="7"/>
        <v>0</v>
      </c>
      <c r="K509" s="156"/>
      <c r="L509" s="176"/>
    </row>
    <row r="510" spans="1:12">
      <c r="A510" s="186"/>
      <c r="B510" s="442" t="s">
        <v>402</v>
      </c>
      <c r="C510" s="443"/>
      <c r="D510" s="443"/>
      <c r="E510" s="444"/>
      <c r="F510" s="151"/>
      <c r="G510" s="151"/>
      <c r="H510" s="151"/>
      <c r="I510" s="151"/>
      <c r="J510" s="151">
        <f t="shared" si="7"/>
        <v>0</v>
      </c>
      <c r="K510" s="156"/>
      <c r="L510" s="176"/>
    </row>
    <row r="511" spans="1:12" ht="15.75" thickBot="1">
      <c r="A511" s="186"/>
      <c r="B511" s="459"/>
      <c r="C511" s="460"/>
      <c r="D511" s="460"/>
      <c r="E511" s="461"/>
      <c r="F511" s="151"/>
      <c r="G511" s="151"/>
      <c r="H511" s="151"/>
      <c r="I511" s="151"/>
      <c r="J511" s="151">
        <f t="shared" si="7"/>
        <v>0</v>
      </c>
      <c r="K511" s="156"/>
      <c r="L511" s="176"/>
    </row>
    <row r="512" spans="1:12" ht="15.75" thickBot="1">
      <c r="A512" s="189" t="s">
        <v>469</v>
      </c>
      <c r="B512" s="443" t="s">
        <v>661</v>
      </c>
      <c r="C512" s="443"/>
      <c r="D512" s="443"/>
      <c r="E512" s="444"/>
      <c r="F512" s="151"/>
      <c r="G512" s="151"/>
      <c r="H512" s="151"/>
      <c r="I512" s="151"/>
      <c r="J512" s="151">
        <f t="shared" si="7"/>
        <v>0</v>
      </c>
      <c r="K512" s="156"/>
      <c r="L512" s="176"/>
    </row>
    <row r="513" spans="1:12">
      <c r="A513" s="194"/>
      <c r="B513" s="442" t="s">
        <v>662</v>
      </c>
      <c r="C513" s="443"/>
      <c r="D513" s="443"/>
      <c r="E513" s="444"/>
      <c r="F513" s="151"/>
      <c r="G513" s="151"/>
      <c r="H513" s="151"/>
      <c r="I513" s="151"/>
      <c r="J513" s="151">
        <f t="shared" si="7"/>
        <v>0</v>
      </c>
      <c r="K513" s="156"/>
      <c r="L513" s="176"/>
    </row>
    <row r="514" spans="1:12">
      <c r="A514" s="194"/>
      <c r="B514" s="442" t="s">
        <v>663</v>
      </c>
      <c r="C514" s="443"/>
      <c r="D514" s="443"/>
      <c r="E514" s="444"/>
      <c r="F514" s="151"/>
      <c r="G514" s="151"/>
      <c r="H514" s="151"/>
      <c r="I514" s="151"/>
      <c r="J514" s="151">
        <f t="shared" si="7"/>
        <v>0</v>
      </c>
      <c r="K514" s="156"/>
      <c r="L514" s="176"/>
    </row>
    <row r="515" spans="1:12">
      <c r="A515" s="194"/>
      <c r="B515" s="442" t="s">
        <v>664</v>
      </c>
      <c r="C515" s="443"/>
      <c r="D515" s="443"/>
      <c r="E515" s="444"/>
      <c r="F515" s="151"/>
      <c r="G515" s="151"/>
      <c r="H515" s="151"/>
      <c r="I515" s="151"/>
      <c r="J515" s="151">
        <f t="shared" si="7"/>
        <v>0</v>
      </c>
      <c r="K515" s="156"/>
      <c r="L515" s="176"/>
    </row>
    <row r="516" spans="1:12">
      <c r="A516" s="194"/>
      <c r="B516" s="442" t="s">
        <v>665</v>
      </c>
      <c r="C516" s="443"/>
      <c r="D516" s="443"/>
      <c r="E516" s="444"/>
      <c r="F516" s="151"/>
      <c r="G516" s="151"/>
      <c r="H516" s="151"/>
      <c r="I516" s="151"/>
      <c r="J516" s="151">
        <f t="shared" si="7"/>
        <v>0</v>
      </c>
      <c r="K516" s="156"/>
      <c r="L516" s="176"/>
    </row>
    <row r="517" spans="1:12">
      <c r="A517" s="194"/>
      <c r="B517" s="442" t="s">
        <v>666</v>
      </c>
      <c r="C517" s="443"/>
      <c r="D517" s="443"/>
      <c r="E517" s="444"/>
      <c r="F517" s="151"/>
      <c r="G517" s="151"/>
      <c r="H517" s="151"/>
      <c r="I517" s="151"/>
      <c r="J517" s="151">
        <f t="shared" si="7"/>
        <v>0</v>
      </c>
      <c r="K517" s="156"/>
      <c r="L517" s="176"/>
    </row>
    <row r="518" spans="1:12">
      <c r="A518" s="194"/>
      <c r="B518" s="442" t="s">
        <v>667</v>
      </c>
      <c r="C518" s="443"/>
      <c r="D518" s="443"/>
      <c r="E518" s="444"/>
      <c r="F518" s="151"/>
      <c r="G518" s="151"/>
      <c r="H518" s="151"/>
      <c r="I518" s="151"/>
      <c r="J518" s="151">
        <f t="shared" si="7"/>
        <v>0</v>
      </c>
      <c r="K518" s="156"/>
      <c r="L518" s="176"/>
    </row>
    <row r="519" spans="1:12">
      <c r="A519" s="194"/>
      <c r="B519" s="466" t="s">
        <v>668</v>
      </c>
      <c r="C519" s="443"/>
      <c r="D519" s="443"/>
      <c r="E519" s="444"/>
      <c r="F519" s="151"/>
      <c r="G519" s="151"/>
      <c r="H519" s="151"/>
      <c r="I519" s="151"/>
      <c r="J519" s="151">
        <f t="shared" si="7"/>
        <v>0</v>
      </c>
      <c r="K519" s="156"/>
      <c r="L519" s="176"/>
    </row>
    <row r="520" spans="1:12">
      <c r="A520" s="194"/>
      <c r="B520" s="442" t="s">
        <v>669</v>
      </c>
      <c r="C520" s="443"/>
      <c r="D520" s="443"/>
      <c r="E520" s="444"/>
      <c r="F520" s="151"/>
      <c r="G520" s="151"/>
      <c r="H520" s="151"/>
      <c r="I520" s="151"/>
      <c r="J520" s="151">
        <f t="shared" si="7"/>
        <v>0</v>
      </c>
      <c r="K520" s="156"/>
      <c r="L520" s="176"/>
    </row>
    <row r="521" spans="1:12">
      <c r="A521" s="194"/>
      <c r="B521" s="442" t="s">
        <v>470</v>
      </c>
      <c r="C521" s="443"/>
      <c r="D521" s="443"/>
      <c r="E521" s="444"/>
      <c r="F521" s="151"/>
      <c r="G521" s="151"/>
      <c r="H521" s="151"/>
      <c r="I521" s="151"/>
      <c r="J521" s="151">
        <f t="shared" si="7"/>
        <v>0</v>
      </c>
      <c r="K521" s="156"/>
      <c r="L521" s="176"/>
    </row>
    <row r="522" spans="1:12">
      <c r="A522" s="186"/>
      <c r="B522" s="442" t="s">
        <v>477</v>
      </c>
      <c r="C522" s="443"/>
      <c r="D522" s="443"/>
      <c r="E522" s="444"/>
      <c r="F522" s="151"/>
      <c r="G522" s="151"/>
      <c r="H522" s="151"/>
      <c r="I522" s="151"/>
      <c r="J522" s="151">
        <f t="shared" si="7"/>
        <v>0</v>
      </c>
      <c r="K522" s="156"/>
      <c r="L522" s="176"/>
    </row>
    <row r="523" spans="1:12" ht="15.75" thickBot="1">
      <c r="A523" s="203"/>
      <c r="B523" s="343"/>
      <c r="C523" s="343"/>
      <c r="D523" s="343"/>
      <c r="E523" s="344"/>
      <c r="F523" s="151"/>
      <c r="G523" s="151"/>
      <c r="H523" s="151"/>
      <c r="I523" s="151"/>
      <c r="J523" s="151">
        <f t="shared" si="7"/>
        <v>0</v>
      </c>
      <c r="K523" s="156"/>
      <c r="L523" s="176"/>
    </row>
    <row r="524" spans="1:12" ht="15.75" thickBot="1">
      <c r="A524" s="189" t="s">
        <v>672</v>
      </c>
      <c r="B524" s="443" t="s">
        <v>673</v>
      </c>
      <c r="C524" s="443"/>
      <c r="D524" s="443"/>
      <c r="E524" s="444"/>
      <c r="F524" s="151"/>
      <c r="G524" s="151"/>
      <c r="H524" s="151"/>
      <c r="I524" s="151"/>
      <c r="J524" s="151">
        <f t="shared" si="7"/>
        <v>0</v>
      </c>
      <c r="K524" s="156"/>
      <c r="L524" s="176"/>
    </row>
    <row r="525" spans="1:12">
      <c r="A525" s="194"/>
      <c r="B525" s="442" t="s">
        <v>674</v>
      </c>
      <c r="C525" s="443"/>
      <c r="D525" s="443"/>
      <c r="E525" s="444"/>
      <c r="F525" s="151"/>
      <c r="G525" s="151"/>
      <c r="H525" s="151"/>
      <c r="I525" s="151"/>
      <c r="J525" s="151">
        <f t="shared" si="7"/>
        <v>0</v>
      </c>
      <c r="K525" s="156"/>
      <c r="L525" s="176"/>
    </row>
    <row r="526" spans="1:12">
      <c r="A526" s="194"/>
      <c r="B526" s="442" t="s">
        <v>675</v>
      </c>
      <c r="C526" s="443"/>
      <c r="D526" s="443"/>
      <c r="E526" s="444"/>
      <c r="F526" s="151"/>
      <c r="G526" s="151"/>
      <c r="H526" s="151"/>
      <c r="I526" s="151"/>
      <c r="J526" s="151">
        <f t="shared" si="7"/>
        <v>0</v>
      </c>
      <c r="K526" s="156"/>
      <c r="L526" s="176"/>
    </row>
    <row r="527" spans="1:12">
      <c r="A527" s="194"/>
      <c r="B527" s="442" t="s">
        <v>676</v>
      </c>
      <c r="C527" s="443"/>
      <c r="D527" s="443"/>
      <c r="E527" s="444"/>
      <c r="F527" s="151"/>
      <c r="G527" s="151"/>
      <c r="H527" s="151"/>
      <c r="I527" s="151"/>
      <c r="J527" s="151">
        <f t="shared" ref="J527:J590" si="8">(H527-I527)</f>
        <v>0</v>
      </c>
      <c r="K527" s="156"/>
      <c r="L527" s="176"/>
    </row>
    <row r="528" spans="1:12">
      <c r="A528" s="194"/>
      <c r="B528" s="442" t="s">
        <v>677</v>
      </c>
      <c r="C528" s="443"/>
      <c r="D528" s="443"/>
      <c r="E528" s="444"/>
      <c r="F528" s="151"/>
      <c r="G528" s="151"/>
      <c r="H528" s="151"/>
      <c r="I528" s="151"/>
      <c r="J528" s="151">
        <f t="shared" si="8"/>
        <v>0</v>
      </c>
      <c r="K528" s="156"/>
      <c r="L528" s="176"/>
    </row>
    <row r="529" spans="1:12">
      <c r="A529" s="194"/>
      <c r="B529" s="442" t="s">
        <v>678</v>
      </c>
      <c r="C529" s="443"/>
      <c r="D529" s="443"/>
      <c r="E529" s="444"/>
      <c r="F529" s="151"/>
      <c r="G529" s="151"/>
      <c r="H529" s="151"/>
      <c r="I529" s="151"/>
      <c r="J529" s="151">
        <f t="shared" si="8"/>
        <v>0</v>
      </c>
      <c r="K529" s="156"/>
      <c r="L529" s="176"/>
    </row>
    <row r="530" spans="1:12">
      <c r="A530" s="194"/>
      <c r="B530" s="442" t="s">
        <v>890</v>
      </c>
      <c r="C530" s="443"/>
      <c r="D530" s="443"/>
      <c r="E530" s="444"/>
      <c r="F530" s="151"/>
      <c r="G530" s="151"/>
      <c r="H530" s="151"/>
      <c r="I530" s="151"/>
      <c r="J530" s="151">
        <f t="shared" si="8"/>
        <v>0</v>
      </c>
      <c r="K530" s="156"/>
      <c r="L530" s="176"/>
    </row>
    <row r="531" spans="1:12" ht="15.75" thickBot="1">
      <c r="A531" s="194"/>
      <c r="B531" s="459"/>
      <c r="C531" s="460"/>
      <c r="D531" s="460"/>
      <c r="E531" s="461"/>
      <c r="F531" s="151"/>
      <c r="G531" s="151"/>
      <c r="H531" s="151"/>
      <c r="I531" s="151"/>
      <c r="J531" s="151">
        <f t="shared" si="8"/>
        <v>0</v>
      </c>
      <c r="K531" s="156"/>
      <c r="L531" s="176"/>
    </row>
    <row r="532" spans="1:12" ht="15.75" thickBot="1">
      <c r="A532" s="189" t="s">
        <v>403</v>
      </c>
      <c r="B532" s="464" t="s">
        <v>404</v>
      </c>
      <c r="C532" s="464"/>
      <c r="D532" s="464"/>
      <c r="E532" s="465"/>
      <c r="F532" s="151"/>
      <c r="G532" s="151"/>
      <c r="H532" s="151"/>
      <c r="I532" s="151"/>
      <c r="J532" s="151">
        <f t="shared" si="8"/>
        <v>0</v>
      </c>
      <c r="K532" s="156"/>
      <c r="L532" s="176"/>
    </row>
    <row r="533" spans="1:12">
      <c r="A533" s="194"/>
      <c r="B533" s="466" t="s">
        <v>405</v>
      </c>
      <c r="C533" s="464"/>
      <c r="D533" s="464"/>
      <c r="E533" s="465"/>
      <c r="F533" s="151"/>
      <c r="G533" s="151"/>
      <c r="H533" s="151"/>
      <c r="I533" s="151"/>
      <c r="J533" s="151">
        <f t="shared" si="8"/>
        <v>0</v>
      </c>
      <c r="K533" s="156"/>
      <c r="L533" s="176"/>
    </row>
    <row r="534" spans="1:12">
      <c r="A534" s="194"/>
      <c r="B534" s="466" t="s">
        <v>1257</v>
      </c>
      <c r="C534" s="464"/>
      <c r="D534" s="464"/>
      <c r="E534" s="465"/>
      <c r="F534" s="151">
        <v>30</v>
      </c>
      <c r="G534" s="151"/>
      <c r="H534" s="151">
        <v>30</v>
      </c>
      <c r="I534" s="151">
        <v>30</v>
      </c>
      <c r="J534" s="151">
        <f t="shared" si="8"/>
        <v>0</v>
      </c>
      <c r="K534" s="156"/>
      <c r="L534" s="176"/>
    </row>
    <row r="535" spans="1:12">
      <c r="A535" s="194"/>
      <c r="B535" s="466" t="s">
        <v>407</v>
      </c>
      <c r="C535" s="464"/>
      <c r="D535" s="464"/>
      <c r="E535" s="465"/>
      <c r="F535" s="151">
        <v>1000</v>
      </c>
      <c r="G535" s="151"/>
      <c r="H535" s="151">
        <v>1000</v>
      </c>
      <c r="I535" s="151">
        <v>986</v>
      </c>
      <c r="J535" s="310">
        <f t="shared" si="8"/>
        <v>14</v>
      </c>
      <c r="K535" s="156" t="s">
        <v>1232</v>
      </c>
      <c r="L535" s="176"/>
    </row>
    <row r="536" spans="1:12">
      <c r="A536" s="194"/>
      <c r="B536" s="466" t="s">
        <v>408</v>
      </c>
      <c r="C536" s="464"/>
      <c r="D536" s="464"/>
      <c r="E536" s="465"/>
      <c r="F536" s="151"/>
      <c r="G536" s="151"/>
      <c r="H536" s="151"/>
      <c r="I536" s="151"/>
      <c r="J536" s="151">
        <f t="shared" si="8"/>
        <v>0</v>
      </c>
      <c r="K536" s="156"/>
      <c r="L536" s="176"/>
    </row>
    <row r="537" spans="1:12">
      <c r="A537" s="194"/>
      <c r="B537" s="466" t="s">
        <v>409</v>
      </c>
      <c r="C537" s="464"/>
      <c r="D537" s="464"/>
      <c r="E537" s="465"/>
      <c r="F537" s="151"/>
      <c r="G537" s="151"/>
      <c r="H537" s="151"/>
      <c r="I537" s="151"/>
      <c r="J537" s="151">
        <f t="shared" si="8"/>
        <v>0</v>
      </c>
      <c r="K537" s="156"/>
      <c r="L537" s="176"/>
    </row>
    <row r="538" spans="1:12">
      <c r="A538" s="194"/>
      <c r="B538" s="466" t="s">
        <v>410</v>
      </c>
      <c r="C538" s="464"/>
      <c r="D538" s="464"/>
      <c r="E538" s="465"/>
      <c r="F538" s="151"/>
      <c r="G538" s="151"/>
      <c r="H538" s="151"/>
      <c r="I538" s="151"/>
      <c r="J538" s="151">
        <f t="shared" si="8"/>
        <v>0</v>
      </c>
      <c r="K538" s="156"/>
      <c r="L538" s="176"/>
    </row>
    <row r="539" spans="1:12">
      <c r="A539" s="194"/>
      <c r="B539" s="466" t="s">
        <v>411</v>
      </c>
      <c r="C539" s="464"/>
      <c r="D539" s="464"/>
      <c r="E539" s="465"/>
      <c r="F539" s="151"/>
      <c r="G539" s="151"/>
      <c r="H539" s="151"/>
      <c r="I539" s="151"/>
      <c r="J539" s="151">
        <f t="shared" si="8"/>
        <v>0</v>
      </c>
      <c r="K539" s="156"/>
      <c r="L539" s="176"/>
    </row>
    <row r="540" spans="1:12">
      <c r="A540" s="194"/>
      <c r="B540" s="466" t="s">
        <v>412</v>
      </c>
      <c r="C540" s="464"/>
      <c r="D540" s="464"/>
      <c r="E540" s="465"/>
      <c r="F540" s="151"/>
      <c r="G540" s="151"/>
      <c r="H540" s="151"/>
      <c r="I540" s="151"/>
      <c r="J540" s="151">
        <f t="shared" si="8"/>
        <v>0</v>
      </c>
      <c r="K540" s="156"/>
      <c r="L540" s="176"/>
    </row>
    <row r="541" spans="1:12">
      <c r="A541" s="194"/>
      <c r="B541" s="466" t="s">
        <v>413</v>
      </c>
      <c r="C541" s="464"/>
      <c r="D541" s="464"/>
      <c r="E541" s="465"/>
      <c r="F541" s="151"/>
      <c r="G541" s="151"/>
      <c r="H541" s="151"/>
      <c r="I541" s="151"/>
      <c r="J541" s="151">
        <f t="shared" si="8"/>
        <v>0</v>
      </c>
      <c r="K541" s="156"/>
      <c r="L541" s="176"/>
    </row>
    <row r="542" spans="1:12">
      <c r="A542" s="194"/>
      <c r="B542" s="466" t="s">
        <v>414</v>
      </c>
      <c r="C542" s="464"/>
      <c r="D542" s="464"/>
      <c r="E542" s="465"/>
      <c r="F542" s="151"/>
      <c r="G542" s="151"/>
      <c r="H542" s="151"/>
      <c r="I542" s="151"/>
      <c r="J542" s="151">
        <f t="shared" si="8"/>
        <v>0</v>
      </c>
      <c r="K542" s="156"/>
      <c r="L542" s="176"/>
    </row>
    <row r="543" spans="1:12">
      <c r="A543" s="194"/>
      <c r="B543" s="466" t="s">
        <v>415</v>
      </c>
      <c r="C543" s="464"/>
      <c r="D543" s="464"/>
      <c r="E543" s="465"/>
      <c r="F543" s="151"/>
      <c r="G543" s="151"/>
      <c r="H543" s="151"/>
      <c r="I543" s="151"/>
      <c r="J543" s="151">
        <f t="shared" si="8"/>
        <v>0</v>
      </c>
      <c r="K543" s="156"/>
      <c r="L543" s="176"/>
    </row>
    <row r="544" spans="1:12">
      <c r="A544" s="194"/>
      <c r="B544" s="466" t="s">
        <v>416</v>
      </c>
      <c r="C544" s="464"/>
      <c r="D544" s="464"/>
      <c r="E544" s="465"/>
      <c r="F544" s="151"/>
      <c r="G544" s="151"/>
      <c r="H544" s="151"/>
      <c r="I544" s="151"/>
      <c r="J544" s="151">
        <f t="shared" si="8"/>
        <v>0</v>
      </c>
      <c r="K544" s="156"/>
      <c r="L544" s="176"/>
    </row>
    <row r="545" spans="1:12">
      <c r="A545" s="194"/>
      <c r="B545" s="466" t="s">
        <v>417</v>
      </c>
      <c r="C545" s="464"/>
      <c r="D545" s="464"/>
      <c r="E545" s="465"/>
      <c r="F545" s="151"/>
      <c r="G545" s="151"/>
      <c r="H545" s="151"/>
      <c r="I545" s="151"/>
      <c r="J545" s="151">
        <f t="shared" si="8"/>
        <v>0</v>
      </c>
      <c r="K545" s="156"/>
      <c r="L545" s="176"/>
    </row>
    <row r="546" spans="1:12">
      <c r="A546" s="194"/>
      <c r="B546" s="204" t="s">
        <v>418</v>
      </c>
      <c r="C546" s="327"/>
      <c r="D546" s="327"/>
      <c r="E546" s="328"/>
      <c r="F546" s="151">
        <v>30</v>
      </c>
      <c r="G546" s="151"/>
      <c r="H546" s="151">
        <v>30</v>
      </c>
      <c r="I546" s="151">
        <v>30</v>
      </c>
      <c r="J546" s="151">
        <f t="shared" si="8"/>
        <v>0</v>
      </c>
      <c r="K546" s="156"/>
      <c r="L546" s="176"/>
    </row>
    <row r="547" spans="1:12">
      <c r="A547" s="194"/>
      <c r="B547" s="467" t="s">
        <v>679</v>
      </c>
      <c r="C547" s="468"/>
      <c r="D547" s="468"/>
      <c r="E547" s="469"/>
      <c r="F547" s="151"/>
      <c r="G547" s="151"/>
      <c r="H547" s="151"/>
      <c r="I547" s="151"/>
      <c r="J547" s="151">
        <f t="shared" si="8"/>
        <v>0</v>
      </c>
      <c r="K547" s="156"/>
      <c r="L547" s="176"/>
    </row>
    <row r="548" spans="1:12">
      <c r="A548" s="194"/>
      <c r="B548" s="204" t="s">
        <v>1075</v>
      </c>
      <c r="C548" s="347"/>
      <c r="D548" s="347"/>
      <c r="E548" s="348"/>
      <c r="F548" s="151"/>
      <c r="G548" s="151"/>
      <c r="H548" s="151"/>
      <c r="I548" s="151"/>
      <c r="J548" s="151">
        <f t="shared" si="8"/>
        <v>0</v>
      </c>
      <c r="K548" s="156"/>
      <c r="L548" s="176"/>
    </row>
    <row r="549" spans="1:12">
      <c r="A549" s="194"/>
      <c r="B549" s="459"/>
      <c r="C549" s="460"/>
      <c r="D549" s="460"/>
      <c r="E549" s="461"/>
      <c r="F549" s="151"/>
      <c r="G549" s="151"/>
      <c r="H549" s="151"/>
      <c r="I549" s="151"/>
      <c r="J549" s="151">
        <f t="shared" si="8"/>
        <v>0</v>
      </c>
      <c r="K549" s="156"/>
      <c r="L549" s="176"/>
    </row>
    <row r="550" spans="1:12">
      <c r="A550" s="177" t="s">
        <v>463</v>
      </c>
      <c r="B550" s="442" t="s">
        <v>345</v>
      </c>
      <c r="C550" s="443"/>
      <c r="D550" s="443"/>
      <c r="E550" s="444"/>
      <c r="F550" s="151"/>
      <c r="G550" s="151"/>
      <c r="H550" s="151"/>
      <c r="I550" s="151"/>
      <c r="J550" s="151">
        <f t="shared" si="8"/>
        <v>0</v>
      </c>
      <c r="K550" s="156"/>
      <c r="L550" s="176"/>
    </row>
    <row r="551" spans="1:12" ht="15.75" thickBot="1">
      <c r="A551" s="202"/>
      <c r="B551" s="459"/>
      <c r="C551" s="460"/>
      <c r="D551" s="460"/>
      <c r="E551" s="461"/>
      <c r="F551" s="151"/>
      <c r="G551" s="151"/>
      <c r="H551" s="151"/>
      <c r="I551" s="151"/>
      <c r="J551" s="151">
        <f t="shared" si="8"/>
        <v>0</v>
      </c>
      <c r="K551" s="156"/>
      <c r="L551" s="176"/>
    </row>
    <row r="552" spans="1:12" ht="15.75" thickBot="1">
      <c r="A552" s="189" t="s">
        <v>682</v>
      </c>
      <c r="B552" s="462" t="s">
        <v>1142</v>
      </c>
      <c r="C552" s="443"/>
      <c r="D552" s="443"/>
      <c r="E552" s="444"/>
      <c r="F552" s="151"/>
      <c r="G552" s="151"/>
      <c r="H552" s="151"/>
      <c r="I552" s="151"/>
      <c r="J552" s="151">
        <f t="shared" si="8"/>
        <v>0</v>
      </c>
      <c r="K552" s="156"/>
      <c r="L552" s="176"/>
    </row>
    <row r="553" spans="1:12">
      <c r="A553" s="200"/>
      <c r="B553" s="458" t="s">
        <v>1094</v>
      </c>
      <c r="C553" s="443"/>
      <c r="D553" s="443"/>
      <c r="E553" s="444"/>
      <c r="F553" s="151"/>
      <c r="G553" s="151"/>
      <c r="H553" s="151"/>
      <c r="I553" s="151"/>
      <c r="J553" s="151">
        <f t="shared" si="8"/>
        <v>0</v>
      </c>
      <c r="K553" s="156"/>
      <c r="L553" s="176"/>
    </row>
    <row r="554" spans="1:12">
      <c r="A554" s="201"/>
      <c r="B554" s="442" t="s">
        <v>683</v>
      </c>
      <c r="C554" s="443"/>
      <c r="D554" s="443"/>
      <c r="E554" s="444"/>
      <c r="F554" s="151"/>
      <c r="G554" s="151"/>
      <c r="H554" s="151"/>
      <c r="I554" s="151"/>
      <c r="J554" s="151">
        <f t="shared" si="8"/>
        <v>0</v>
      </c>
      <c r="K554" s="156"/>
      <c r="L554" s="176"/>
    </row>
    <row r="555" spans="1:12">
      <c r="A555" s="201"/>
      <c r="B555" s="458" t="s">
        <v>1066</v>
      </c>
      <c r="C555" s="443"/>
      <c r="D555" s="443"/>
      <c r="E555" s="444"/>
      <c r="F555" s="151"/>
      <c r="G555" s="151"/>
      <c r="H555" s="151"/>
      <c r="I555" s="151"/>
      <c r="J555" s="151">
        <f t="shared" si="8"/>
        <v>0</v>
      </c>
      <c r="K555" s="156"/>
      <c r="L555" s="176"/>
    </row>
    <row r="556" spans="1:12">
      <c r="A556" s="201"/>
      <c r="B556" s="458" t="s">
        <v>1056</v>
      </c>
      <c r="C556" s="443"/>
      <c r="D556" s="443"/>
      <c r="E556" s="444"/>
      <c r="F556" s="151"/>
      <c r="G556" s="151"/>
      <c r="H556" s="151"/>
      <c r="I556" s="151"/>
      <c r="J556" s="151">
        <f t="shared" si="8"/>
        <v>0</v>
      </c>
      <c r="K556" s="156"/>
      <c r="L556" s="176"/>
    </row>
    <row r="557" spans="1:12">
      <c r="A557" s="201"/>
      <c r="B557" s="442" t="s">
        <v>684</v>
      </c>
      <c r="C557" s="443"/>
      <c r="D557" s="443"/>
      <c r="E557" s="444"/>
      <c r="F557" s="151"/>
      <c r="G557" s="151"/>
      <c r="H557" s="151"/>
      <c r="I557" s="151"/>
      <c r="J557" s="151">
        <f t="shared" si="8"/>
        <v>0</v>
      </c>
      <c r="K557" s="156"/>
      <c r="L557" s="176"/>
    </row>
    <row r="558" spans="1:12" ht="15.75">
      <c r="A558" s="201"/>
      <c r="B558" s="470" t="s">
        <v>685</v>
      </c>
      <c r="C558" s="471"/>
      <c r="D558" s="471"/>
      <c r="E558" s="472"/>
      <c r="F558" s="151"/>
      <c r="G558" s="151"/>
      <c r="H558" s="151"/>
      <c r="I558" s="151"/>
      <c r="J558" s="151">
        <f t="shared" si="8"/>
        <v>0</v>
      </c>
      <c r="K558" s="156"/>
      <c r="L558" s="176"/>
    </row>
    <row r="559" spans="1:12">
      <c r="A559" s="202"/>
      <c r="B559" s="462" t="s">
        <v>1077</v>
      </c>
      <c r="C559" s="443"/>
      <c r="D559" s="443"/>
      <c r="E559" s="444"/>
      <c r="F559" s="151"/>
      <c r="G559" s="151"/>
      <c r="H559" s="151"/>
      <c r="I559" s="151"/>
      <c r="J559" s="151">
        <f t="shared" si="8"/>
        <v>0</v>
      </c>
      <c r="K559" s="156"/>
      <c r="L559" s="176"/>
    </row>
    <row r="560" spans="1:12">
      <c r="A560" s="202"/>
      <c r="B560" s="326" t="s">
        <v>1078</v>
      </c>
      <c r="C560" s="327"/>
      <c r="D560" s="327"/>
      <c r="E560" s="328"/>
      <c r="F560" s="151"/>
      <c r="G560" s="151"/>
      <c r="H560" s="151"/>
      <c r="I560" s="151"/>
      <c r="J560" s="151">
        <f t="shared" si="8"/>
        <v>0</v>
      </c>
      <c r="K560" s="156"/>
      <c r="L560" s="176"/>
    </row>
    <row r="561" spans="1:12" ht="15.75" thickBot="1">
      <c r="A561" s="202"/>
      <c r="B561" s="459"/>
      <c r="C561" s="460"/>
      <c r="D561" s="460"/>
      <c r="E561" s="461"/>
      <c r="F561" s="151"/>
      <c r="G561" s="151"/>
      <c r="H561" s="151"/>
      <c r="I561" s="151"/>
      <c r="J561" s="151">
        <f t="shared" si="8"/>
        <v>0</v>
      </c>
      <c r="K561" s="156"/>
      <c r="L561" s="176"/>
    </row>
    <row r="562" spans="1:12" ht="15.75" thickBot="1">
      <c r="A562" s="189" t="s">
        <v>686</v>
      </c>
      <c r="B562" s="443" t="s">
        <v>687</v>
      </c>
      <c r="C562" s="443"/>
      <c r="D562" s="443"/>
      <c r="E562" s="444"/>
      <c r="F562" s="151"/>
      <c r="G562" s="151"/>
      <c r="H562" s="151"/>
      <c r="I562" s="151"/>
      <c r="J562" s="151">
        <f t="shared" si="8"/>
        <v>0</v>
      </c>
      <c r="K562" s="156"/>
      <c r="L562" s="176"/>
    </row>
    <row r="563" spans="1:12">
      <c r="A563" s="186"/>
      <c r="B563" s="442" t="s">
        <v>956</v>
      </c>
      <c r="C563" s="443"/>
      <c r="D563" s="443"/>
      <c r="E563" s="444"/>
      <c r="F563" s="151"/>
      <c r="G563" s="151"/>
      <c r="H563" s="151"/>
      <c r="I563" s="151"/>
      <c r="J563" s="151">
        <f t="shared" si="8"/>
        <v>0</v>
      </c>
      <c r="K563" s="156"/>
      <c r="L563" s="176"/>
    </row>
    <row r="564" spans="1:12">
      <c r="A564" s="186"/>
      <c r="B564" s="442" t="s">
        <v>957</v>
      </c>
      <c r="C564" s="443"/>
      <c r="D564" s="443"/>
      <c r="E564" s="444"/>
      <c r="F564" s="151"/>
      <c r="G564" s="151"/>
      <c r="H564" s="151"/>
      <c r="I564" s="151"/>
      <c r="J564" s="151">
        <f t="shared" si="8"/>
        <v>0</v>
      </c>
      <c r="K564" s="156"/>
      <c r="L564" s="176"/>
    </row>
    <row r="565" spans="1:12">
      <c r="A565" s="186"/>
      <c r="B565" s="442" t="s">
        <v>958</v>
      </c>
      <c r="C565" s="443"/>
      <c r="D565" s="443"/>
      <c r="E565" s="444"/>
      <c r="F565" s="151"/>
      <c r="G565" s="151"/>
      <c r="H565" s="151"/>
      <c r="I565" s="151"/>
      <c r="J565" s="151">
        <f t="shared" si="8"/>
        <v>0</v>
      </c>
      <c r="K565" s="156"/>
      <c r="L565" s="176"/>
    </row>
    <row r="566" spans="1:12" ht="15.75" thickBot="1">
      <c r="A566" s="178"/>
      <c r="B566" s="459"/>
      <c r="C566" s="460"/>
      <c r="D566" s="460"/>
      <c r="E566" s="461"/>
      <c r="F566" s="151"/>
      <c r="G566" s="151"/>
      <c r="H566" s="151"/>
      <c r="I566" s="151"/>
      <c r="J566" s="151">
        <f t="shared" si="8"/>
        <v>0</v>
      </c>
      <c r="K566" s="156"/>
      <c r="L566" s="176"/>
    </row>
    <row r="567" spans="1:12" ht="15.75" thickBot="1">
      <c r="A567" s="199" t="s">
        <v>688</v>
      </c>
      <c r="B567" s="443" t="s">
        <v>689</v>
      </c>
      <c r="C567" s="443"/>
      <c r="D567" s="443"/>
      <c r="E567" s="444"/>
      <c r="F567" s="151"/>
      <c r="G567" s="151"/>
      <c r="H567" s="151"/>
      <c r="I567" s="151"/>
      <c r="J567" s="151">
        <f t="shared" si="8"/>
        <v>0</v>
      </c>
      <c r="K567" s="156"/>
      <c r="L567" s="176"/>
    </row>
    <row r="568" spans="1:12">
      <c r="A568" s="205"/>
      <c r="B568" s="336" t="s">
        <v>842</v>
      </c>
      <c r="C568" s="327"/>
      <c r="D568" s="327"/>
      <c r="E568" s="328"/>
      <c r="F568" s="151"/>
      <c r="G568" s="151"/>
      <c r="H568" s="151"/>
      <c r="I568" s="151"/>
      <c r="J568" s="151">
        <f t="shared" si="8"/>
        <v>0</v>
      </c>
      <c r="K568" s="156"/>
      <c r="L568" s="176"/>
    </row>
    <row r="569" spans="1:12">
      <c r="A569" s="205"/>
      <c r="B569" s="336" t="s">
        <v>860</v>
      </c>
      <c r="C569" s="327"/>
      <c r="D569" s="327"/>
      <c r="E569" s="328"/>
      <c r="F569" s="151"/>
      <c r="G569" s="151"/>
      <c r="H569" s="151"/>
      <c r="I569" s="151"/>
      <c r="J569" s="151">
        <f t="shared" si="8"/>
        <v>0</v>
      </c>
      <c r="K569" s="156"/>
      <c r="L569" s="176"/>
    </row>
    <row r="570" spans="1:12" ht="15.75" thickBot="1">
      <c r="A570" s="205"/>
      <c r="B570" s="459"/>
      <c r="C570" s="460"/>
      <c r="D570" s="460"/>
      <c r="E570" s="461"/>
      <c r="F570" s="151"/>
      <c r="G570" s="151"/>
      <c r="H570" s="151"/>
      <c r="I570" s="151"/>
      <c r="J570" s="151">
        <f t="shared" si="8"/>
        <v>0</v>
      </c>
      <c r="K570" s="156"/>
      <c r="L570" s="176"/>
    </row>
    <row r="571" spans="1:12" ht="15.75" thickBot="1">
      <c r="A571" s="206" t="s">
        <v>924</v>
      </c>
      <c r="B571" s="473" t="s">
        <v>926</v>
      </c>
      <c r="C571" s="443"/>
      <c r="D571" s="443"/>
      <c r="E571" s="444"/>
      <c r="F571" s="151"/>
      <c r="G571" s="151"/>
      <c r="H571" s="151"/>
      <c r="I571" s="151"/>
      <c r="J571" s="151">
        <f t="shared" si="8"/>
        <v>0</v>
      </c>
      <c r="K571" s="156"/>
      <c r="L571" s="176"/>
    </row>
    <row r="572" spans="1:12">
      <c r="A572" s="207" t="s">
        <v>925</v>
      </c>
      <c r="B572" s="473" t="s">
        <v>948</v>
      </c>
      <c r="C572" s="443"/>
      <c r="D572" s="443"/>
      <c r="E572" s="444"/>
      <c r="F572" s="151"/>
      <c r="G572" s="151"/>
      <c r="H572" s="151"/>
      <c r="I572" s="151"/>
      <c r="J572" s="151">
        <f t="shared" si="8"/>
        <v>0</v>
      </c>
      <c r="K572" s="156"/>
      <c r="L572" s="176"/>
    </row>
    <row r="573" spans="1:12" ht="15.75" thickBot="1">
      <c r="A573" s="208"/>
      <c r="B573" s="343"/>
      <c r="C573" s="343"/>
      <c r="D573" s="343"/>
      <c r="E573" s="344"/>
      <c r="F573" s="151"/>
      <c r="G573" s="151"/>
      <c r="H573" s="151"/>
      <c r="I573" s="151"/>
      <c r="J573" s="151">
        <f t="shared" si="8"/>
        <v>0</v>
      </c>
      <c r="K573" s="156"/>
      <c r="L573" s="176"/>
    </row>
    <row r="574" spans="1:12" ht="15.75" thickBot="1">
      <c r="A574" s="189" t="s">
        <v>690</v>
      </c>
      <c r="B574" s="443" t="s">
        <v>691</v>
      </c>
      <c r="C574" s="443"/>
      <c r="D574" s="443"/>
      <c r="E574" s="444"/>
      <c r="F574" s="151"/>
      <c r="G574" s="151"/>
      <c r="H574" s="151"/>
      <c r="I574" s="151"/>
      <c r="J574" s="151">
        <f t="shared" si="8"/>
        <v>0</v>
      </c>
      <c r="K574" s="156"/>
      <c r="L574" s="176"/>
    </row>
    <row r="575" spans="1:12" ht="15.75" thickBot="1">
      <c r="A575" s="186"/>
      <c r="B575" s="459"/>
      <c r="C575" s="460"/>
      <c r="D575" s="460"/>
      <c r="E575" s="461"/>
      <c r="F575" s="151"/>
      <c r="G575" s="151"/>
      <c r="H575" s="151"/>
      <c r="I575" s="151"/>
      <c r="J575" s="151">
        <f t="shared" si="8"/>
        <v>0</v>
      </c>
      <c r="K575" s="156"/>
      <c r="L575" s="176"/>
    </row>
    <row r="576" spans="1:12" ht="15.75" thickBot="1">
      <c r="A576" s="189" t="s">
        <v>692</v>
      </c>
      <c r="B576" s="443" t="s">
        <v>340</v>
      </c>
      <c r="C576" s="443"/>
      <c r="D576" s="443"/>
      <c r="E576" s="444"/>
      <c r="F576" s="151"/>
      <c r="G576" s="151"/>
      <c r="H576" s="151"/>
      <c r="I576" s="151"/>
      <c r="J576" s="151">
        <f t="shared" si="8"/>
        <v>0</v>
      </c>
      <c r="K576" s="156"/>
      <c r="L576" s="176"/>
    </row>
    <row r="577" spans="1:12">
      <c r="A577" s="209"/>
      <c r="B577" s="442" t="s">
        <v>339</v>
      </c>
      <c r="C577" s="443"/>
      <c r="D577" s="443"/>
      <c r="E577" s="444"/>
      <c r="F577" s="151"/>
      <c r="G577" s="151"/>
      <c r="H577" s="151"/>
      <c r="I577" s="151"/>
      <c r="J577" s="151">
        <f t="shared" si="8"/>
        <v>0</v>
      </c>
      <c r="K577" s="156"/>
      <c r="L577" s="176"/>
    </row>
    <row r="578" spans="1:12">
      <c r="A578" s="186"/>
      <c r="B578" s="336" t="s">
        <v>949</v>
      </c>
      <c r="C578" s="327"/>
      <c r="D578" s="327"/>
      <c r="E578" s="328"/>
      <c r="F578" s="151"/>
      <c r="G578" s="151"/>
      <c r="H578" s="151"/>
      <c r="I578" s="151"/>
      <c r="J578" s="151">
        <f t="shared" si="8"/>
        <v>0</v>
      </c>
      <c r="K578" s="156"/>
      <c r="L578" s="176"/>
    </row>
    <row r="579" spans="1:12" ht="15.75" thickBot="1">
      <c r="A579" s="186"/>
      <c r="B579" s="459"/>
      <c r="C579" s="460"/>
      <c r="D579" s="460"/>
      <c r="E579" s="461"/>
      <c r="F579" s="151"/>
      <c r="G579" s="151"/>
      <c r="H579" s="151"/>
      <c r="I579" s="151"/>
      <c r="J579" s="151">
        <f t="shared" si="8"/>
        <v>0</v>
      </c>
      <c r="K579" s="156"/>
      <c r="L579" s="176"/>
    </row>
    <row r="580" spans="1:12" ht="15.75" thickBot="1">
      <c r="A580" s="199" t="s">
        <v>693</v>
      </c>
      <c r="B580" s="443" t="s">
        <v>694</v>
      </c>
      <c r="C580" s="443"/>
      <c r="D580" s="443"/>
      <c r="E580" s="444"/>
      <c r="F580" s="151"/>
      <c r="G580" s="151"/>
      <c r="H580" s="151"/>
      <c r="I580" s="151"/>
      <c r="J580" s="151">
        <f t="shared" si="8"/>
        <v>0</v>
      </c>
      <c r="K580" s="156"/>
      <c r="L580" s="176"/>
    </row>
    <row r="581" spans="1:12" ht="15.75" thickBot="1">
      <c r="A581" s="210"/>
      <c r="B581" s="459"/>
      <c r="C581" s="460"/>
      <c r="D581" s="460"/>
      <c r="E581" s="461"/>
      <c r="F581" s="151"/>
      <c r="G581" s="151"/>
      <c r="H581" s="151"/>
      <c r="I581" s="151"/>
      <c r="J581" s="151">
        <f t="shared" si="8"/>
        <v>0</v>
      </c>
      <c r="K581" s="156"/>
      <c r="L581" s="176"/>
    </row>
    <row r="582" spans="1:12" ht="15.75" thickBot="1">
      <c r="A582" s="189" t="s">
        <v>695</v>
      </c>
      <c r="B582" s="443" t="s">
        <v>696</v>
      </c>
      <c r="C582" s="443"/>
      <c r="D582" s="443"/>
      <c r="E582" s="444"/>
      <c r="F582" s="151"/>
      <c r="G582" s="151"/>
      <c r="H582" s="151"/>
      <c r="I582" s="151"/>
      <c r="J582" s="151">
        <f t="shared" si="8"/>
        <v>0</v>
      </c>
      <c r="K582" s="156"/>
      <c r="L582" s="176"/>
    </row>
    <row r="583" spans="1:12">
      <c r="A583" s="209"/>
      <c r="B583" s="442" t="s">
        <v>697</v>
      </c>
      <c r="C583" s="443"/>
      <c r="D583" s="443"/>
      <c r="E583" s="444"/>
      <c r="F583" s="151"/>
      <c r="G583" s="151"/>
      <c r="H583" s="151"/>
      <c r="I583" s="151"/>
      <c r="J583" s="151">
        <f t="shared" si="8"/>
        <v>0</v>
      </c>
      <c r="K583" s="156"/>
      <c r="L583" s="176"/>
    </row>
    <row r="584" spans="1:12" ht="15.75" thickBot="1">
      <c r="A584" s="186"/>
      <c r="B584" s="459"/>
      <c r="C584" s="460"/>
      <c r="D584" s="460"/>
      <c r="E584" s="461"/>
      <c r="F584" s="151"/>
      <c r="G584" s="151"/>
      <c r="H584" s="151"/>
      <c r="I584" s="151"/>
      <c r="J584" s="151">
        <f t="shared" si="8"/>
        <v>0</v>
      </c>
      <c r="K584" s="156"/>
      <c r="L584" s="176"/>
    </row>
    <row r="585" spans="1:12" ht="15.75" thickBot="1">
      <c r="A585" s="215" t="s">
        <v>439</v>
      </c>
      <c r="B585" s="341" t="s">
        <v>438</v>
      </c>
      <c r="C585" s="339"/>
      <c r="D585" s="339"/>
      <c r="E585" s="340"/>
      <c r="F585" s="151"/>
      <c r="G585" s="151"/>
      <c r="H585" s="151"/>
      <c r="I585" s="151"/>
      <c r="J585" s="151">
        <f t="shared" si="8"/>
        <v>0</v>
      </c>
      <c r="K585" s="156"/>
      <c r="L585" s="176"/>
    </row>
    <row r="586" spans="1:12">
      <c r="A586" s="211"/>
      <c r="B586" s="341" t="s">
        <v>437</v>
      </c>
      <c r="C586" s="339"/>
      <c r="D586" s="339"/>
      <c r="E586" s="340"/>
      <c r="F586" s="151"/>
      <c r="G586" s="151"/>
      <c r="H586" s="151"/>
      <c r="I586" s="151"/>
      <c r="J586" s="151">
        <f t="shared" si="8"/>
        <v>0</v>
      </c>
      <c r="K586" s="156"/>
      <c r="L586" s="176"/>
    </row>
    <row r="587" spans="1:12">
      <c r="A587" s="211"/>
      <c r="B587" s="442" t="s">
        <v>436</v>
      </c>
      <c r="C587" s="443"/>
      <c r="D587" s="443"/>
      <c r="E587" s="444"/>
      <c r="F587" s="151"/>
      <c r="G587" s="151"/>
      <c r="H587" s="151"/>
      <c r="I587" s="151"/>
      <c r="J587" s="151">
        <f t="shared" si="8"/>
        <v>0</v>
      </c>
      <c r="K587" s="156"/>
      <c r="L587" s="176"/>
    </row>
    <row r="588" spans="1:12">
      <c r="A588" s="211"/>
      <c r="B588" s="442" t="s">
        <v>435</v>
      </c>
      <c r="C588" s="443"/>
      <c r="D588" s="443"/>
      <c r="E588" s="444"/>
      <c r="F588" s="151"/>
      <c r="G588" s="151"/>
      <c r="H588" s="151"/>
      <c r="I588" s="151"/>
      <c r="J588" s="151">
        <f t="shared" si="8"/>
        <v>0</v>
      </c>
      <c r="K588" s="156"/>
      <c r="L588" s="176"/>
    </row>
    <row r="589" spans="1:12">
      <c r="A589" s="211"/>
      <c r="B589" s="442" t="s">
        <v>434</v>
      </c>
      <c r="C589" s="443"/>
      <c r="D589" s="443"/>
      <c r="E589" s="444"/>
      <c r="F589" s="151">
        <v>6000</v>
      </c>
      <c r="G589" s="151"/>
      <c r="H589" s="151">
        <v>6000</v>
      </c>
      <c r="I589" s="151">
        <v>3738</v>
      </c>
      <c r="J589" s="310">
        <f t="shared" si="8"/>
        <v>2262</v>
      </c>
      <c r="K589" s="156" t="s">
        <v>1232</v>
      </c>
      <c r="L589" s="176"/>
    </row>
    <row r="590" spans="1:12">
      <c r="A590" s="211"/>
      <c r="B590" s="442" t="s">
        <v>433</v>
      </c>
      <c r="C590" s="443"/>
      <c r="D590" s="443"/>
      <c r="E590" s="444"/>
      <c r="F590" s="151"/>
      <c r="G590" s="151"/>
      <c r="H590" s="151"/>
      <c r="I590" s="151"/>
      <c r="J590" s="151">
        <f t="shared" si="8"/>
        <v>0</v>
      </c>
      <c r="K590" s="156"/>
      <c r="L590" s="176"/>
    </row>
    <row r="591" spans="1:12">
      <c r="A591" s="211"/>
      <c r="B591" s="442" t="s">
        <v>773</v>
      </c>
      <c r="C591" s="443"/>
      <c r="D591" s="443"/>
      <c r="E591" s="444"/>
      <c r="F591" s="151"/>
      <c r="G591" s="151"/>
      <c r="H591" s="151"/>
      <c r="I591" s="151"/>
      <c r="J591" s="151">
        <f t="shared" ref="J591:J654" si="9">(H591-I591)</f>
        <v>0</v>
      </c>
      <c r="K591" s="156"/>
      <c r="L591" s="176"/>
    </row>
    <row r="592" spans="1:12">
      <c r="A592" s="211"/>
      <c r="B592" s="336" t="s">
        <v>861</v>
      </c>
      <c r="C592" s="327"/>
      <c r="D592" s="327"/>
      <c r="E592" s="328"/>
      <c r="F592" s="151">
        <v>2000</v>
      </c>
      <c r="G592" s="151"/>
      <c r="H592" s="151">
        <v>2000</v>
      </c>
      <c r="I592" s="151">
        <v>2000</v>
      </c>
      <c r="J592" s="151">
        <f t="shared" si="9"/>
        <v>0</v>
      </c>
      <c r="K592" s="156"/>
      <c r="L592" s="176"/>
    </row>
    <row r="593" spans="1:12">
      <c r="A593" s="211"/>
      <c r="B593" s="345" t="s">
        <v>1031</v>
      </c>
      <c r="C593" s="327"/>
      <c r="D593" s="327"/>
      <c r="E593" s="328"/>
      <c r="F593" s="151"/>
      <c r="G593" s="151"/>
      <c r="H593" s="151"/>
      <c r="I593" s="151"/>
      <c r="J593" s="151">
        <f t="shared" si="9"/>
        <v>0</v>
      </c>
      <c r="K593" s="156"/>
      <c r="L593" s="176"/>
    </row>
    <row r="594" spans="1:12">
      <c r="A594" s="211"/>
      <c r="B594" s="345" t="s">
        <v>1067</v>
      </c>
      <c r="C594" s="327"/>
      <c r="D594" s="327"/>
      <c r="E594" s="328"/>
      <c r="F594" s="151"/>
      <c r="G594" s="151"/>
      <c r="H594" s="151"/>
      <c r="I594" s="151"/>
      <c r="J594" s="151">
        <f t="shared" si="9"/>
        <v>0</v>
      </c>
      <c r="K594" s="156"/>
      <c r="L594" s="176"/>
    </row>
    <row r="595" spans="1:12">
      <c r="A595" s="211"/>
      <c r="B595" s="336" t="s">
        <v>869</v>
      </c>
      <c r="C595" s="327"/>
      <c r="D595" s="327"/>
      <c r="E595" s="328"/>
      <c r="F595" s="151">
        <v>3000</v>
      </c>
      <c r="G595" s="151"/>
      <c r="H595" s="151">
        <v>3000</v>
      </c>
      <c r="I595" s="151">
        <v>3000</v>
      </c>
      <c r="J595" s="151">
        <f t="shared" si="9"/>
        <v>0</v>
      </c>
      <c r="K595" s="156"/>
      <c r="L595" s="176"/>
    </row>
    <row r="596" spans="1:12">
      <c r="A596" s="211"/>
      <c r="B596" s="336" t="s">
        <v>968</v>
      </c>
      <c r="C596" s="327"/>
      <c r="D596" s="327"/>
      <c r="E596" s="328"/>
      <c r="F596" s="151"/>
      <c r="G596" s="151"/>
      <c r="H596" s="151"/>
      <c r="I596" s="151"/>
      <c r="J596" s="151">
        <f t="shared" si="9"/>
        <v>0</v>
      </c>
      <c r="K596" s="156"/>
      <c r="L596" s="176"/>
    </row>
    <row r="597" spans="1:12">
      <c r="A597" s="211"/>
      <c r="B597" s="345" t="s">
        <v>1036</v>
      </c>
      <c r="C597" s="327"/>
      <c r="D597" s="327"/>
      <c r="E597" s="328"/>
      <c r="F597" s="151"/>
      <c r="G597" s="151"/>
      <c r="H597" s="151"/>
      <c r="I597" s="151"/>
      <c r="J597" s="151">
        <f t="shared" si="9"/>
        <v>0</v>
      </c>
      <c r="K597" s="156"/>
      <c r="L597" s="176"/>
    </row>
    <row r="598" spans="1:12">
      <c r="A598" s="211"/>
      <c r="B598" s="345" t="s">
        <v>1037</v>
      </c>
      <c r="C598" s="327"/>
      <c r="D598" s="327"/>
      <c r="E598" s="328"/>
      <c r="F598" s="151"/>
      <c r="G598" s="151"/>
      <c r="H598" s="151"/>
      <c r="I598" s="151"/>
      <c r="J598" s="151">
        <f t="shared" si="9"/>
        <v>0</v>
      </c>
      <c r="K598" s="156"/>
      <c r="L598" s="176"/>
    </row>
    <row r="599" spans="1:12" ht="15.75" thickBot="1">
      <c r="A599" s="211"/>
      <c r="B599" s="442"/>
      <c r="C599" s="443"/>
      <c r="D599" s="443"/>
      <c r="E599" s="444"/>
      <c r="F599" s="151"/>
      <c r="G599" s="151"/>
      <c r="H599" s="151"/>
      <c r="I599" s="151"/>
      <c r="J599" s="151">
        <f t="shared" si="9"/>
        <v>0</v>
      </c>
      <c r="K599" s="156"/>
      <c r="L599" s="176"/>
    </row>
    <row r="600" spans="1:12">
      <c r="A600" s="213" t="s">
        <v>471</v>
      </c>
      <c r="B600" s="166" t="s">
        <v>774</v>
      </c>
      <c r="C600" s="166"/>
      <c r="D600" s="166"/>
      <c r="E600" s="166"/>
      <c r="F600" s="151"/>
      <c r="G600" s="151"/>
      <c r="H600" s="151"/>
      <c r="I600" s="151"/>
      <c r="J600" s="151">
        <f t="shared" si="9"/>
        <v>0</v>
      </c>
      <c r="K600" s="156"/>
      <c r="L600" s="176"/>
    </row>
    <row r="601" spans="1:12" ht="15.75" thickBot="1">
      <c r="A601" s="214" t="s">
        <v>472</v>
      </c>
      <c r="B601" s="488" t="s">
        <v>775</v>
      </c>
      <c r="C601" s="464"/>
      <c r="D601" s="464"/>
      <c r="E601" s="465"/>
      <c r="F601" s="151"/>
      <c r="G601" s="151"/>
      <c r="H601" s="151"/>
      <c r="I601" s="151"/>
      <c r="J601" s="151">
        <f t="shared" si="9"/>
        <v>0</v>
      </c>
      <c r="K601" s="156"/>
      <c r="L601" s="176"/>
    </row>
    <row r="602" spans="1:12">
      <c r="A602" s="211"/>
      <c r="B602" s="488" t="s">
        <v>776</v>
      </c>
      <c r="C602" s="464"/>
      <c r="D602" s="464"/>
      <c r="E602" s="465"/>
      <c r="F602" s="151"/>
      <c r="G602" s="151"/>
      <c r="H602" s="151"/>
      <c r="I602" s="151"/>
      <c r="J602" s="151">
        <f t="shared" si="9"/>
        <v>0</v>
      </c>
      <c r="K602" s="156"/>
      <c r="L602" s="176"/>
    </row>
    <row r="603" spans="1:12">
      <c r="A603" s="178"/>
      <c r="B603" s="488" t="s">
        <v>776</v>
      </c>
      <c r="C603" s="464"/>
      <c r="D603" s="464"/>
      <c r="E603" s="465"/>
      <c r="F603" s="151"/>
      <c r="G603" s="151"/>
      <c r="H603" s="151"/>
      <c r="I603" s="151"/>
      <c r="J603" s="151">
        <f t="shared" si="9"/>
        <v>0</v>
      </c>
      <c r="K603" s="156"/>
      <c r="L603" s="176"/>
    </row>
    <row r="604" spans="1:12">
      <c r="A604" s="178"/>
      <c r="B604" s="338" t="s">
        <v>777</v>
      </c>
      <c r="C604" s="339"/>
      <c r="D604" s="339"/>
      <c r="E604" s="340"/>
      <c r="F604" s="151"/>
      <c r="G604" s="151"/>
      <c r="H604" s="151"/>
      <c r="I604" s="151"/>
      <c r="J604" s="151">
        <f t="shared" si="9"/>
        <v>0</v>
      </c>
      <c r="K604" s="156"/>
      <c r="L604" s="176"/>
    </row>
    <row r="605" spans="1:12">
      <c r="A605" s="178"/>
      <c r="B605" s="338" t="s">
        <v>778</v>
      </c>
      <c r="C605" s="339"/>
      <c r="D605" s="339"/>
      <c r="E605" s="340"/>
      <c r="F605" s="151"/>
      <c r="G605" s="151"/>
      <c r="H605" s="151"/>
      <c r="I605" s="151"/>
      <c r="J605" s="151">
        <f t="shared" si="9"/>
        <v>0</v>
      </c>
      <c r="K605" s="156"/>
      <c r="L605" s="176"/>
    </row>
    <row r="606" spans="1:12">
      <c r="A606" s="178"/>
      <c r="B606" s="338" t="s">
        <v>779</v>
      </c>
      <c r="C606" s="339"/>
      <c r="D606" s="339"/>
      <c r="E606" s="340"/>
      <c r="F606" s="151"/>
      <c r="G606" s="151"/>
      <c r="H606" s="151"/>
      <c r="I606" s="151"/>
      <c r="J606" s="151">
        <f t="shared" si="9"/>
        <v>0</v>
      </c>
      <c r="K606" s="156"/>
      <c r="L606" s="176"/>
    </row>
    <row r="607" spans="1:12">
      <c r="A607" s="178"/>
      <c r="B607" s="338" t="s">
        <v>473</v>
      </c>
      <c r="C607" s="339"/>
      <c r="D607" s="339"/>
      <c r="E607" s="340"/>
      <c r="F607" s="151"/>
      <c r="G607" s="151"/>
      <c r="H607" s="151"/>
      <c r="I607" s="151"/>
      <c r="J607" s="151">
        <f t="shared" si="9"/>
        <v>0</v>
      </c>
      <c r="K607" s="156"/>
      <c r="L607" s="176"/>
    </row>
    <row r="608" spans="1:12">
      <c r="A608" s="178"/>
      <c r="B608" s="338" t="s">
        <v>809</v>
      </c>
      <c r="C608" s="339"/>
      <c r="D608" s="339"/>
      <c r="E608" s="340"/>
      <c r="F608" s="151"/>
      <c r="G608" s="151"/>
      <c r="H608" s="151"/>
      <c r="I608" s="151"/>
      <c r="J608" s="151">
        <f t="shared" si="9"/>
        <v>0</v>
      </c>
      <c r="K608" s="156"/>
      <c r="L608" s="176"/>
    </row>
    <row r="609" spans="1:12">
      <c r="A609" s="178"/>
      <c r="B609" s="338" t="s">
        <v>474</v>
      </c>
      <c r="C609" s="339"/>
      <c r="D609" s="339"/>
      <c r="E609" s="340"/>
      <c r="F609" s="151"/>
      <c r="G609" s="151"/>
      <c r="H609" s="151"/>
      <c r="I609" s="151"/>
      <c r="J609" s="151">
        <f t="shared" si="9"/>
        <v>0</v>
      </c>
      <c r="K609" s="156"/>
      <c r="L609" s="176"/>
    </row>
    <row r="610" spans="1:12">
      <c r="A610" s="178"/>
      <c r="B610" s="338" t="s">
        <v>780</v>
      </c>
      <c r="C610" s="339"/>
      <c r="D610" s="339"/>
      <c r="E610" s="340"/>
      <c r="F610" s="151"/>
      <c r="G610" s="151"/>
      <c r="H610" s="151"/>
      <c r="I610" s="151"/>
      <c r="J610" s="151">
        <f t="shared" si="9"/>
        <v>0</v>
      </c>
      <c r="K610" s="156"/>
      <c r="L610" s="176"/>
    </row>
    <row r="611" spans="1:12">
      <c r="A611" s="178"/>
      <c r="B611" s="338" t="s">
        <v>781</v>
      </c>
      <c r="C611" s="339"/>
      <c r="D611" s="339"/>
      <c r="E611" s="340"/>
      <c r="F611" s="151"/>
      <c r="G611" s="151"/>
      <c r="H611" s="151"/>
      <c r="I611" s="151"/>
      <c r="J611" s="151">
        <f t="shared" si="9"/>
        <v>0</v>
      </c>
      <c r="K611" s="156"/>
      <c r="L611" s="176"/>
    </row>
    <row r="612" spans="1:12">
      <c r="A612" s="178"/>
      <c r="B612" s="488" t="s">
        <v>1143</v>
      </c>
      <c r="C612" s="464"/>
      <c r="D612" s="464"/>
      <c r="E612" s="465"/>
      <c r="F612" s="151"/>
      <c r="G612" s="151"/>
      <c r="H612" s="151"/>
      <c r="I612" s="151"/>
      <c r="J612" s="151">
        <f t="shared" si="9"/>
        <v>0</v>
      </c>
      <c r="K612" s="156"/>
      <c r="L612" s="176"/>
    </row>
    <row r="613" spans="1:12">
      <c r="A613" s="178"/>
      <c r="B613" s="338" t="s">
        <v>782</v>
      </c>
      <c r="C613" s="339"/>
      <c r="D613" s="339"/>
      <c r="E613" s="340"/>
      <c r="F613" s="151"/>
      <c r="G613" s="151"/>
      <c r="H613" s="151"/>
      <c r="I613" s="151"/>
      <c r="J613" s="151">
        <f t="shared" si="9"/>
        <v>0</v>
      </c>
      <c r="K613" s="156"/>
      <c r="L613" s="176"/>
    </row>
    <row r="614" spans="1:12">
      <c r="A614" s="178"/>
      <c r="B614" s="338" t="s">
        <v>783</v>
      </c>
      <c r="C614" s="339"/>
      <c r="D614" s="339"/>
      <c r="E614" s="340"/>
      <c r="F614" s="151"/>
      <c r="G614" s="151"/>
      <c r="H614" s="151"/>
      <c r="I614" s="151"/>
      <c r="J614" s="151">
        <f t="shared" si="9"/>
        <v>0</v>
      </c>
      <c r="K614" s="156"/>
      <c r="L614" s="176"/>
    </row>
    <row r="615" spans="1:12">
      <c r="A615" s="178"/>
      <c r="B615" s="338" t="s">
        <v>784</v>
      </c>
      <c r="C615" s="339"/>
      <c r="D615" s="339"/>
      <c r="E615" s="340"/>
      <c r="F615" s="151"/>
      <c r="G615" s="151"/>
      <c r="H615" s="151"/>
      <c r="I615" s="151"/>
      <c r="J615" s="151">
        <f t="shared" si="9"/>
        <v>0</v>
      </c>
      <c r="K615" s="156"/>
      <c r="L615" s="176"/>
    </row>
    <row r="616" spans="1:12">
      <c r="A616" s="178"/>
      <c r="B616" s="338" t="s">
        <v>982</v>
      </c>
      <c r="C616" s="339"/>
      <c r="D616" s="339"/>
      <c r="E616" s="340"/>
      <c r="F616" s="151"/>
      <c r="G616" s="151"/>
      <c r="H616" s="151"/>
      <c r="I616" s="151"/>
      <c r="J616" s="151">
        <f t="shared" si="9"/>
        <v>0</v>
      </c>
      <c r="K616" s="156"/>
      <c r="L616" s="176"/>
    </row>
    <row r="617" spans="1:12">
      <c r="A617" s="178"/>
      <c r="B617" s="217" t="s">
        <v>785</v>
      </c>
      <c r="C617" s="339"/>
      <c r="D617" s="339"/>
      <c r="E617" s="340"/>
      <c r="F617" s="151"/>
      <c r="G617" s="151"/>
      <c r="H617" s="151"/>
      <c r="I617" s="151"/>
      <c r="J617" s="151">
        <f t="shared" si="9"/>
        <v>0</v>
      </c>
      <c r="K617" s="156"/>
      <c r="L617" s="176"/>
    </row>
    <row r="618" spans="1:12">
      <c r="A618" s="211"/>
      <c r="B618" s="466" t="s">
        <v>786</v>
      </c>
      <c r="C618" s="464"/>
      <c r="D618" s="464"/>
      <c r="E618" s="465"/>
      <c r="F618" s="151"/>
      <c r="G618" s="151"/>
      <c r="H618" s="151"/>
      <c r="I618" s="151"/>
      <c r="J618" s="151">
        <f t="shared" si="9"/>
        <v>0</v>
      </c>
      <c r="K618" s="156"/>
      <c r="L618" s="176"/>
    </row>
    <row r="619" spans="1:12">
      <c r="A619" s="218"/>
      <c r="B619" s="341" t="s">
        <v>862</v>
      </c>
      <c r="C619" s="339"/>
      <c r="D619" s="339"/>
      <c r="E619" s="340"/>
      <c r="F619" s="151"/>
      <c r="G619" s="151"/>
      <c r="H619" s="151"/>
      <c r="I619" s="151"/>
      <c r="J619" s="151">
        <f t="shared" si="9"/>
        <v>0</v>
      </c>
      <c r="K619" s="156"/>
      <c r="L619" s="176"/>
    </row>
    <row r="620" spans="1:12">
      <c r="A620" s="218"/>
      <c r="B620" s="341" t="s">
        <v>870</v>
      </c>
      <c r="C620" s="339"/>
      <c r="D620" s="339"/>
      <c r="E620" s="340"/>
      <c r="F620" s="151"/>
      <c r="G620" s="151"/>
      <c r="H620" s="151"/>
      <c r="I620" s="151"/>
      <c r="J620" s="151">
        <f t="shared" si="9"/>
        <v>0</v>
      </c>
      <c r="K620" s="156"/>
      <c r="L620" s="176"/>
    </row>
    <row r="621" spans="1:12">
      <c r="A621" s="218"/>
      <c r="B621" s="341" t="s">
        <v>871</v>
      </c>
      <c r="C621" s="339"/>
      <c r="D621" s="339"/>
      <c r="E621" s="340"/>
      <c r="F621" s="151"/>
      <c r="G621" s="151"/>
      <c r="H621" s="151"/>
      <c r="I621" s="151"/>
      <c r="J621" s="151">
        <f t="shared" si="9"/>
        <v>0</v>
      </c>
      <c r="K621" s="156"/>
      <c r="L621" s="176"/>
    </row>
    <row r="622" spans="1:12">
      <c r="A622" s="218"/>
      <c r="B622" s="341" t="s">
        <v>817</v>
      </c>
      <c r="C622" s="339"/>
      <c r="D622" s="339"/>
      <c r="E622" s="340"/>
      <c r="F622" s="151"/>
      <c r="G622" s="151"/>
      <c r="H622" s="151"/>
      <c r="I622" s="151"/>
      <c r="J622" s="151">
        <f t="shared" si="9"/>
        <v>0</v>
      </c>
      <c r="K622" s="156"/>
      <c r="L622" s="176"/>
    </row>
    <row r="623" spans="1:12">
      <c r="A623" s="218"/>
      <c r="B623" s="341" t="s">
        <v>810</v>
      </c>
      <c r="C623" s="339"/>
      <c r="D623" s="339"/>
      <c r="E623" s="340"/>
      <c r="F623" s="151"/>
      <c r="G623" s="151"/>
      <c r="H623" s="151"/>
      <c r="I623" s="151"/>
      <c r="J623" s="151">
        <f t="shared" si="9"/>
        <v>0</v>
      </c>
      <c r="K623" s="156"/>
      <c r="L623" s="176"/>
    </row>
    <row r="624" spans="1:12">
      <c r="A624" s="218"/>
      <c r="B624" s="341" t="s">
        <v>1008</v>
      </c>
      <c r="C624" s="339"/>
      <c r="D624" s="339"/>
      <c r="E624" s="340"/>
      <c r="F624" s="151"/>
      <c r="G624" s="151"/>
      <c r="H624" s="151"/>
      <c r="I624" s="151"/>
      <c r="J624" s="151">
        <f t="shared" si="9"/>
        <v>0</v>
      </c>
      <c r="K624" s="156"/>
      <c r="L624" s="176"/>
    </row>
    <row r="625" spans="1:12">
      <c r="A625" s="183"/>
      <c r="B625" s="341" t="s">
        <v>998</v>
      </c>
      <c r="C625" s="339"/>
      <c r="D625" s="339"/>
      <c r="E625" s="340"/>
      <c r="F625" s="151"/>
      <c r="G625" s="151"/>
      <c r="H625" s="151"/>
      <c r="I625" s="151"/>
      <c r="J625" s="151">
        <f t="shared" si="9"/>
        <v>0</v>
      </c>
      <c r="K625" s="156"/>
      <c r="L625" s="176"/>
    </row>
    <row r="626" spans="1:12">
      <c r="A626" s="183"/>
      <c r="B626" s="341" t="s">
        <v>1057</v>
      </c>
      <c r="C626" s="339"/>
      <c r="D626" s="339"/>
      <c r="E626" s="340"/>
      <c r="F626" s="151"/>
      <c r="G626" s="151"/>
      <c r="H626" s="151"/>
      <c r="I626" s="151"/>
      <c r="J626" s="151">
        <f t="shared" si="9"/>
        <v>0</v>
      </c>
      <c r="K626" s="156"/>
      <c r="L626" s="176"/>
    </row>
    <row r="627" spans="1:12">
      <c r="A627" s="183"/>
      <c r="B627" s="341" t="s">
        <v>1058</v>
      </c>
      <c r="C627" s="339"/>
      <c r="D627" s="339"/>
      <c r="E627" s="340"/>
      <c r="F627" s="151"/>
      <c r="G627" s="151"/>
      <c r="H627" s="151"/>
      <c r="I627" s="151"/>
      <c r="J627" s="151">
        <f t="shared" si="9"/>
        <v>0</v>
      </c>
      <c r="K627" s="156"/>
      <c r="L627" s="176"/>
    </row>
    <row r="628" spans="1:12">
      <c r="A628" s="183"/>
      <c r="B628" s="341" t="s">
        <v>1059</v>
      </c>
      <c r="C628" s="339"/>
      <c r="D628" s="339"/>
      <c r="E628" s="340"/>
      <c r="F628" s="151"/>
      <c r="G628" s="151"/>
      <c r="H628" s="151"/>
      <c r="I628" s="151"/>
      <c r="J628" s="151">
        <f t="shared" si="9"/>
        <v>0</v>
      </c>
      <c r="K628" s="156"/>
      <c r="L628" s="176"/>
    </row>
    <row r="629" spans="1:12">
      <c r="A629" s="183"/>
      <c r="B629" s="341" t="s">
        <v>1068</v>
      </c>
      <c r="C629" s="339"/>
      <c r="D629" s="339"/>
      <c r="E629" s="340"/>
      <c r="F629" s="151"/>
      <c r="G629" s="151"/>
      <c r="H629" s="151"/>
      <c r="I629" s="151"/>
      <c r="J629" s="151">
        <f t="shared" si="9"/>
        <v>0</v>
      </c>
      <c r="K629" s="156"/>
      <c r="L629" s="176"/>
    </row>
    <row r="630" spans="1:12">
      <c r="A630" s="183"/>
      <c r="B630" s="341" t="s">
        <v>1069</v>
      </c>
      <c r="C630" s="339"/>
      <c r="D630" s="339"/>
      <c r="E630" s="340"/>
      <c r="F630" s="151"/>
      <c r="G630" s="151"/>
      <c r="H630" s="151"/>
      <c r="I630" s="151"/>
      <c r="J630" s="151">
        <f t="shared" si="9"/>
        <v>0</v>
      </c>
      <c r="K630" s="156"/>
      <c r="L630" s="176"/>
    </row>
    <row r="631" spans="1:12">
      <c r="A631" s="183"/>
      <c r="B631" s="341" t="s">
        <v>1079</v>
      </c>
      <c r="C631" s="339"/>
      <c r="D631" s="339"/>
      <c r="E631" s="340"/>
      <c r="F631" s="151"/>
      <c r="G631" s="151"/>
      <c r="H631" s="151"/>
      <c r="I631" s="151"/>
      <c r="J631" s="151">
        <f t="shared" si="9"/>
        <v>0</v>
      </c>
      <c r="K631" s="156"/>
      <c r="L631" s="176"/>
    </row>
    <row r="632" spans="1:12">
      <c r="A632" s="183"/>
      <c r="B632" s="341" t="s">
        <v>1080</v>
      </c>
      <c r="C632" s="339"/>
      <c r="D632" s="339"/>
      <c r="E632" s="340"/>
      <c r="F632" s="151"/>
      <c r="G632" s="151"/>
      <c r="H632" s="151"/>
      <c r="I632" s="151"/>
      <c r="J632" s="151">
        <f t="shared" si="9"/>
        <v>0</v>
      </c>
      <c r="K632" s="156"/>
      <c r="L632" s="176"/>
    </row>
    <row r="633" spans="1:12">
      <c r="A633" s="183"/>
      <c r="B633" s="466" t="s">
        <v>1144</v>
      </c>
      <c r="C633" s="464"/>
      <c r="D633" s="464"/>
      <c r="E633" s="465"/>
      <c r="F633" s="151"/>
      <c r="G633" s="151"/>
      <c r="H633" s="151"/>
      <c r="I633" s="151"/>
      <c r="J633" s="151">
        <f t="shared" si="9"/>
        <v>0</v>
      </c>
      <c r="K633" s="156"/>
      <c r="L633" s="176"/>
    </row>
    <row r="634" spans="1:12">
      <c r="A634" s="183"/>
      <c r="B634" s="466" t="s">
        <v>1145</v>
      </c>
      <c r="C634" s="464"/>
      <c r="D634" s="464"/>
      <c r="E634" s="465"/>
      <c r="F634" s="151"/>
      <c r="G634" s="151"/>
      <c r="H634" s="151"/>
      <c r="I634" s="151"/>
      <c r="J634" s="151">
        <f t="shared" si="9"/>
        <v>0</v>
      </c>
      <c r="K634" s="156"/>
      <c r="L634" s="176"/>
    </row>
    <row r="635" spans="1:12" ht="15.75" thickBot="1">
      <c r="A635" s="183"/>
      <c r="B635" s="349"/>
      <c r="C635" s="343"/>
      <c r="D635" s="343"/>
      <c r="E635" s="344"/>
      <c r="F635" s="151"/>
      <c r="G635" s="151"/>
      <c r="H635" s="151"/>
      <c r="I635" s="151"/>
      <c r="J635" s="151">
        <f t="shared" si="9"/>
        <v>0</v>
      </c>
      <c r="K635" s="156"/>
      <c r="L635" s="176"/>
    </row>
    <row r="636" spans="1:12" ht="15.75" thickBot="1">
      <c r="A636" s="215" t="s">
        <v>787</v>
      </c>
      <c r="B636" s="339" t="s">
        <v>951</v>
      </c>
      <c r="C636" s="339"/>
      <c r="D636" s="339"/>
      <c r="E636" s="340"/>
      <c r="F636" s="151"/>
      <c r="G636" s="151"/>
      <c r="H636" s="151"/>
      <c r="I636" s="151"/>
      <c r="J636" s="151">
        <f t="shared" si="9"/>
        <v>0</v>
      </c>
      <c r="K636" s="156"/>
      <c r="L636" s="176"/>
    </row>
    <row r="637" spans="1:12" ht="15.75" thickBot="1">
      <c r="A637" s="215" t="s">
        <v>788</v>
      </c>
      <c r="B637" s="339" t="s">
        <v>789</v>
      </c>
      <c r="C637" s="339"/>
      <c r="D637" s="339"/>
      <c r="E637" s="340"/>
      <c r="F637" s="151"/>
      <c r="G637" s="151"/>
      <c r="H637" s="151"/>
      <c r="I637" s="151"/>
      <c r="J637" s="151">
        <f t="shared" si="9"/>
        <v>0</v>
      </c>
      <c r="K637" s="156"/>
      <c r="L637" s="176"/>
    </row>
    <row r="638" spans="1:12">
      <c r="A638" s="219"/>
      <c r="B638" s="339" t="s">
        <v>790</v>
      </c>
      <c r="C638" s="339"/>
      <c r="D638" s="339"/>
      <c r="E638" s="340"/>
      <c r="F638" s="151"/>
      <c r="G638" s="151"/>
      <c r="H638" s="151"/>
      <c r="I638" s="151"/>
      <c r="J638" s="151">
        <f t="shared" si="9"/>
        <v>0</v>
      </c>
      <c r="K638" s="156"/>
      <c r="L638" s="176"/>
    </row>
    <row r="639" spans="1:12">
      <c r="A639" s="219"/>
      <c r="B639" s="327" t="s">
        <v>986</v>
      </c>
      <c r="C639" s="327"/>
      <c r="D639" s="327"/>
      <c r="E639" s="340"/>
      <c r="F639" s="151"/>
      <c r="G639" s="151"/>
      <c r="H639" s="151"/>
      <c r="I639" s="151"/>
      <c r="J639" s="151">
        <f t="shared" si="9"/>
        <v>0</v>
      </c>
      <c r="K639" s="156"/>
      <c r="L639" s="176"/>
    </row>
    <row r="640" spans="1:12" ht="15.75" thickBot="1">
      <c r="A640" s="219"/>
      <c r="B640" s="339"/>
      <c r="C640" s="339"/>
      <c r="D640" s="339"/>
      <c r="E640" s="340"/>
      <c r="F640" s="151"/>
      <c r="G640" s="151"/>
      <c r="H640" s="151"/>
      <c r="I640" s="151"/>
      <c r="J640" s="151">
        <f t="shared" si="9"/>
        <v>0</v>
      </c>
      <c r="K640" s="156"/>
      <c r="L640" s="176"/>
    </row>
    <row r="641" spans="1:12" ht="15.75" thickBot="1">
      <c r="A641" s="189" t="s">
        <v>419</v>
      </c>
      <c r="B641" s="473" t="s">
        <v>983</v>
      </c>
      <c r="C641" s="443"/>
      <c r="D641" s="443"/>
      <c r="E641" s="444"/>
      <c r="F641" s="151"/>
      <c r="G641" s="151"/>
      <c r="H641" s="151"/>
      <c r="I641" s="151"/>
      <c r="J641" s="151">
        <f t="shared" si="9"/>
        <v>0</v>
      </c>
      <c r="K641" s="156"/>
      <c r="L641" s="176"/>
    </row>
    <row r="642" spans="1:12">
      <c r="A642" s="220"/>
      <c r="B642" s="337" t="s">
        <v>420</v>
      </c>
      <c r="C642" s="327"/>
      <c r="D642" s="327"/>
      <c r="E642" s="328"/>
      <c r="F642" s="151"/>
      <c r="G642" s="151"/>
      <c r="H642" s="151"/>
      <c r="I642" s="151"/>
      <c r="J642" s="151">
        <f t="shared" si="9"/>
        <v>0</v>
      </c>
      <c r="K642" s="156"/>
      <c r="L642" s="176"/>
    </row>
    <row r="643" spans="1:12">
      <c r="A643" s="221"/>
      <c r="B643" s="443" t="s">
        <v>984</v>
      </c>
      <c r="C643" s="443"/>
      <c r="D643" s="443"/>
      <c r="E643" s="444"/>
      <c r="F643" s="151"/>
      <c r="G643" s="151"/>
      <c r="H643" s="151"/>
      <c r="I643" s="151"/>
      <c r="J643" s="151">
        <f t="shared" si="9"/>
        <v>0</v>
      </c>
      <c r="K643" s="156"/>
      <c r="L643" s="176"/>
    </row>
    <row r="644" spans="1:12" ht="15.75" thickBot="1">
      <c r="A644" s="221"/>
      <c r="B644" s="327"/>
      <c r="C644" s="327"/>
      <c r="D644" s="327"/>
      <c r="E644" s="328"/>
      <c r="F644" s="151"/>
      <c r="G644" s="151"/>
      <c r="H644" s="151"/>
      <c r="I644" s="151"/>
      <c r="J644" s="151">
        <f t="shared" si="9"/>
        <v>0</v>
      </c>
      <c r="K644" s="156"/>
      <c r="L644" s="176"/>
    </row>
    <row r="645" spans="1:12" ht="15.75" thickBot="1">
      <c r="A645" s="189" t="s">
        <v>475</v>
      </c>
      <c r="B645" s="327" t="s">
        <v>476</v>
      </c>
      <c r="C645" s="327"/>
      <c r="D645" s="327"/>
      <c r="E645" s="328"/>
      <c r="F645" s="151"/>
      <c r="G645" s="151"/>
      <c r="H645" s="151"/>
      <c r="I645" s="151"/>
      <c r="J645" s="151">
        <f t="shared" si="9"/>
        <v>0</v>
      </c>
      <c r="K645" s="156"/>
      <c r="L645" s="176"/>
    </row>
    <row r="646" spans="1:12">
      <c r="A646" s="221"/>
      <c r="B646" s="327" t="s">
        <v>791</v>
      </c>
      <c r="C646" s="327"/>
      <c r="D646" s="327"/>
      <c r="E646" s="328"/>
      <c r="F646" s="151"/>
      <c r="G646" s="151"/>
      <c r="H646" s="151"/>
      <c r="I646" s="151"/>
      <c r="J646" s="151">
        <f t="shared" si="9"/>
        <v>0</v>
      </c>
      <c r="K646" s="156"/>
      <c r="L646" s="176"/>
    </row>
    <row r="647" spans="1:12" ht="15.75" thickBot="1">
      <c r="A647" s="221"/>
      <c r="B647" s="327"/>
      <c r="C647" s="327"/>
      <c r="D647" s="327"/>
      <c r="E647" s="328"/>
      <c r="F647" s="151"/>
      <c r="G647" s="151"/>
      <c r="H647" s="151"/>
      <c r="I647" s="151"/>
      <c r="J647" s="151">
        <f t="shared" si="9"/>
        <v>0</v>
      </c>
      <c r="K647" s="156"/>
      <c r="L647" s="176"/>
    </row>
    <row r="648" spans="1:12">
      <c r="A648" s="222" t="s">
        <v>792</v>
      </c>
      <c r="B648" s="326" t="s">
        <v>1038</v>
      </c>
      <c r="C648" s="327"/>
      <c r="D648" s="327"/>
      <c r="E648" s="328"/>
      <c r="F648" s="151"/>
      <c r="G648" s="151"/>
      <c r="H648" s="151"/>
      <c r="I648" s="151"/>
      <c r="J648" s="151">
        <f t="shared" si="9"/>
        <v>0</v>
      </c>
      <c r="K648" s="156"/>
      <c r="L648" s="176"/>
    </row>
    <row r="649" spans="1:12" ht="15.75" thickBot="1">
      <c r="A649" s="223" t="s">
        <v>793</v>
      </c>
      <c r="B649" s="326" t="s">
        <v>1039</v>
      </c>
      <c r="C649" s="327"/>
      <c r="D649" s="327"/>
      <c r="E649" s="328"/>
      <c r="F649" s="151"/>
      <c r="G649" s="151"/>
      <c r="H649" s="151"/>
      <c r="I649" s="151"/>
      <c r="J649" s="151">
        <f t="shared" si="9"/>
        <v>0</v>
      </c>
      <c r="K649" s="156"/>
      <c r="L649" s="176"/>
    </row>
    <row r="650" spans="1:12" ht="15.75" thickBot="1">
      <c r="A650" s="221"/>
      <c r="B650" s="327"/>
      <c r="C650" s="327"/>
      <c r="D650" s="327"/>
      <c r="E650" s="328"/>
      <c r="F650" s="151"/>
      <c r="G650" s="151"/>
      <c r="H650" s="151"/>
      <c r="I650" s="151"/>
      <c r="J650" s="151">
        <f t="shared" si="9"/>
        <v>0</v>
      </c>
      <c r="K650" s="156"/>
      <c r="L650" s="176"/>
    </row>
    <row r="651" spans="1:12">
      <c r="A651" s="222" t="s">
        <v>421</v>
      </c>
      <c r="B651" s="327" t="s">
        <v>422</v>
      </c>
      <c r="C651" s="327"/>
      <c r="D651" s="327"/>
      <c r="E651" s="328"/>
      <c r="F651" s="151"/>
      <c r="G651" s="151"/>
      <c r="H651" s="151"/>
      <c r="I651" s="151"/>
      <c r="J651" s="151">
        <f t="shared" si="9"/>
        <v>0</v>
      </c>
      <c r="K651" s="156"/>
      <c r="L651" s="176"/>
    </row>
    <row r="652" spans="1:12" ht="15.75" thickBot="1">
      <c r="A652" s="223" t="s">
        <v>423</v>
      </c>
      <c r="B652" s="327" t="s">
        <v>424</v>
      </c>
      <c r="C652" s="327"/>
      <c r="D652" s="327"/>
      <c r="E652" s="328"/>
      <c r="F652" s="151"/>
      <c r="G652" s="151"/>
      <c r="H652" s="151"/>
      <c r="I652" s="151"/>
      <c r="J652" s="151">
        <f t="shared" si="9"/>
        <v>0</v>
      </c>
      <c r="K652" s="156"/>
      <c r="L652" s="176"/>
    </row>
    <row r="653" spans="1:12">
      <c r="A653" s="221"/>
      <c r="B653" s="327" t="s">
        <v>794</v>
      </c>
      <c r="C653" s="327"/>
      <c r="D653" s="327"/>
      <c r="E653" s="328"/>
      <c r="F653" s="151"/>
      <c r="G653" s="151"/>
      <c r="H653" s="151"/>
      <c r="I653" s="151"/>
      <c r="J653" s="151">
        <f t="shared" si="9"/>
        <v>0</v>
      </c>
      <c r="K653" s="156"/>
      <c r="L653" s="176"/>
    </row>
    <row r="654" spans="1:12">
      <c r="A654" s="221"/>
      <c r="B654" s="327" t="s">
        <v>425</v>
      </c>
      <c r="C654" s="327"/>
      <c r="D654" s="327"/>
      <c r="E654" s="328"/>
      <c r="F654" s="151"/>
      <c r="G654" s="151"/>
      <c r="H654" s="151"/>
      <c r="I654" s="151"/>
      <c r="J654" s="151">
        <f t="shared" si="9"/>
        <v>0</v>
      </c>
      <c r="K654" s="156"/>
      <c r="L654" s="176"/>
    </row>
    <row r="655" spans="1:12">
      <c r="A655" s="221"/>
      <c r="B655" s="327" t="s">
        <v>795</v>
      </c>
      <c r="C655" s="327"/>
      <c r="D655" s="327"/>
      <c r="E655" s="328"/>
      <c r="F655" s="151"/>
      <c r="G655" s="151"/>
      <c r="H655" s="151"/>
      <c r="I655" s="151"/>
      <c r="J655" s="151">
        <f t="shared" ref="J655:J722" si="10">(H655-I655)</f>
        <v>0</v>
      </c>
      <c r="K655" s="156"/>
      <c r="L655" s="176"/>
    </row>
    <row r="656" spans="1:12" ht="15.75" thickBot="1">
      <c r="A656" s="221"/>
      <c r="B656" s="327"/>
      <c r="C656" s="327"/>
      <c r="D656" s="327"/>
      <c r="E656" s="328"/>
      <c r="F656" s="151"/>
      <c r="G656" s="151"/>
      <c r="H656" s="151"/>
      <c r="I656" s="151"/>
      <c r="J656" s="151">
        <f t="shared" si="10"/>
        <v>0</v>
      </c>
      <c r="K656" s="156"/>
      <c r="L656" s="176"/>
    </row>
    <row r="657" spans="1:12" ht="15.75" thickBot="1">
      <c r="A657" s="189" t="s">
        <v>426</v>
      </c>
      <c r="B657" s="327" t="s">
        <v>427</v>
      </c>
      <c r="C657" s="327"/>
      <c r="D657" s="327"/>
      <c r="E657" s="328"/>
      <c r="F657" s="151">
        <v>7000</v>
      </c>
      <c r="G657" s="151"/>
      <c r="H657" s="151">
        <v>7000</v>
      </c>
      <c r="I657" s="151">
        <v>1000</v>
      </c>
      <c r="J657" s="310">
        <f t="shared" si="10"/>
        <v>6000</v>
      </c>
      <c r="K657" s="156" t="s">
        <v>1232</v>
      </c>
      <c r="L657" s="176"/>
    </row>
    <row r="658" spans="1:12">
      <c r="A658" s="221"/>
      <c r="B658" s="327" t="s">
        <v>428</v>
      </c>
      <c r="C658" s="327"/>
      <c r="D658" s="327"/>
      <c r="E658" s="328"/>
      <c r="F658" s="151"/>
      <c r="G658" s="151"/>
      <c r="H658" s="151"/>
      <c r="I658" s="151"/>
      <c r="J658" s="151">
        <f t="shared" si="10"/>
        <v>0</v>
      </c>
      <c r="K658" s="156"/>
      <c r="L658" s="176"/>
    </row>
    <row r="659" spans="1:12">
      <c r="A659" s="221"/>
      <c r="B659" s="327" t="s">
        <v>429</v>
      </c>
      <c r="C659" s="327"/>
      <c r="D659" s="327"/>
      <c r="E659" s="328"/>
      <c r="F659" s="151"/>
      <c r="G659" s="151"/>
      <c r="H659" s="151"/>
      <c r="I659" s="151"/>
      <c r="J659" s="151">
        <f t="shared" si="10"/>
        <v>0</v>
      </c>
      <c r="K659" s="156"/>
      <c r="L659" s="176"/>
    </row>
    <row r="660" spans="1:12">
      <c r="A660" s="221"/>
      <c r="B660" s="336" t="s">
        <v>863</v>
      </c>
      <c r="C660" s="327"/>
      <c r="D660" s="327"/>
      <c r="E660" s="328"/>
      <c r="F660" s="151"/>
      <c r="G660" s="151"/>
      <c r="H660" s="151"/>
      <c r="I660" s="151"/>
      <c r="J660" s="151">
        <f t="shared" si="10"/>
        <v>0</v>
      </c>
      <c r="K660" s="156"/>
      <c r="L660" s="176"/>
    </row>
    <row r="661" spans="1:12">
      <c r="A661" s="221"/>
      <c r="B661" s="336" t="s">
        <v>813</v>
      </c>
      <c r="C661" s="327"/>
      <c r="D661" s="327"/>
      <c r="E661" s="328"/>
      <c r="F661" s="151"/>
      <c r="G661" s="151"/>
      <c r="H661" s="151"/>
      <c r="I661" s="151"/>
      <c r="J661" s="151">
        <f t="shared" si="10"/>
        <v>0</v>
      </c>
      <c r="K661" s="156"/>
      <c r="L661" s="176"/>
    </row>
    <row r="662" spans="1:12">
      <c r="A662" s="221"/>
      <c r="B662" s="326" t="s">
        <v>1070</v>
      </c>
      <c r="C662" s="327"/>
      <c r="D662" s="327"/>
      <c r="E662" s="328"/>
      <c r="F662" s="151"/>
      <c r="G662" s="151"/>
      <c r="H662" s="151"/>
      <c r="I662" s="151"/>
      <c r="J662" s="151">
        <f t="shared" si="10"/>
        <v>0</v>
      </c>
      <c r="K662" s="156"/>
      <c r="L662" s="176"/>
    </row>
    <row r="663" spans="1:12">
      <c r="A663" s="221"/>
      <c r="B663" s="326" t="s">
        <v>1071</v>
      </c>
      <c r="C663" s="327"/>
      <c r="D663" s="327"/>
      <c r="E663" s="328"/>
      <c r="F663" s="151"/>
      <c r="G663" s="151"/>
      <c r="H663" s="151"/>
      <c r="I663" s="151"/>
      <c r="J663" s="151">
        <f t="shared" si="10"/>
        <v>0</v>
      </c>
      <c r="K663" s="156"/>
      <c r="L663" s="176"/>
    </row>
    <row r="664" spans="1:12" ht="15.75" thickBot="1">
      <c r="A664" s="221"/>
      <c r="B664" s="327"/>
      <c r="C664" s="327"/>
      <c r="D664" s="327"/>
      <c r="E664" s="328"/>
      <c r="F664" s="151"/>
      <c r="G664" s="151"/>
      <c r="H664" s="151"/>
      <c r="I664" s="151"/>
      <c r="J664" s="151">
        <f t="shared" si="10"/>
        <v>0</v>
      </c>
      <c r="K664" s="156"/>
      <c r="L664" s="176"/>
    </row>
    <row r="665" spans="1:12" ht="15.75" thickBot="1">
      <c r="A665" s="224" t="s">
        <v>796</v>
      </c>
      <c r="B665" s="327" t="s">
        <v>797</v>
      </c>
      <c r="C665" s="327"/>
      <c r="D665" s="327"/>
      <c r="E665" s="328"/>
      <c r="F665" s="151"/>
      <c r="G665" s="151"/>
      <c r="H665" s="151"/>
      <c r="I665" s="151"/>
      <c r="J665" s="151">
        <f t="shared" si="10"/>
        <v>0</v>
      </c>
      <c r="K665" s="156"/>
      <c r="L665" s="176"/>
    </row>
    <row r="666" spans="1:12">
      <c r="A666" s="374"/>
      <c r="B666" s="345" t="s">
        <v>1258</v>
      </c>
      <c r="C666" s="327"/>
      <c r="D666" s="327"/>
      <c r="E666" s="328"/>
      <c r="F666" s="151">
        <v>1000</v>
      </c>
      <c r="G666" s="151"/>
      <c r="H666" s="151">
        <v>1000</v>
      </c>
      <c r="I666" s="151">
        <v>1000</v>
      </c>
      <c r="J666" s="151">
        <f t="shared" si="10"/>
        <v>0</v>
      </c>
      <c r="K666" s="156"/>
      <c r="L666" s="176"/>
    </row>
    <row r="667" spans="1:12">
      <c r="A667" s="374"/>
      <c r="B667" s="345" t="s">
        <v>1259</v>
      </c>
      <c r="C667" s="327"/>
      <c r="D667" s="327"/>
      <c r="E667" s="328"/>
      <c r="F667" s="151">
        <v>1000</v>
      </c>
      <c r="G667" s="151"/>
      <c r="H667" s="151">
        <v>1000</v>
      </c>
      <c r="I667" s="151"/>
      <c r="J667" s="310">
        <f t="shared" si="10"/>
        <v>1000</v>
      </c>
      <c r="K667" s="156" t="s">
        <v>1232</v>
      </c>
      <c r="L667" s="176"/>
    </row>
    <row r="668" spans="1:12" ht="15.75" thickBot="1">
      <c r="A668" s="221"/>
      <c r="B668" s="327"/>
      <c r="C668" s="327"/>
      <c r="D668" s="327"/>
      <c r="E668" s="328"/>
      <c r="F668" s="151"/>
      <c r="G668" s="151"/>
      <c r="H668" s="151"/>
      <c r="I668" s="151"/>
      <c r="J668" s="151">
        <f t="shared" si="10"/>
        <v>0</v>
      </c>
      <c r="K668" s="156"/>
      <c r="L668" s="176"/>
    </row>
    <row r="669" spans="1:12" ht="15.75" thickBot="1">
      <c r="A669" s="215" t="s">
        <v>430</v>
      </c>
      <c r="B669" s="327" t="s">
        <v>431</v>
      </c>
      <c r="C669" s="327"/>
      <c r="D669" s="327"/>
      <c r="E669" s="328"/>
      <c r="F669" s="151"/>
      <c r="G669" s="151"/>
      <c r="H669" s="151"/>
      <c r="I669" s="151"/>
      <c r="J669" s="151">
        <f t="shared" si="10"/>
        <v>0</v>
      </c>
      <c r="K669" s="156"/>
      <c r="L669" s="176"/>
    </row>
    <row r="670" spans="1:12">
      <c r="A670" s="211"/>
      <c r="B670" s="336" t="s">
        <v>432</v>
      </c>
      <c r="C670" s="327"/>
      <c r="D670" s="327"/>
      <c r="E670" s="328"/>
      <c r="F670" s="151"/>
      <c r="G670" s="151"/>
      <c r="H670" s="151"/>
      <c r="I670" s="151"/>
      <c r="J670" s="151">
        <f t="shared" si="10"/>
        <v>0</v>
      </c>
      <c r="K670" s="156"/>
      <c r="L670" s="176"/>
    </row>
    <row r="671" spans="1:12">
      <c r="A671" s="211"/>
      <c r="B671" s="442" t="s">
        <v>900</v>
      </c>
      <c r="C671" s="443"/>
      <c r="D671" s="443"/>
      <c r="E671" s="444"/>
      <c r="F671" s="151"/>
      <c r="G671" s="151"/>
      <c r="H671" s="151"/>
      <c r="I671" s="151"/>
      <c r="J671" s="151">
        <f t="shared" si="10"/>
        <v>0</v>
      </c>
      <c r="K671" s="156"/>
      <c r="L671" s="176"/>
    </row>
    <row r="672" spans="1:12">
      <c r="A672" s="211"/>
      <c r="B672" s="442" t="s">
        <v>901</v>
      </c>
      <c r="C672" s="443"/>
      <c r="D672" s="443"/>
      <c r="E672" s="444"/>
      <c r="F672" s="151"/>
      <c r="G672" s="151"/>
      <c r="H672" s="151"/>
      <c r="I672" s="151"/>
      <c r="J672" s="151">
        <f t="shared" si="10"/>
        <v>0</v>
      </c>
      <c r="K672" s="156"/>
      <c r="L672" s="176"/>
    </row>
    <row r="673" spans="1:12">
      <c r="A673" s="211"/>
      <c r="B673" s="442" t="s">
        <v>902</v>
      </c>
      <c r="C673" s="443"/>
      <c r="D673" s="443"/>
      <c r="E673" s="444"/>
      <c r="F673" s="151">
        <v>6800</v>
      </c>
      <c r="G673" s="151"/>
      <c r="H673" s="151">
        <v>6800</v>
      </c>
      <c r="I673" s="151">
        <v>5400</v>
      </c>
      <c r="J673" s="308">
        <f t="shared" si="10"/>
        <v>1400</v>
      </c>
      <c r="K673" s="156"/>
      <c r="L673" s="176" t="s">
        <v>1260</v>
      </c>
    </row>
    <row r="674" spans="1:12" ht="15.75" thickBot="1">
      <c r="A674" s="211"/>
      <c r="B674" s="336"/>
      <c r="C674" s="327"/>
      <c r="D674" s="327"/>
      <c r="E674" s="328"/>
      <c r="F674" s="151"/>
      <c r="G674" s="151"/>
      <c r="H674" s="151"/>
      <c r="I674" s="151"/>
      <c r="J674" s="151">
        <f t="shared" si="10"/>
        <v>0</v>
      </c>
      <c r="K674" s="156"/>
      <c r="L674" s="176"/>
    </row>
    <row r="675" spans="1:12" ht="15.75" thickBot="1">
      <c r="A675" s="215" t="s">
        <v>798</v>
      </c>
      <c r="B675" s="473" t="s">
        <v>799</v>
      </c>
      <c r="C675" s="443"/>
      <c r="D675" s="443"/>
      <c r="E675" s="444"/>
      <c r="F675" s="151"/>
      <c r="G675" s="151"/>
      <c r="H675" s="151"/>
      <c r="I675" s="151"/>
      <c r="J675" s="151">
        <f t="shared" si="10"/>
        <v>0</v>
      </c>
      <c r="K675" s="156"/>
      <c r="L675" s="176"/>
    </row>
    <row r="676" spans="1:12">
      <c r="A676" s="183"/>
      <c r="B676" s="336" t="s">
        <v>891</v>
      </c>
      <c r="C676" s="327"/>
      <c r="D676" s="327"/>
      <c r="E676" s="328"/>
      <c r="F676" s="151"/>
      <c r="G676" s="151"/>
      <c r="H676" s="151"/>
      <c r="I676" s="151"/>
      <c r="J676" s="151">
        <f t="shared" si="10"/>
        <v>0</v>
      </c>
      <c r="K676" s="156"/>
      <c r="L676" s="176"/>
    </row>
    <row r="677" spans="1:12">
      <c r="A677" s="221"/>
      <c r="B677" s="327"/>
      <c r="C677" s="327"/>
      <c r="D677" s="327"/>
      <c r="E677" s="328"/>
      <c r="F677" s="151"/>
      <c r="G677" s="151"/>
      <c r="H677" s="151"/>
      <c r="I677" s="151"/>
      <c r="J677" s="151">
        <f t="shared" si="10"/>
        <v>0</v>
      </c>
      <c r="K677" s="156"/>
      <c r="L677" s="176"/>
    </row>
    <row r="678" spans="1:12">
      <c r="A678" s="225" t="s">
        <v>800</v>
      </c>
      <c r="B678" s="332" t="s">
        <v>1261</v>
      </c>
      <c r="C678" s="327"/>
      <c r="D678" s="327"/>
      <c r="E678" s="328"/>
      <c r="F678" s="151">
        <v>300</v>
      </c>
      <c r="G678" s="151"/>
      <c r="H678" s="151">
        <v>300</v>
      </c>
      <c r="I678" s="151"/>
      <c r="J678" s="310">
        <f t="shared" si="10"/>
        <v>300</v>
      </c>
      <c r="K678" s="156" t="s">
        <v>1232</v>
      </c>
      <c r="L678" s="176"/>
    </row>
    <row r="679" spans="1:12">
      <c r="A679" s="221"/>
      <c r="B679" s="332" t="s">
        <v>1262</v>
      </c>
      <c r="C679" s="326"/>
      <c r="D679" s="327"/>
      <c r="E679" s="328"/>
      <c r="F679" s="151">
        <v>1000</v>
      </c>
      <c r="G679" s="151"/>
      <c r="H679" s="151">
        <v>1000</v>
      </c>
      <c r="I679" s="151">
        <v>276</v>
      </c>
      <c r="J679" s="310">
        <f t="shared" si="10"/>
        <v>724</v>
      </c>
      <c r="K679" s="156" t="s">
        <v>1232</v>
      </c>
      <c r="L679" s="176"/>
    </row>
    <row r="680" spans="1:12">
      <c r="A680" s="221"/>
      <c r="B680" s="332" t="s">
        <v>1263</v>
      </c>
      <c r="C680" s="327"/>
      <c r="D680" s="327"/>
      <c r="E680" s="328"/>
      <c r="F680" s="151">
        <v>500</v>
      </c>
      <c r="G680" s="151"/>
      <c r="H680" s="151">
        <v>500</v>
      </c>
      <c r="I680" s="151"/>
      <c r="J680" s="310">
        <f t="shared" si="10"/>
        <v>500</v>
      </c>
      <c r="K680" s="156" t="s">
        <v>1232</v>
      </c>
      <c r="L680" s="176"/>
    </row>
    <row r="681" spans="1:12">
      <c r="A681" s="221"/>
      <c r="B681" s="332" t="s">
        <v>1264</v>
      </c>
      <c r="C681" s="327"/>
      <c r="D681" s="327"/>
      <c r="E681" s="328"/>
      <c r="F681" s="151">
        <v>1000</v>
      </c>
      <c r="G681" s="151"/>
      <c r="H681" s="151">
        <v>1000</v>
      </c>
      <c r="I681" s="151"/>
      <c r="J681" s="310">
        <f t="shared" si="10"/>
        <v>1000</v>
      </c>
      <c r="K681" s="156" t="s">
        <v>1232</v>
      </c>
      <c r="L681" s="176"/>
    </row>
    <row r="682" spans="1:12">
      <c r="A682" s="221"/>
      <c r="B682" s="332" t="s">
        <v>1265</v>
      </c>
      <c r="C682" s="327"/>
      <c r="D682" s="327"/>
      <c r="E682" s="328"/>
      <c r="F682" s="151">
        <v>1000</v>
      </c>
      <c r="G682" s="151"/>
      <c r="H682" s="151">
        <v>1000</v>
      </c>
      <c r="I682" s="151"/>
      <c r="J682" s="310">
        <f t="shared" si="10"/>
        <v>1000</v>
      </c>
      <c r="K682" s="156" t="s">
        <v>1232</v>
      </c>
      <c r="L682" s="176"/>
    </row>
    <row r="683" spans="1:12">
      <c r="A683" s="221"/>
      <c r="B683" s="332" t="s">
        <v>1266</v>
      </c>
      <c r="C683" s="327"/>
      <c r="D683" s="327"/>
      <c r="E683" s="328"/>
      <c r="F683" s="151">
        <v>20</v>
      </c>
      <c r="G683" s="151"/>
      <c r="H683" s="151">
        <v>20</v>
      </c>
      <c r="I683" s="151">
        <v>20</v>
      </c>
      <c r="J683" s="151">
        <f t="shared" si="10"/>
        <v>0</v>
      </c>
      <c r="K683" s="156"/>
      <c r="L683" s="176"/>
    </row>
    <row r="684" spans="1:12" ht="15.75" thickBot="1">
      <c r="A684" s="221"/>
      <c r="B684" s="332"/>
      <c r="C684" s="327"/>
      <c r="D684" s="327"/>
      <c r="E684" s="328"/>
      <c r="F684" s="151"/>
      <c r="G684" s="151"/>
      <c r="H684" s="151"/>
      <c r="I684" s="151"/>
      <c r="J684" s="151">
        <f t="shared" si="10"/>
        <v>0</v>
      </c>
      <c r="K684" s="156"/>
      <c r="L684" s="176"/>
    </row>
    <row r="685" spans="1:12" ht="15.75" thickBot="1">
      <c r="A685" s="215" t="s">
        <v>925</v>
      </c>
      <c r="B685" s="489" t="s">
        <v>987</v>
      </c>
      <c r="C685" s="490"/>
      <c r="D685" s="490"/>
      <c r="E685" s="491"/>
      <c r="F685" s="151"/>
      <c r="G685" s="151"/>
      <c r="H685" s="151"/>
      <c r="I685" s="151"/>
      <c r="J685" s="151">
        <f t="shared" si="10"/>
        <v>0</v>
      </c>
      <c r="K685" s="156"/>
      <c r="L685" s="176"/>
    </row>
    <row r="686" spans="1:12">
      <c r="A686" s="221"/>
      <c r="B686" s="332" t="s">
        <v>1013</v>
      </c>
      <c r="C686" s="332"/>
      <c r="D686" s="332"/>
      <c r="E686" s="333"/>
      <c r="F686" s="151"/>
      <c r="G686" s="151"/>
      <c r="H686" s="151"/>
      <c r="I686" s="151"/>
      <c r="J686" s="151">
        <f t="shared" si="10"/>
        <v>0</v>
      </c>
      <c r="K686" s="156"/>
      <c r="L686" s="176"/>
    </row>
    <row r="687" spans="1:12" ht="15.75" thickBot="1">
      <c r="A687" s="221"/>
      <c r="B687" s="227"/>
      <c r="C687" s="228"/>
      <c r="D687" s="228"/>
      <c r="E687" s="229"/>
      <c r="F687" s="151"/>
      <c r="G687" s="151"/>
      <c r="H687" s="151"/>
      <c r="I687" s="151"/>
      <c r="J687" s="151">
        <f t="shared" si="10"/>
        <v>0</v>
      </c>
      <c r="K687" s="156"/>
      <c r="L687" s="176"/>
    </row>
    <row r="688" spans="1:12" ht="15.75" thickBot="1">
      <c r="A688" s="215" t="s">
        <v>835</v>
      </c>
      <c r="B688" s="227" t="s">
        <v>864</v>
      </c>
      <c r="C688" s="228"/>
      <c r="D688" s="228"/>
      <c r="E688" s="229"/>
      <c r="F688" s="151"/>
      <c r="G688" s="151"/>
      <c r="H688" s="151"/>
      <c r="I688" s="151"/>
      <c r="J688" s="151">
        <f t="shared" si="10"/>
        <v>0</v>
      </c>
      <c r="K688" s="156"/>
      <c r="L688" s="176"/>
    </row>
    <row r="689" spans="1:12">
      <c r="A689" s="221"/>
      <c r="B689" s="227" t="s">
        <v>872</v>
      </c>
      <c r="C689" s="228"/>
      <c r="D689" s="228"/>
      <c r="E689" s="229"/>
      <c r="F689" s="151"/>
      <c r="G689" s="151"/>
      <c r="H689" s="151"/>
      <c r="I689" s="151"/>
      <c r="J689" s="151">
        <f t="shared" si="10"/>
        <v>0</v>
      </c>
      <c r="K689" s="156"/>
      <c r="L689" s="176"/>
    </row>
    <row r="690" spans="1:12">
      <c r="A690" s="221"/>
      <c r="B690" s="227" t="s">
        <v>1009</v>
      </c>
      <c r="C690" s="228"/>
      <c r="D690" s="228"/>
      <c r="E690" s="229"/>
      <c r="F690" s="151"/>
      <c r="G690" s="151"/>
      <c r="H690" s="151"/>
      <c r="I690" s="151"/>
      <c r="J690" s="151">
        <f t="shared" si="10"/>
        <v>0</v>
      </c>
      <c r="K690" s="156"/>
      <c r="L690" s="176"/>
    </row>
    <row r="691" spans="1:12">
      <c r="A691" s="221"/>
      <c r="B691" s="485" t="s">
        <v>1040</v>
      </c>
      <c r="C691" s="486"/>
      <c r="D691" s="486"/>
      <c r="E691" s="487"/>
      <c r="F691" s="151">
        <v>3000</v>
      </c>
      <c r="G691" s="151"/>
      <c r="H691" s="151">
        <v>3000</v>
      </c>
      <c r="I691" s="151">
        <v>3000</v>
      </c>
      <c r="J691" s="151">
        <f t="shared" si="10"/>
        <v>0</v>
      </c>
      <c r="K691" s="156"/>
      <c r="L691" s="176"/>
    </row>
    <row r="692" spans="1:12">
      <c r="A692" s="221"/>
      <c r="B692" s="485" t="s">
        <v>1041</v>
      </c>
      <c r="C692" s="486"/>
      <c r="D692" s="486"/>
      <c r="E692" s="487"/>
      <c r="F692" s="151">
        <v>1500</v>
      </c>
      <c r="G692" s="151"/>
      <c r="H692" s="151">
        <v>1500</v>
      </c>
      <c r="I692" s="151">
        <v>1500</v>
      </c>
      <c r="J692" s="151">
        <f t="shared" si="10"/>
        <v>0</v>
      </c>
      <c r="K692" s="156"/>
      <c r="L692" s="176"/>
    </row>
    <row r="693" spans="1:12">
      <c r="A693" s="221"/>
      <c r="B693" s="227" t="s">
        <v>1201</v>
      </c>
      <c r="C693" s="228"/>
      <c r="D693" s="228"/>
      <c r="E693" s="229"/>
      <c r="F693" s="151"/>
      <c r="G693" s="151"/>
      <c r="H693" s="151"/>
      <c r="I693" s="151"/>
      <c r="J693" s="151">
        <f t="shared" si="10"/>
        <v>0</v>
      </c>
      <c r="K693" s="156"/>
      <c r="L693" s="176"/>
    </row>
    <row r="694" spans="1:12" ht="15.75" thickBot="1">
      <c r="A694" s="221"/>
      <c r="B694" s="227"/>
      <c r="C694" s="228"/>
      <c r="D694" s="228"/>
      <c r="E694" s="229"/>
      <c r="F694" s="151"/>
      <c r="G694" s="151"/>
      <c r="H694" s="151"/>
      <c r="I694" s="151"/>
      <c r="J694" s="151">
        <f t="shared" si="10"/>
        <v>0</v>
      </c>
      <c r="K694" s="156"/>
      <c r="L694" s="176"/>
    </row>
    <row r="695" spans="1:12" ht="15.75" thickBot="1">
      <c r="A695" s="215" t="s">
        <v>801</v>
      </c>
      <c r="B695" s="227" t="s">
        <v>802</v>
      </c>
      <c r="C695" s="228"/>
      <c r="D695" s="228"/>
      <c r="E695" s="229"/>
      <c r="F695" s="151"/>
      <c r="G695" s="151"/>
      <c r="H695" s="151"/>
      <c r="I695" s="151"/>
      <c r="J695" s="151">
        <f t="shared" si="10"/>
        <v>0</v>
      </c>
      <c r="K695" s="156"/>
      <c r="L695" s="176"/>
    </row>
    <row r="696" spans="1:12">
      <c r="A696" s="183"/>
      <c r="B696" s="485" t="s">
        <v>803</v>
      </c>
      <c r="C696" s="486"/>
      <c r="D696" s="486"/>
      <c r="E696" s="487"/>
      <c r="F696" s="151"/>
      <c r="G696" s="151"/>
      <c r="H696" s="151"/>
      <c r="I696" s="151"/>
      <c r="J696" s="151">
        <f t="shared" si="10"/>
        <v>0</v>
      </c>
      <c r="K696" s="156"/>
      <c r="L696" s="176"/>
    </row>
    <row r="697" spans="1:12">
      <c r="A697" s="183"/>
      <c r="B697" s="485" t="s">
        <v>873</v>
      </c>
      <c r="C697" s="486"/>
      <c r="D697" s="486"/>
      <c r="E697" s="487"/>
      <c r="F697" s="151"/>
      <c r="G697" s="151"/>
      <c r="H697" s="151"/>
      <c r="I697" s="151"/>
      <c r="J697" s="151">
        <f t="shared" si="10"/>
        <v>0</v>
      </c>
      <c r="K697" s="156"/>
      <c r="L697" s="176"/>
    </row>
    <row r="698" spans="1:12" ht="15.75" thickBot="1">
      <c r="A698" s="183"/>
      <c r="B698" s="227"/>
      <c r="C698" s="228"/>
      <c r="D698" s="228"/>
      <c r="E698" s="229"/>
      <c r="F698" s="151"/>
      <c r="G698" s="151"/>
      <c r="H698" s="151"/>
      <c r="I698" s="151"/>
      <c r="J698" s="151">
        <f t="shared" si="10"/>
        <v>0</v>
      </c>
      <c r="K698" s="156"/>
      <c r="L698" s="176"/>
    </row>
    <row r="699" spans="1:12" ht="15.75" thickBot="1">
      <c r="A699" s="215" t="s">
        <v>804</v>
      </c>
      <c r="B699" s="227" t="s">
        <v>805</v>
      </c>
      <c r="C699" s="228"/>
      <c r="D699" s="228"/>
      <c r="E699" s="229"/>
      <c r="F699" s="151"/>
      <c r="G699" s="151"/>
      <c r="H699" s="151"/>
      <c r="I699" s="151"/>
      <c r="J699" s="151">
        <f t="shared" si="10"/>
        <v>0</v>
      </c>
      <c r="K699" s="156"/>
      <c r="L699" s="176"/>
    </row>
    <row r="700" spans="1:12">
      <c r="A700" s="183"/>
      <c r="B700" s="227" t="s">
        <v>1032</v>
      </c>
      <c r="C700" s="228"/>
      <c r="D700" s="228"/>
      <c r="E700" s="229"/>
      <c r="F700" s="151"/>
      <c r="G700" s="151"/>
      <c r="H700" s="151"/>
      <c r="I700" s="151"/>
      <c r="J700" s="151">
        <f t="shared" si="10"/>
        <v>0</v>
      </c>
      <c r="K700" s="156"/>
      <c r="L700" s="176"/>
    </row>
    <row r="701" spans="1:12">
      <c r="A701" s="183"/>
      <c r="B701" s="227" t="s">
        <v>874</v>
      </c>
      <c r="C701" s="228"/>
      <c r="D701" s="228"/>
      <c r="E701" s="229"/>
      <c r="F701" s="151"/>
      <c r="G701" s="151"/>
      <c r="H701" s="151"/>
      <c r="I701" s="151"/>
      <c r="J701" s="151">
        <f t="shared" si="10"/>
        <v>0</v>
      </c>
      <c r="K701" s="156"/>
      <c r="L701" s="176"/>
    </row>
    <row r="702" spans="1:12">
      <c r="A702" s="183"/>
      <c r="B702" s="227" t="s">
        <v>892</v>
      </c>
      <c r="C702" s="228"/>
      <c r="D702" s="228"/>
      <c r="E702" s="229"/>
      <c r="F702" s="151"/>
      <c r="G702" s="151"/>
      <c r="H702" s="151"/>
      <c r="I702" s="151"/>
      <c r="J702" s="151">
        <f t="shared" si="10"/>
        <v>0</v>
      </c>
      <c r="K702" s="156"/>
      <c r="L702" s="176"/>
    </row>
    <row r="703" spans="1:12">
      <c r="A703" s="183"/>
      <c r="B703" s="227" t="s">
        <v>952</v>
      </c>
      <c r="C703" s="228"/>
      <c r="D703" s="228"/>
      <c r="E703" s="229"/>
      <c r="F703" s="151"/>
      <c r="G703" s="151"/>
      <c r="H703" s="151"/>
      <c r="I703" s="151"/>
      <c r="J703" s="151">
        <f t="shared" si="10"/>
        <v>0</v>
      </c>
      <c r="K703" s="156"/>
      <c r="L703" s="176"/>
    </row>
    <row r="704" spans="1:12">
      <c r="A704" s="183"/>
      <c r="B704" s="227" t="s">
        <v>1033</v>
      </c>
      <c r="C704" s="228"/>
      <c r="D704" s="228"/>
      <c r="E704" s="229"/>
      <c r="F704" s="151">
        <v>5461</v>
      </c>
      <c r="G704" s="151"/>
      <c r="H704" s="151">
        <v>5461</v>
      </c>
      <c r="I704" s="151">
        <v>5461</v>
      </c>
      <c r="J704" s="151">
        <f t="shared" si="10"/>
        <v>0</v>
      </c>
      <c r="K704" s="156"/>
      <c r="L704" s="176"/>
    </row>
    <row r="705" spans="1:12">
      <c r="A705" s="183"/>
      <c r="B705" s="227" t="s">
        <v>1042</v>
      </c>
      <c r="C705" s="228"/>
      <c r="D705" s="228"/>
      <c r="E705" s="229"/>
      <c r="F705" s="151"/>
      <c r="G705" s="151"/>
      <c r="H705" s="151"/>
      <c r="I705" s="151"/>
      <c r="J705" s="151">
        <f t="shared" si="10"/>
        <v>0</v>
      </c>
      <c r="K705" s="156"/>
      <c r="L705" s="176"/>
    </row>
    <row r="706" spans="1:12" ht="15.75" thickBot="1">
      <c r="A706" s="221"/>
      <c r="B706" s="492"/>
      <c r="C706" s="493"/>
      <c r="D706" s="493"/>
      <c r="E706" s="333"/>
      <c r="F706" s="151"/>
      <c r="G706" s="151"/>
      <c r="H706" s="151"/>
      <c r="I706" s="151"/>
      <c r="J706" s="151">
        <f t="shared" si="10"/>
        <v>0</v>
      </c>
      <c r="K706" s="156"/>
      <c r="L706" s="176"/>
    </row>
    <row r="707" spans="1:12" ht="15.75" thickBot="1">
      <c r="A707" s="224" t="s">
        <v>929</v>
      </c>
      <c r="B707" s="494" t="s">
        <v>931</v>
      </c>
      <c r="C707" s="486"/>
      <c r="D707" s="486"/>
      <c r="E707" s="487"/>
      <c r="F707" s="151"/>
      <c r="G707" s="151"/>
      <c r="H707" s="151"/>
      <c r="I707" s="151"/>
      <c r="J707" s="151">
        <f t="shared" si="10"/>
        <v>0</v>
      </c>
      <c r="K707" s="156"/>
      <c r="L707" s="176"/>
    </row>
    <row r="708" spans="1:12">
      <c r="A708" s="230" t="s">
        <v>930</v>
      </c>
      <c r="B708" s="485" t="s">
        <v>932</v>
      </c>
      <c r="C708" s="486"/>
      <c r="D708" s="486"/>
      <c r="E708" s="487"/>
      <c r="F708" s="151"/>
      <c r="G708" s="151"/>
      <c r="H708" s="151"/>
      <c r="I708" s="151"/>
      <c r="J708" s="151">
        <f t="shared" si="10"/>
        <v>0</v>
      </c>
      <c r="K708" s="156"/>
      <c r="L708" s="176"/>
    </row>
    <row r="709" spans="1:12">
      <c r="A709" s="221"/>
      <c r="B709" s="485" t="s">
        <v>933</v>
      </c>
      <c r="C709" s="486"/>
      <c r="D709" s="486"/>
      <c r="E709" s="487"/>
      <c r="F709" s="151"/>
      <c r="G709" s="151"/>
      <c r="H709" s="151"/>
      <c r="I709" s="151"/>
      <c r="J709" s="151">
        <f t="shared" si="10"/>
        <v>0</v>
      </c>
      <c r="K709" s="156"/>
      <c r="L709" s="176"/>
    </row>
    <row r="710" spans="1:12">
      <c r="A710" s="221"/>
      <c r="B710" s="332" t="s">
        <v>1072</v>
      </c>
      <c r="C710" s="332"/>
      <c r="D710" s="332"/>
      <c r="E710" s="333"/>
      <c r="F710" s="151"/>
      <c r="G710" s="151"/>
      <c r="H710" s="151"/>
      <c r="I710" s="151"/>
      <c r="J710" s="151">
        <f t="shared" si="10"/>
        <v>0</v>
      </c>
      <c r="K710" s="156"/>
      <c r="L710" s="176"/>
    </row>
    <row r="711" spans="1:12">
      <c r="A711" s="221"/>
      <c r="B711" s="332" t="s">
        <v>1073</v>
      </c>
      <c r="C711" s="332"/>
      <c r="D711" s="332"/>
      <c r="E711" s="333"/>
      <c r="F711" s="151"/>
      <c r="G711" s="151"/>
      <c r="H711" s="151"/>
      <c r="I711" s="151"/>
      <c r="J711" s="151">
        <f t="shared" si="10"/>
        <v>0</v>
      </c>
      <c r="K711" s="156"/>
      <c r="L711" s="176"/>
    </row>
    <row r="712" spans="1:12">
      <c r="A712" s="221"/>
      <c r="B712" s="332" t="s">
        <v>1105</v>
      </c>
      <c r="C712" s="332"/>
      <c r="D712" s="332"/>
      <c r="E712" s="333"/>
      <c r="F712" s="151"/>
      <c r="G712" s="151"/>
      <c r="H712" s="151"/>
      <c r="I712" s="151"/>
      <c r="J712" s="151">
        <f t="shared" si="10"/>
        <v>0</v>
      </c>
      <c r="K712" s="156"/>
      <c r="L712" s="176"/>
    </row>
    <row r="713" spans="1:12" ht="15.75" thickBot="1">
      <c r="A713" s="226"/>
      <c r="B713" s="346"/>
      <c r="C713" s="346"/>
      <c r="D713" s="346"/>
      <c r="E713" s="333"/>
      <c r="F713" s="151"/>
      <c r="G713" s="151"/>
      <c r="H713" s="151"/>
      <c r="I713" s="151"/>
      <c r="J713" s="151">
        <f t="shared" si="10"/>
        <v>0</v>
      </c>
      <c r="K713" s="156"/>
      <c r="L713" s="176"/>
    </row>
    <row r="714" spans="1:12" ht="15.75" thickBot="1">
      <c r="A714" s="215" t="s">
        <v>806</v>
      </c>
      <c r="B714" s="482" t="s">
        <v>383</v>
      </c>
      <c r="C714" s="483"/>
      <c r="D714" s="483"/>
      <c r="E714" s="484"/>
      <c r="F714" s="151"/>
      <c r="G714" s="151"/>
      <c r="H714" s="151"/>
      <c r="I714" s="151"/>
      <c r="J714" s="151">
        <f t="shared" si="10"/>
        <v>0</v>
      </c>
      <c r="K714" s="156"/>
      <c r="L714" s="176"/>
    </row>
    <row r="715" spans="1:12" ht="15.75" thickBot="1">
      <c r="A715" s="221"/>
      <c r="B715" s="327"/>
      <c r="C715" s="327"/>
      <c r="D715" s="327"/>
      <c r="E715" s="328"/>
      <c r="F715" s="151"/>
      <c r="G715" s="151"/>
      <c r="H715" s="151"/>
      <c r="I715" s="151"/>
      <c r="J715" s="151">
        <f t="shared" si="10"/>
        <v>0</v>
      </c>
      <c r="K715" s="156"/>
      <c r="L715" s="176"/>
    </row>
    <row r="716" spans="1:12" ht="15.75" thickBot="1">
      <c r="A716" s="215" t="s">
        <v>807</v>
      </c>
      <c r="B716" s="481" t="s">
        <v>808</v>
      </c>
      <c r="C716" s="476"/>
      <c r="D716" s="476"/>
      <c r="E716" s="477"/>
      <c r="F716" s="151"/>
      <c r="G716" s="151"/>
      <c r="H716" s="151"/>
      <c r="I716" s="151"/>
      <c r="J716" s="151">
        <f t="shared" si="10"/>
        <v>0</v>
      </c>
      <c r="K716" s="156"/>
      <c r="L716" s="176"/>
    </row>
    <row r="717" spans="1:12" ht="15.75" thickBot="1">
      <c r="A717" s="231"/>
      <c r="B717" s="330"/>
      <c r="C717" s="330"/>
      <c r="D717" s="330"/>
      <c r="E717" s="331"/>
      <c r="F717" s="151"/>
      <c r="G717" s="151"/>
      <c r="H717" s="151"/>
      <c r="I717" s="151"/>
      <c r="J717" s="151">
        <f t="shared" si="10"/>
        <v>0</v>
      </c>
      <c r="K717" s="156"/>
      <c r="L717" s="176"/>
    </row>
    <row r="718" spans="1:12" ht="15.75" thickBot="1">
      <c r="A718" s="215" t="s">
        <v>911</v>
      </c>
      <c r="B718" s="481" t="s">
        <v>936</v>
      </c>
      <c r="C718" s="476"/>
      <c r="D718" s="476"/>
      <c r="E718" s="477"/>
      <c r="F718" s="151"/>
      <c r="G718" s="151"/>
      <c r="H718" s="151"/>
      <c r="I718" s="151"/>
      <c r="J718" s="151">
        <f t="shared" si="10"/>
        <v>0</v>
      </c>
      <c r="K718" s="156"/>
      <c r="L718" s="176"/>
    </row>
    <row r="719" spans="1:12">
      <c r="A719" s="232" t="s">
        <v>912</v>
      </c>
      <c r="B719" s="330" t="s">
        <v>914</v>
      </c>
      <c r="C719" s="330"/>
      <c r="D719" s="330"/>
      <c r="E719" s="331"/>
      <c r="F719" s="151"/>
      <c r="G719" s="151"/>
      <c r="H719" s="151"/>
      <c r="I719" s="151"/>
      <c r="J719" s="151">
        <f t="shared" si="10"/>
        <v>0</v>
      </c>
      <c r="K719" s="156"/>
      <c r="L719" s="176"/>
    </row>
    <row r="720" spans="1:12">
      <c r="A720" s="184"/>
      <c r="B720" s="330" t="s">
        <v>915</v>
      </c>
      <c r="C720" s="330"/>
      <c r="D720" s="330"/>
      <c r="E720" s="331"/>
      <c r="F720" s="151"/>
      <c r="G720" s="151"/>
      <c r="H720" s="151"/>
      <c r="I720" s="151"/>
      <c r="J720" s="151">
        <f t="shared" si="10"/>
        <v>0</v>
      </c>
      <c r="K720" s="156"/>
      <c r="L720" s="176"/>
    </row>
    <row r="721" spans="1:12">
      <c r="A721" s="184"/>
      <c r="B721" s="475" t="s">
        <v>937</v>
      </c>
      <c r="C721" s="476"/>
      <c r="D721" s="476"/>
      <c r="E721" s="477"/>
      <c r="F721" s="151"/>
      <c r="G721" s="151"/>
      <c r="H721" s="151"/>
      <c r="I721" s="151"/>
      <c r="J721" s="151">
        <f t="shared" si="10"/>
        <v>0</v>
      </c>
      <c r="K721" s="156"/>
      <c r="L721" s="176"/>
    </row>
    <row r="722" spans="1:12">
      <c r="A722" s="184"/>
      <c r="B722" s="330" t="s">
        <v>913</v>
      </c>
      <c r="C722" s="330"/>
      <c r="D722" s="330"/>
      <c r="E722" s="331"/>
      <c r="F722" s="151"/>
      <c r="G722" s="151"/>
      <c r="H722" s="151"/>
      <c r="I722" s="151"/>
      <c r="J722" s="151">
        <f t="shared" si="10"/>
        <v>0</v>
      </c>
      <c r="K722" s="156"/>
      <c r="L722" s="176"/>
    </row>
    <row r="723" spans="1:12">
      <c r="A723" s="233"/>
      <c r="B723" s="330" t="s">
        <v>969</v>
      </c>
      <c r="C723" s="330"/>
      <c r="D723" s="330"/>
      <c r="E723" s="331"/>
      <c r="F723" s="151">
        <v>500</v>
      </c>
      <c r="G723" s="151"/>
      <c r="H723" s="151">
        <v>500</v>
      </c>
      <c r="I723" s="151">
        <v>500</v>
      </c>
      <c r="J723" s="151">
        <f t="shared" ref="J723:J778" si="11">(H723-I723)</f>
        <v>0</v>
      </c>
      <c r="K723" s="156"/>
      <c r="L723" s="176"/>
    </row>
    <row r="724" spans="1:12">
      <c r="A724" s="233"/>
      <c r="B724" s="330" t="s">
        <v>971</v>
      </c>
      <c r="C724" s="330"/>
      <c r="D724" s="330"/>
      <c r="E724" s="331"/>
      <c r="F724" s="151"/>
      <c r="G724" s="151"/>
      <c r="H724" s="151"/>
      <c r="I724" s="151"/>
      <c r="J724" s="151">
        <f t="shared" si="11"/>
        <v>0</v>
      </c>
      <c r="K724" s="156"/>
      <c r="L724" s="176"/>
    </row>
    <row r="725" spans="1:12">
      <c r="A725" s="233"/>
      <c r="B725" s="330" t="s">
        <v>970</v>
      </c>
      <c r="C725" s="330"/>
      <c r="D725" s="330"/>
      <c r="E725" s="331"/>
      <c r="F725" s="151"/>
      <c r="G725" s="151"/>
      <c r="H725" s="151"/>
      <c r="I725" s="151"/>
      <c r="J725" s="151">
        <f t="shared" si="11"/>
        <v>0</v>
      </c>
      <c r="K725" s="156"/>
      <c r="L725" s="176"/>
    </row>
    <row r="726" spans="1:12">
      <c r="A726" s="233"/>
      <c r="B726" s="278" t="s">
        <v>1004</v>
      </c>
      <c r="C726" s="330"/>
      <c r="D726" s="330"/>
      <c r="E726" s="331"/>
      <c r="F726" s="151">
        <v>500</v>
      </c>
      <c r="G726" s="151"/>
      <c r="H726" s="151">
        <v>500</v>
      </c>
      <c r="I726" s="151">
        <v>500</v>
      </c>
      <c r="J726" s="151">
        <f t="shared" si="11"/>
        <v>0</v>
      </c>
      <c r="K726" s="156"/>
      <c r="L726" s="176"/>
    </row>
    <row r="727" spans="1:12">
      <c r="A727" s="233"/>
      <c r="B727" s="278" t="s">
        <v>1015</v>
      </c>
      <c r="C727" s="330"/>
      <c r="D727" s="330"/>
      <c r="E727" s="331"/>
      <c r="F727" s="151"/>
      <c r="G727" s="151"/>
      <c r="H727" s="151"/>
      <c r="I727" s="151"/>
      <c r="J727" s="151">
        <f t="shared" si="11"/>
        <v>0</v>
      </c>
      <c r="K727" s="156"/>
      <c r="L727" s="176"/>
    </row>
    <row r="728" spans="1:12">
      <c r="A728" s="233"/>
      <c r="B728" s="278" t="s">
        <v>1016</v>
      </c>
      <c r="C728" s="330"/>
      <c r="D728" s="330"/>
      <c r="E728" s="331"/>
      <c r="F728" s="151">
        <v>900</v>
      </c>
      <c r="G728" s="151"/>
      <c r="H728" s="151">
        <v>900</v>
      </c>
      <c r="I728" s="151">
        <v>900</v>
      </c>
      <c r="J728" s="151">
        <f t="shared" si="11"/>
        <v>0</v>
      </c>
      <c r="K728" s="156"/>
      <c r="L728" s="176"/>
    </row>
    <row r="729" spans="1:12">
      <c r="A729" s="233"/>
      <c r="B729" s="330"/>
      <c r="C729" s="330"/>
      <c r="D729" s="330"/>
      <c r="E729" s="331"/>
      <c r="F729" s="151"/>
      <c r="G729" s="151"/>
      <c r="H729" s="151"/>
      <c r="I729" s="151"/>
      <c r="J729" s="151">
        <f t="shared" si="11"/>
        <v>0</v>
      </c>
      <c r="K729" s="156"/>
      <c r="L729" s="176"/>
    </row>
    <row r="730" spans="1:12" ht="15.75" thickBot="1">
      <c r="A730" s="234"/>
      <c r="B730" s="330"/>
      <c r="C730" s="330"/>
      <c r="D730" s="330"/>
      <c r="E730" s="331"/>
      <c r="F730" s="151"/>
      <c r="G730" s="151"/>
      <c r="H730" s="151"/>
      <c r="I730" s="151"/>
      <c r="J730" s="151">
        <f t="shared" si="11"/>
        <v>0</v>
      </c>
      <c r="K730" s="156"/>
      <c r="L730" s="176"/>
    </row>
    <row r="731" spans="1:12" ht="15.75" thickBot="1">
      <c r="A731" s="215" t="s">
        <v>830</v>
      </c>
      <c r="B731" s="330" t="s">
        <v>875</v>
      </c>
      <c r="C731" s="330"/>
      <c r="D731" s="330"/>
      <c r="E731" s="331"/>
      <c r="F731" s="151"/>
      <c r="G731" s="151"/>
      <c r="H731" s="151"/>
      <c r="I731" s="151"/>
      <c r="J731" s="151">
        <f t="shared" si="11"/>
        <v>0</v>
      </c>
      <c r="K731" s="156"/>
      <c r="L731" s="176"/>
    </row>
    <row r="732" spans="1:12" ht="15.75" thickBot="1">
      <c r="A732" s="235"/>
      <c r="B732" s="330"/>
      <c r="C732" s="330"/>
      <c r="D732" s="330"/>
      <c r="E732" s="331"/>
      <c r="F732" s="151"/>
      <c r="G732" s="151"/>
      <c r="H732" s="151"/>
      <c r="I732" s="151"/>
      <c r="J732" s="151">
        <f t="shared" si="11"/>
        <v>0</v>
      </c>
      <c r="K732" s="156"/>
      <c r="L732" s="176"/>
    </row>
    <row r="733" spans="1:12" ht="15.75" thickBot="1">
      <c r="A733" s="215" t="s">
        <v>832</v>
      </c>
      <c r="B733" s="330" t="s">
        <v>833</v>
      </c>
      <c r="C733" s="330"/>
      <c r="D733" s="330"/>
      <c r="E733" s="331"/>
      <c r="F733" s="151"/>
      <c r="G733" s="151"/>
      <c r="H733" s="151"/>
      <c r="I733" s="151"/>
      <c r="J733" s="151">
        <f t="shared" si="11"/>
        <v>0</v>
      </c>
      <c r="K733" s="156"/>
      <c r="L733" s="176"/>
    </row>
    <row r="734" spans="1:12" ht="15.75" thickBot="1">
      <c r="A734" s="231"/>
      <c r="B734" s="330"/>
      <c r="C734" s="330"/>
      <c r="D734" s="330"/>
      <c r="E734" s="331"/>
      <c r="F734" s="151"/>
      <c r="G734" s="151"/>
      <c r="H734" s="151"/>
      <c r="I734" s="151"/>
      <c r="J734" s="151">
        <f t="shared" si="11"/>
        <v>0</v>
      </c>
      <c r="K734" s="156"/>
      <c r="L734" s="176"/>
    </row>
    <row r="735" spans="1:12" ht="15.75" thickBot="1">
      <c r="A735" s="215" t="s">
        <v>876</v>
      </c>
      <c r="B735" s="330" t="s">
        <v>877</v>
      </c>
      <c r="C735" s="330"/>
      <c r="D735" s="330"/>
      <c r="E735" s="331"/>
      <c r="F735" s="151"/>
      <c r="G735" s="151"/>
      <c r="H735" s="151"/>
      <c r="I735" s="151"/>
      <c r="J735" s="151">
        <f t="shared" si="11"/>
        <v>0</v>
      </c>
      <c r="K735" s="156"/>
      <c r="L735" s="176"/>
    </row>
    <row r="736" spans="1:12" ht="15.75" thickBot="1">
      <c r="A736" s="236"/>
      <c r="B736" s="330"/>
      <c r="C736" s="330"/>
      <c r="D736" s="330"/>
      <c r="E736" s="331"/>
      <c r="F736" s="151"/>
      <c r="G736" s="151"/>
      <c r="H736" s="151"/>
      <c r="I736" s="151"/>
      <c r="J736" s="151">
        <f t="shared" si="11"/>
        <v>0</v>
      </c>
      <c r="K736" s="156"/>
      <c r="L736" s="176"/>
    </row>
    <row r="737" spans="1:12" ht="15.75" thickBot="1">
      <c r="A737" s="215" t="s">
        <v>814</v>
      </c>
      <c r="B737" s="330" t="s">
        <v>884</v>
      </c>
      <c r="C737" s="330"/>
      <c r="D737" s="330"/>
      <c r="E737" s="331"/>
      <c r="F737" s="151"/>
      <c r="G737" s="151"/>
      <c r="H737" s="151"/>
      <c r="I737" s="151"/>
      <c r="J737" s="151">
        <f t="shared" si="11"/>
        <v>0</v>
      </c>
      <c r="K737" s="156"/>
      <c r="L737" s="176"/>
    </row>
    <row r="738" spans="1:12">
      <c r="A738" s="219"/>
      <c r="B738" s="330" t="s">
        <v>953</v>
      </c>
      <c r="C738" s="330"/>
      <c r="D738" s="330"/>
      <c r="E738" s="331"/>
      <c r="F738" s="151"/>
      <c r="G738" s="151"/>
      <c r="H738" s="151"/>
      <c r="I738" s="151"/>
      <c r="J738" s="151">
        <f t="shared" si="11"/>
        <v>0</v>
      </c>
      <c r="K738" s="156"/>
      <c r="L738" s="176"/>
    </row>
    <row r="739" spans="1:12">
      <c r="A739" s="219"/>
      <c r="B739" s="330" t="s">
        <v>954</v>
      </c>
      <c r="C739" s="330"/>
      <c r="D739" s="330"/>
      <c r="E739" s="331"/>
      <c r="F739" s="151"/>
      <c r="G739" s="151"/>
      <c r="H739" s="151"/>
      <c r="I739" s="151"/>
      <c r="J739" s="151">
        <f t="shared" si="11"/>
        <v>0</v>
      </c>
      <c r="K739" s="156"/>
      <c r="L739" s="176"/>
    </row>
    <row r="740" spans="1:12">
      <c r="A740" s="219"/>
      <c r="B740" s="330" t="s">
        <v>1043</v>
      </c>
      <c r="C740" s="330"/>
      <c r="D740" s="330"/>
      <c r="E740" s="331"/>
      <c r="F740" s="151"/>
      <c r="G740" s="151"/>
      <c r="H740" s="151"/>
      <c r="I740" s="151"/>
      <c r="J740" s="151">
        <f t="shared" si="11"/>
        <v>0</v>
      </c>
      <c r="K740" s="156"/>
      <c r="L740" s="176"/>
    </row>
    <row r="741" spans="1:12" ht="15.75" thickBot="1">
      <c r="A741" s="219"/>
      <c r="B741" s="330"/>
      <c r="C741" s="330"/>
      <c r="D741" s="330"/>
      <c r="E741" s="331"/>
      <c r="F741" s="151"/>
      <c r="G741" s="151"/>
      <c r="H741" s="151"/>
      <c r="I741" s="151"/>
      <c r="J741" s="151">
        <f t="shared" si="11"/>
        <v>0</v>
      </c>
      <c r="K741" s="156"/>
      <c r="L741" s="176"/>
    </row>
    <row r="742" spans="1:12" ht="15.75" thickBot="1">
      <c r="A742" s="215" t="s">
        <v>919</v>
      </c>
      <c r="B742" s="330" t="s">
        <v>920</v>
      </c>
      <c r="C742" s="330"/>
      <c r="D742" s="330"/>
      <c r="E742" s="331"/>
      <c r="F742" s="151"/>
      <c r="G742" s="151"/>
      <c r="H742" s="151"/>
      <c r="I742" s="151"/>
      <c r="J742" s="151">
        <f t="shared" si="11"/>
        <v>0</v>
      </c>
      <c r="K742" s="156"/>
      <c r="L742" s="176"/>
    </row>
    <row r="743" spans="1:12">
      <c r="A743" s="183"/>
      <c r="B743" s="329" t="s">
        <v>921</v>
      </c>
      <c r="C743" s="330"/>
      <c r="D743" s="330"/>
      <c r="E743" s="331"/>
      <c r="F743" s="151"/>
      <c r="G743" s="151"/>
      <c r="H743" s="151"/>
      <c r="I743" s="151"/>
      <c r="J743" s="151">
        <f t="shared" si="11"/>
        <v>0</v>
      </c>
      <c r="K743" s="156"/>
      <c r="L743" s="176"/>
    </row>
    <row r="744" spans="1:12">
      <c r="A744" s="183"/>
      <c r="B744" s="170" t="s">
        <v>922</v>
      </c>
      <c r="C744" s="171"/>
      <c r="D744" s="171"/>
      <c r="E744" s="172"/>
      <c r="F744" s="151"/>
      <c r="G744" s="151"/>
      <c r="H744" s="151"/>
      <c r="I744" s="151"/>
      <c r="J744" s="151">
        <f t="shared" si="11"/>
        <v>0</v>
      </c>
      <c r="K744" s="156"/>
      <c r="L744" s="176"/>
    </row>
    <row r="745" spans="1:12">
      <c r="A745" s="183"/>
      <c r="B745" s="170" t="s">
        <v>923</v>
      </c>
      <c r="C745" s="171"/>
      <c r="D745" s="171"/>
      <c r="E745" s="172"/>
      <c r="F745" s="151"/>
      <c r="G745" s="151"/>
      <c r="H745" s="151"/>
      <c r="I745" s="151"/>
      <c r="J745" s="151">
        <f t="shared" si="11"/>
        <v>0</v>
      </c>
      <c r="K745" s="156"/>
      <c r="L745" s="176"/>
    </row>
    <row r="746" spans="1:12" ht="15.75" thickBot="1">
      <c r="A746" s="237"/>
      <c r="B746" s="478"/>
      <c r="C746" s="479"/>
      <c r="D746" s="479"/>
      <c r="E746" s="480"/>
      <c r="F746" s="151"/>
      <c r="G746" s="151"/>
      <c r="H746" s="151"/>
      <c r="I746" s="151"/>
      <c r="J746" s="151">
        <f t="shared" si="11"/>
        <v>0</v>
      </c>
      <c r="K746" s="156"/>
      <c r="L746" s="176"/>
    </row>
    <row r="747" spans="1:12" ht="15.75" thickBot="1">
      <c r="A747" s="215" t="s">
        <v>934</v>
      </c>
      <c r="B747" s="481" t="s">
        <v>896</v>
      </c>
      <c r="C747" s="476"/>
      <c r="D747" s="476"/>
      <c r="E747" s="477"/>
      <c r="F747" s="151"/>
      <c r="G747" s="151"/>
      <c r="H747" s="151"/>
      <c r="I747" s="151"/>
      <c r="J747" s="151">
        <f t="shared" si="11"/>
        <v>0</v>
      </c>
      <c r="K747" s="156"/>
      <c r="L747" s="176"/>
    </row>
    <row r="748" spans="1:12" ht="15.75" thickBot="1">
      <c r="A748" s="236"/>
      <c r="B748" s="334"/>
      <c r="C748" s="334"/>
      <c r="D748" s="334"/>
      <c r="E748" s="335"/>
      <c r="F748" s="151"/>
      <c r="G748" s="151"/>
      <c r="H748" s="151"/>
      <c r="I748" s="151"/>
      <c r="J748" s="151">
        <f t="shared" si="11"/>
        <v>0</v>
      </c>
      <c r="K748" s="156"/>
      <c r="L748" s="176"/>
    </row>
    <row r="749" spans="1:12" ht="15.75" thickBot="1">
      <c r="A749" s="215" t="s">
        <v>1155</v>
      </c>
      <c r="B749" s="481" t="s">
        <v>1156</v>
      </c>
      <c r="C749" s="476"/>
      <c r="D749" s="476"/>
      <c r="E749" s="477"/>
      <c r="F749" s="151"/>
      <c r="G749" s="151"/>
      <c r="H749" s="151"/>
      <c r="I749" s="151"/>
      <c r="J749" s="151">
        <f t="shared" si="11"/>
        <v>0</v>
      </c>
      <c r="K749" s="156"/>
      <c r="L749" s="176"/>
    </row>
    <row r="750" spans="1:12">
      <c r="A750" s="219" t="s">
        <v>793</v>
      </c>
      <c r="B750" s="475" t="s">
        <v>1157</v>
      </c>
      <c r="C750" s="476"/>
      <c r="D750" s="476"/>
      <c r="E750" s="477"/>
      <c r="F750" s="151"/>
      <c r="G750" s="151"/>
      <c r="H750" s="151"/>
      <c r="I750" s="151"/>
      <c r="J750" s="151">
        <f t="shared" si="11"/>
        <v>0</v>
      </c>
      <c r="K750" s="156"/>
      <c r="L750" s="176"/>
    </row>
    <row r="751" spans="1:12">
      <c r="A751" s="219"/>
      <c r="B751" s="475" t="s">
        <v>1158</v>
      </c>
      <c r="C751" s="476"/>
      <c r="D751" s="476"/>
      <c r="E751" s="477"/>
      <c r="F751" s="151"/>
      <c r="G751" s="151"/>
      <c r="H751" s="151"/>
      <c r="I751" s="151"/>
      <c r="J751" s="151">
        <f t="shared" si="11"/>
        <v>0</v>
      </c>
      <c r="K751" s="156"/>
      <c r="L751" s="176"/>
    </row>
    <row r="752" spans="1:12" ht="15.75" thickBot="1">
      <c r="A752" s="219"/>
      <c r="B752" s="330"/>
      <c r="C752" s="330"/>
      <c r="D752" s="330"/>
      <c r="E752" s="331"/>
      <c r="F752" s="151"/>
      <c r="G752" s="151"/>
      <c r="H752" s="151"/>
      <c r="I752" s="151"/>
      <c r="J752" s="151">
        <f t="shared" si="11"/>
        <v>0</v>
      </c>
      <c r="K752" s="156"/>
      <c r="L752" s="176"/>
    </row>
    <row r="753" spans="1:12" ht="15.75" thickBot="1">
      <c r="A753" s="215" t="s">
        <v>1021</v>
      </c>
      <c r="B753" s="481" t="s">
        <v>1023</v>
      </c>
      <c r="C753" s="476"/>
      <c r="D753" s="476"/>
      <c r="E753" s="477"/>
      <c r="F753" s="151"/>
      <c r="G753" s="151"/>
      <c r="H753" s="151"/>
      <c r="I753" s="151"/>
      <c r="J753" s="151">
        <f t="shared" si="11"/>
        <v>0</v>
      </c>
      <c r="K753" s="156"/>
      <c r="L753" s="176"/>
    </row>
    <row r="754" spans="1:12">
      <c r="A754" s="219" t="s">
        <v>1022</v>
      </c>
      <c r="B754" s="330"/>
      <c r="C754" s="330"/>
      <c r="D754" s="330"/>
      <c r="E754" s="331"/>
      <c r="F754" s="151"/>
      <c r="G754" s="151"/>
      <c r="H754" s="151"/>
      <c r="I754" s="151"/>
      <c r="J754" s="151">
        <f t="shared" si="11"/>
        <v>0</v>
      </c>
      <c r="K754" s="156"/>
      <c r="L754" s="176"/>
    </row>
    <row r="755" spans="1:12" ht="15.75" thickBot="1">
      <c r="A755" s="219"/>
      <c r="B755" s="330"/>
      <c r="C755" s="330"/>
      <c r="D755" s="330"/>
      <c r="E755" s="331"/>
      <c r="F755" s="151"/>
      <c r="G755" s="151"/>
      <c r="H755" s="151"/>
      <c r="I755" s="151"/>
      <c r="J755" s="151">
        <f t="shared" si="11"/>
        <v>0</v>
      </c>
      <c r="K755" s="156"/>
      <c r="L755" s="176"/>
    </row>
    <row r="756" spans="1:12" ht="15.75" thickBot="1">
      <c r="A756" s="215" t="s">
        <v>1060</v>
      </c>
      <c r="B756" s="330" t="s">
        <v>1061</v>
      </c>
      <c r="C756" s="330"/>
      <c r="D756" s="330"/>
      <c r="E756" s="331"/>
      <c r="F756" s="151"/>
      <c r="G756" s="151"/>
      <c r="H756" s="151"/>
      <c r="I756" s="151"/>
      <c r="J756" s="151">
        <f t="shared" si="11"/>
        <v>0</v>
      </c>
      <c r="K756" s="156"/>
      <c r="L756" s="176"/>
    </row>
    <row r="757" spans="1:12">
      <c r="A757" s="219"/>
      <c r="B757" s="330" t="s">
        <v>1062</v>
      </c>
      <c r="C757" s="330"/>
      <c r="D757" s="330"/>
      <c r="E757" s="331"/>
      <c r="F757" s="151"/>
      <c r="G757" s="151"/>
      <c r="H757" s="151"/>
      <c r="I757" s="151"/>
      <c r="J757" s="151">
        <f t="shared" si="11"/>
        <v>0</v>
      </c>
      <c r="K757" s="156"/>
      <c r="L757" s="176"/>
    </row>
    <row r="758" spans="1:12" ht="15.75" thickBot="1">
      <c r="A758" s="219"/>
      <c r="B758" s="330"/>
      <c r="C758" s="330"/>
      <c r="D758" s="330"/>
      <c r="E758" s="331"/>
      <c r="F758" s="151"/>
      <c r="G758" s="151"/>
      <c r="H758" s="151"/>
      <c r="I758" s="151"/>
      <c r="J758" s="151">
        <f t="shared" si="11"/>
        <v>0</v>
      </c>
      <c r="K758" s="156"/>
      <c r="L758" s="176"/>
    </row>
    <row r="759" spans="1:12" ht="15.75" thickBot="1">
      <c r="A759" s="215" t="s">
        <v>999</v>
      </c>
      <c r="B759" s="330" t="s">
        <v>1000</v>
      </c>
      <c r="C759" s="330"/>
      <c r="D759" s="330"/>
      <c r="E759" s="331"/>
      <c r="F759" s="151">
        <v>17598</v>
      </c>
      <c r="G759" s="151"/>
      <c r="H759" s="151">
        <v>17598</v>
      </c>
      <c r="I759" s="151">
        <v>17598</v>
      </c>
      <c r="J759" s="151">
        <f t="shared" si="11"/>
        <v>0</v>
      </c>
      <c r="K759" s="156"/>
      <c r="L759" s="176"/>
    </row>
    <row r="760" spans="1:12">
      <c r="A760" s="219"/>
      <c r="B760" s="330" t="s">
        <v>1001</v>
      </c>
      <c r="C760" s="330"/>
      <c r="D760" s="330"/>
      <c r="E760" s="331"/>
      <c r="F760" s="151">
        <v>14494</v>
      </c>
      <c r="G760" s="151"/>
      <c r="H760" s="151">
        <v>14494</v>
      </c>
      <c r="I760" s="151">
        <v>14494</v>
      </c>
      <c r="J760" s="151">
        <f t="shared" si="11"/>
        <v>0</v>
      </c>
      <c r="K760" s="156"/>
      <c r="L760" s="176"/>
    </row>
    <row r="761" spans="1:12">
      <c r="A761" s="183"/>
      <c r="B761" s="329" t="s">
        <v>1082</v>
      </c>
      <c r="C761" s="330"/>
      <c r="D761" s="330"/>
      <c r="E761" s="331"/>
      <c r="F761" s="151">
        <v>925</v>
      </c>
      <c r="G761" s="151"/>
      <c r="H761" s="151">
        <v>925</v>
      </c>
      <c r="I761" s="151">
        <v>925</v>
      </c>
      <c r="J761" s="151">
        <f t="shared" si="11"/>
        <v>0</v>
      </c>
      <c r="K761" s="156"/>
      <c r="L761" s="176"/>
    </row>
    <row r="762" spans="1:12">
      <c r="A762" s="183"/>
      <c r="B762" s="329" t="s">
        <v>1083</v>
      </c>
      <c r="C762" s="330"/>
      <c r="D762" s="330"/>
      <c r="E762" s="331"/>
      <c r="F762" s="151"/>
      <c r="G762" s="151"/>
      <c r="H762" s="151"/>
      <c r="I762" s="151"/>
      <c r="J762" s="151">
        <f t="shared" si="11"/>
        <v>0</v>
      </c>
      <c r="K762" s="156"/>
      <c r="L762" s="176"/>
    </row>
    <row r="763" spans="1:12">
      <c r="A763" s="183"/>
      <c r="B763" s="329" t="s">
        <v>1084</v>
      </c>
      <c r="C763" s="330"/>
      <c r="D763" s="330"/>
      <c r="E763" s="331"/>
      <c r="F763" s="151"/>
      <c r="G763" s="151"/>
      <c r="H763" s="151"/>
      <c r="I763" s="151"/>
      <c r="J763" s="151">
        <f t="shared" si="11"/>
        <v>0</v>
      </c>
      <c r="K763" s="156"/>
      <c r="L763" s="176"/>
    </row>
    <row r="764" spans="1:12">
      <c r="A764" s="183"/>
      <c r="B764" s="329" t="s">
        <v>1247</v>
      </c>
      <c r="C764" s="330"/>
      <c r="D764" s="330"/>
      <c r="E764" s="331"/>
      <c r="F764" s="151"/>
      <c r="G764" s="151"/>
      <c r="H764" s="151"/>
      <c r="I764" s="151"/>
      <c r="J764" s="151">
        <f t="shared" si="11"/>
        <v>0</v>
      </c>
      <c r="K764" s="156"/>
      <c r="L764" s="176"/>
    </row>
    <row r="765" spans="1:12">
      <c r="A765" s="183"/>
      <c r="B765" s="329" t="s">
        <v>1106</v>
      </c>
      <c r="C765" s="330"/>
      <c r="D765" s="330"/>
      <c r="E765" s="331"/>
      <c r="F765" s="151"/>
      <c r="G765" s="151"/>
      <c r="H765" s="151"/>
      <c r="I765" s="151"/>
      <c r="J765" s="151">
        <f t="shared" si="11"/>
        <v>0</v>
      </c>
      <c r="K765" s="156"/>
      <c r="L765" s="176"/>
    </row>
    <row r="766" spans="1:12">
      <c r="A766" s="183"/>
      <c r="B766" s="329" t="s">
        <v>1107</v>
      </c>
      <c r="C766" s="330"/>
      <c r="D766" s="330"/>
      <c r="E766" s="331"/>
      <c r="F766" s="151"/>
      <c r="G766" s="151"/>
      <c r="H766" s="151"/>
      <c r="I766" s="151"/>
      <c r="J766" s="151">
        <f t="shared" si="11"/>
        <v>0</v>
      </c>
      <c r="K766" s="156"/>
      <c r="L766" s="176"/>
    </row>
    <row r="767" spans="1:12">
      <c r="A767" s="219"/>
      <c r="B767" s="330" t="s">
        <v>1108</v>
      </c>
      <c r="C767" s="330"/>
      <c r="D767" s="330"/>
      <c r="E767" s="331"/>
      <c r="F767" s="151">
        <v>6938</v>
      </c>
      <c r="G767" s="151"/>
      <c r="H767" s="151">
        <v>6938</v>
      </c>
      <c r="I767" s="151">
        <v>6938</v>
      </c>
      <c r="J767" s="151">
        <f t="shared" si="11"/>
        <v>0</v>
      </c>
      <c r="K767" s="156"/>
      <c r="L767" s="176"/>
    </row>
    <row r="768" spans="1:12">
      <c r="A768" s="219"/>
      <c r="B768" s="475" t="s">
        <v>1159</v>
      </c>
      <c r="C768" s="476"/>
      <c r="D768" s="476"/>
      <c r="E768" s="477"/>
      <c r="F768" s="151"/>
      <c r="G768" s="151"/>
      <c r="H768" s="151"/>
      <c r="I768" s="151"/>
      <c r="J768" s="151">
        <f t="shared" si="11"/>
        <v>0</v>
      </c>
      <c r="K768" s="156"/>
      <c r="L768" s="176"/>
    </row>
    <row r="769" spans="1:12">
      <c r="A769" s="219"/>
      <c r="B769" s="475" t="s">
        <v>1267</v>
      </c>
      <c r="C769" s="476"/>
      <c r="D769" s="476"/>
      <c r="E769" s="477"/>
      <c r="F769" s="151">
        <v>4359</v>
      </c>
      <c r="G769" s="151"/>
      <c r="H769" s="151">
        <v>4359</v>
      </c>
      <c r="I769" s="151">
        <v>4359</v>
      </c>
      <c r="J769" s="151">
        <f t="shared" si="11"/>
        <v>0</v>
      </c>
      <c r="K769" s="156"/>
      <c r="L769" s="176"/>
    </row>
    <row r="770" spans="1:12">
      <c r="A770" s="183"/>
      <c r="B770" s="330"/>
      <c r="C770" s="330"/>
      <c r="D770" s="330"/>
      <c r="E770" s="331"/>
      <c r="F770" s="151"/>
      <c r="G770" s="151"/>
      <c r="H770" s="151"/>
      <c r="I770" s="151"/>
      <c r="J770" s="151">
        <f t="shared" si="11"/>
        <v>0</v>
      </c>
      <c r="K770" s="156"/>
      <c r="L770" s="176"/>
    </row>
    <row r="771" spans="1:12" ht="15.75" thickBot="1">
      <c r="A771" s="313" t="s">
        <v>1011</v>
      </c>
      <c r="B771" s="330" t="s">
        <v>1012</v>
      </c>
      <c r="C771" s="330"/>
      <c r="D771" s="330"/>
      <c r="E771" s="331"/>
      <c r="F771" s="151"/>
      <c r="G771" s="151"/>
      <c r="H771" s="151"/>
      <c r="I771" s="151"/>
      <c r="J771" s="151">
        <f t="shared" si="11"/>
        <v>0</v>
      </c>
      <c r="K771" s="156"/>
      <c r="L771" s="176"/>
    </row>
    <row r="772" spans="1:12" ht="15.75" thickBot="1">
      <c r="A772" s="314"/>
      <c r="B772" s="330"/>
      <c r="C772" s="330"/>
      <c r="D772" s="330"/>
      <c r="E772" s="331"/>
      <c r="F772" s="151"/>
      <c r="G772" s="151"/>
      <c r="H772" s="151"/>
      <c r="I772" s="151"/>
      <c r="J772" s="151">
        <f t="shared" si="11"/>
        <v>0</v>
      </c>
      <c r="K772" s="156"/>
      <c r="L772" s="176"/>
    </row>
    <row r="773" spans="1:12" ht="15.75" thickBot="1">
      <c r="A773" s="215" t="s">
        <v>1044</v>
      </c>
      <c r="B773" s="330" t="s">
        <v>1045</v>
      </c>
      <c r="C773" s="330"/>
      <c r="D773" s="330"/>
      <c r="E773" s="331"/>
      <c r="F773" s="151"/>
      <c r="G773" s="151"/>
      <c r="H773" s="151"/>
      <c r="I773" s="151"/>
      <c r="J773" s="151">
        <f t="shared" si="11"/>
        <v>0</v>
      </c>
      <c r="K773" s="156"/>
      <c r="L773" s="176"/>
    </row>
    <row r="774" spans="1:12">
      <c r="A774" s="232"/>
      <c r="B774" s="462" t="s">
        <v>545</v>
      </c>
      <c r="C774" s="443"/>
      <c r="D774" s="443"/>
      <c r="E774" s="444"/>
      <c r="F774" s="151"/>
      <c r="G774" s="151"/>
      <c r="H774" s="151"/>
      <c r="I774" s="151"/>
      <c r="J774" s="151">
        <f t="shared" si="11"/>
        <v>0</v>
      </c>
      <c r="K774" s="156"/>
      <c r="L774" s="176"/>
    </row>
    <row r="775" spans="1:12" ht="15.75" thickBot="1">
      <c r="A775" s="232"/>
      <c r="B775" s="326"/>
      <c r="C775" s="327"/>
      <c r="D775" s="327"/>
      <c r="E775" s="328"/>
      <c r="F775" s="151"/>
      <c r="G775" s="151"/>
      <c r="H775" s="151"/>
      <c r="I775" s="151"/>
      <c r="J775" s="151">
        <f t="shared" si="11"/>
        <v>0</v>
      </c>
      <c r="K775" s="156"/>
      <c r="L775" s="176"/>
    </row>
    <row r="776" spans="1:12" ht="15.75" thickBot="1">
      <c r="A776" s="215" t="s">
        <v>1268</v>
      </c>
      <c r="B776" s="326" t="s">
        <v>174</v>
      </c>
      <c r="C776" s="327"/>
      <c r="D776" s="327"/>
      <c r="E776" s="328"/>
      <c r="F776" s="151">
        <v>15000</v>
      </c>
      <c r="G776" s="151"/>
      <c r="H776" s="151">
        <v>15000</v>
      </c>
      <c r="I776" s="151">
        <v>15000</v>
      </c>
      <c r="J776" s="151">
        <f t="shared" si="11"/>
        <v>0</v>
      </c>
      <c r="K776" s="156"/>
      <c r="L776" s="176"/>
    </row>
    <row r="777" spans="1:12">
      <c r="A777" s="232"/>
      <c r="B777" s="326"/>
      <c r="C777" s="327"/>
      <c r="D777" s="327"/>
      <c r="E777" s="328"/>
      <c r="F777" s="151"/>
      <c r="G777" s="151"/>
      <c r="H777" s="151"/>
      <c r="I777" s="151"/>
      <c r="J777" s="151">
        <f t="shared" si="11"/>
        <v>0</v>
      </c>
      <c r="K777" s="156"/>
      <c r="L777" s="176"/>
    </row>
    <row r="778" spans="1:12">
      <c r="A778" s="232"/>
      <c r="B778" s="462"/>
      <c r="C778" s="443"/>
      <c r="D778" s="443"/>
      <c r="E778" s="444"/>
      <c r="F778" s="151"/>
      <c r="G778" s="151"/>
      <c r="H778" s="151"/>
      <c r="I778" s="151"/>
      <c r="J778" s="151">
        <f t="shared" si="11"/>
        <v>0</v>
      </c>
      <c r="K778" s="156"/>
      <c r="L778" s="176"/>
    </row>
    <row r="779" spans="1:12">
      <c r="A779" s="178"/>
      <c r="B779" s="351"/>
      <c r="C779" s="351"/>
      <c r="D779" s="351"/>
      <c r="E779" s="351"/>
      <c r="F779" s="238">
        <f>SUM(F14:F778)</f>
        <v>693450</v>
      </c>
      <c r="G779" s="238">
        <f>SUM(G14:G778)</f>
        <v>23100</v>
      </c>
      <c r="H779" s="238">
        <f>SUM(H14:H778)</f>
        <v>705750</v>
      </c>
      <c r="I779" s="238">
        <f>SUM(I14:I778)</f>
        <v>619915</v>
      </c>
      <c r="J779" s="316">
        <f>SUM(J14:J778)</f>
        <v>85835</v>
      </c>
      <c r="K779" s="156"/>
      <c r="L779" s="176"/>
    </row>
    <row r="780" spans="1:12">
      <c r="A780" s="178"/>
      <c r="B780" s="498"/>
      <c r="C780" s="498"/>
      <c r="D780" s="498"/>
      <c r="E780" s="498"/>
      <c r="F780" s="239"/>
      <c r="G780" s="240" t="s">
        <v>836</v>
      </c>
      <c r="H780" s="240" t="s">
        <v>837</v>
      </c>
      <c r="I780" s="499" t="s">
        <v>838</v>
      </c>
      <c r="J780" s="499"/>
      <c r="K780" s="156"/>
      <c r="L780" s="176"/>
    </row>
    <row r="781" spans="1:12">
      <c r="A781" s="178"/>
      <c r="B781" s="498"/>
      <c r="C781" s="498"/>
      <c r="D781" s="498"/>
      <c r="E781" s="498"/>
      <c r="F781" s="241"/>
      <c r="G781" s="500"/>
      <c r="H781" s="500"/>
      <c r="I781" s="502"/>
      <c r="J781" s="502"/>
      <c r="K781" s="156"/>
      <c r="L781" s="176"/>
    </row>
    <row r="782" spans="1:12">
      <c r="A782" s="178"/>
      <c r="B782" s="498"/>
      <c r="C782" s="498"/>
      <c r="D782" s="498"/>
      <c r="E782" s="498"/>
      <c r="F782" s="241"/>
      <c r="G782" s="501"/>
      <c r="H782" s="501"/>
      <c r="I782" s="502"/>
      <c r="J782" s="502"/>
      <c r="K782" s="156"/>
      <c r="L782" s="176"/>
    </row>
    <row r="783" spans="1:12" ht="15.75" thickBot="1">
      <c r="A783" s="242"/>
      <c r="B783" s="495"/>
      <c r="C783" s="495"/>
      <c r="D783" s="495"/>
      <c r="E783" s="495"/>
      <c r="F783" s="243"/>
      <c r="G783" s="276" t="s">
        <v>1177</v>
      </c>
      <c r="H783" s="276" t="s">
        <v>1178</v>
      </c>
      <c r="I783" s="503" t="s">
        <v>1179</v>
      </c>
      <c r="J783" s="502"/>
      <c r="K783" s="156"/>
      <c r="L783" s="176"/>
    </row>
    <row r="784" spans="1:12">
      <c r="A784" s="183"/>
      <c r="B784" s="349"/>
      <c r="C784" s="343"/>
      <c r="D784" s="343"/>
      <c r="E784" s="344"/>
      <c r="F784" s="151"/>
      <c r="G784" s="151"/>
      <c r="H784" s="151"/>
      <c r="I784" s="151"/>
      <c r="J784" s="151">
        <f t="shared" ref="J784" si="12">(H784-I784)</f>
        <v>0</v>
      </c>
      <c r="K784" s="156"/>
      <c r="L784" s="176"/>
    </row>
  </sheetData>
  <mergeCells count="537">
    <mergeCell ref="I780:J780"/>
    <mergeCell ref="B781:E781"/>
    <mergeCell ref="G781:G782"/>
    <mergeCell ref="H781:H782"/>
    <mergeCell ref="I781:J782"/>
    <mergeCell ref="I783:J783"/>
    <mergeCell ref="B749:E749"/>
    <mergeCell ref="B753:E753"/>
    <mergeCell ref="B768:E768"/>
    <mergeCell ref="B769:E769"/>
    <mergeCell ref="B774:E774"/>
    <mergeCell ref="B778:E778"/>
    <mergeCell ref="B486:E486"/>
    <mergeCell ref="B526:E526"/>
    <mergeCell ref="B527:E527"/>
    <mergeCell ref="B538:E538"/>
    <mergeCell ref="B572:E572"/>
    <mergeCell ref="B587:E587"/>
    <mergeCell ref="B588:E588"/>
    <mergeCell ref="B519:E519"/>
    <mergeCell ref="B520:E520"/>
    <mergeCell ref="B521:E521"/>
    <mergeCell ref="B522:E522"/>
    <mergeCell ref="B524:E524"/>
    <mergeCell ref="B525:E525"/>
    <mergeCell ref="B579:E579"/>
    <mergeCell ref="B580:E580"/>
    <mergeCell ref="B581:E581"/>
    <mergeCell ref="B582:E582"/>
    <mergeCell ref="B583:E583"/>
    <mergeCell ref="B584:E584"/>
    <mergeCell ref="B571:E571"/>
    <mergeCell ref="B574:E574"/>
    <mergeCell ref="B575:E575"/>
    <mergeCell ref="B576:E576"/>
    <mergeCell ref="B577:E577"/>
    <mergeCell ref="B347:E347"/>
    <mergeCell ref="B452:E452"/>
    <mergeCell ref="B453:E453"/>
    <mergeCell ref="B454:E454"/>
    <mergeCell ref="B456:E456"/>
    <mergeCell ref="B462:E462"/>
    <mergeCell ref="B498:E498"/>
    <mergeCell ref="B370:E370"/>
    <mergeCell ref="B371:E371"/>
    <mergeCell ref="B400:E400"/>
    <mergeCell ref="B401:E401"/>
    <mergeCell ref="B412:E412"/>
    <mergeCell ref="B413:E413"/>
    <mergeCell ref="B487:E487"/>
    <mergeCell ref="B488:E488"/>
    <mergeCell ref="B489:E489"/>
    <mergeCell ref="B490:E490"/>
    <mergeCell ref="B491:E491"/>
    <mergeCell ref="B492:E492"/>
    <mergeCell ref="B481:E481"/>
    <mergeCell ref="B482:E482"/>
    <mergeCell ref="B483:E483"/>
    <mergeCell ref="B484:E484"/>
    <mergeCell ref="B485:E485"/>
    <mergeCell ref="B714:E714"/>
    <mergeCell ref="B718:E718"/>
    <mergeCell ref="B707:E707"/>
    <mergeCell ref="B708:E708"/>
    <mergeCell ref="B709:E709"/>
    <mergeCell ref="B706:D706"/>
    <mergeCell ref="B696:E696"/>
    <mergeCell ref="B290:E290"/>
    <mergeCell ref="B291:E291"/>
    <mergeCell ref="B292:E292"/>
    <mergeCell ref="B293:E293"/>
    <mergeCell ref="B298:E298"/>
    <mergeCell ref="B369:E369"/>
    <mergeCell ref="B357:E357"/>
    <mergeCell ref="B358:E358"/>
    <mergeCell ref="B359:E359"/>
    <mergeCell ref="B360:E360"/>
    <mergeCell ref="B361:E361"/>
    <mergeCell ref="B362:E362"/>
    <mergeCell ref="B351:E351"/>
    <mergeCell ref="B355:E355"/>
    <mergeCell ref="B356:E356"/>
    <mergeCell ref="B345:E345"/>
    <mergeCell ref="B346:E346"/>
    <mergeCell ref="B783:E783"/>
    <mergeCell ref="B750:E750"/>
    <mergeCell ref="B751:E751"/>
    <mergeCell ref="B782:E782"/>
    <mergeCell ref="B780:E780"/>
    <mergeCell ref="B746:E746"/>
    <mergeCell ref="B747:E747"/>
    <mergeCell ref="B721:E721"/>
    <mergeCell ref="B716:E716"/>
    <mergeCell ref="B697:E697"/>
    <mergeCell ref="B685:E685"/>
    <mergeCell ref="B692:E692"/>
    <mergeCell ref="B691:E691"/>
    <mergeCell ref="B673:E673"/>
    <mergeCell ref="B675:E675"/>
    <mergeCell ref="B671:E671"/>
    <mergeCell ref="B672:E672"/>
    <mergeCell ref="B641:E641"/>
    <mergeCell ref="B643:E643"/>
    <mergeCell ref="B634:E634"/>
    <mergeCell ref="B633:E633"/>
    <mergeCell ref="B618:E618"/>
    <mergeCell ref="B612:E612"/>
    <mergeCell ref="B599:E599"/>
    <mergeCell ref="B601:E601"/>
    <mergeCell ref="B602:E602"/>
    <mergeCell ref="B603:E603"/>
    <mergeCell ref="B589:E589"/>
    <mergeCell ref="B590:E590"/>
    <mergeCell ref="B591:E591"/>
    <mergeCell ref="B566:E566"/>
    <mergeCell ref="B567:E567"/>
    <mergeCell ref="B570:E570"/>
    <mergeCell ref="B559:E559"/>
    <mergeCell ref="B561:E561"/>
    <mergeCell ref="B562:E562"/>
    <mergeCell ref="B563:E563"/>
    <mergeCell ref="B564:E564"/>
    <mergeCell ref="B553:E553"/>
    <mergeCell ref="B554:E554"/>
    <mergeCell ref="B555:E555"/>
    <mergeCell ref="B556:E556"/>
    <mergeCell ref="B557:E557"/>
    <mergeCell ref="B558:E558"/>
    <mergeCell ref="B565:E565"/>
    <mergeCell ref="B547:E547"/>
    <mergeCell ref="B549:E549"/>
    <mergeCell ref="B550:E550"/>
    <mergeCell ref="B551:E551"/>
    <mergeCell ref="B552:E552"/>
    <mergeCell ref="B541:E541"/>
    <mergeCell ref="B542:E542"/>
    <mergeCell ref="B543:E543"/>
    <mergeCell ref="B544:E544"/>
    <mergeCell ref="B545:E545"/>
    <mergeCell ref="B534:E534"/>
    <mergeCell ref="B535:E535"/>
    <mergeCell ref="B536:E536"/>
    <mergeCell ref="B537:E537"/>
    <mergeCell ref="B539:E539"/>
    <mergeCell ref="B540:E540"/>
    <mergeCell ref="B528:E528"/>
    <mergeCell ref="B529:E529"/>
    <mergeCell ref="B530:E530"/>
    <mergeCell ref="B531:E531"/>
    <mergeCell ref="B532:E532"/>
    <mergeCell ref="B533:E533"/>
    <mergeCell ref="B513:E513"/>
    <mergeCell ref="B514:E514"/>
    <mergeCell ref="B515:E515"/>
    <mergeCell ref="B516:E516"/>
    <mergeCell ref="B517:E517"/>
    <mergeCell ref="B518:E518"/>
    <mergeCell ref="B507:E507"/>
    <mergeCell ref="B508:E508"/>
    <mergeCell ref="B509:E509"/>
    <mergeCell ref="B510:E510"/>
    <mergeCell ref="B512:E512"/>
    <mergeCell ref="B504:E504"/>
    <mergeCell ref="B505:E505"/>
    <mergeCell ref="B506:E506"/>
    <mergeCell ref="B511:E511"/>
    <mergeCell ref="B493:E493"/>
    <mergeCell ref="B494:E494"/>
    <mergeCell ref="B495:E495"/>
    <mergeCell ref="B496:E496"/>
    <mergeCell ref="B497:E497"/>
    <mergeCell ref="B499:E499"/>
    <mergeCell ref="B500:E500"/>
    <mergeCell ref="B501:E501"/>
    <mergeCell ref="B480:E480"/>
    <mergeCell ref="B469:E469"/>
    <mergeCell ref="B470:E470"/>
    <mergeCell ref="B471:E471"/>
    <mergeCell ref="B472:E472"/>
    <mergeCell ref="B463:E463"/>
    <mergeCell ref="B464:E464"/>
    <mergeCell ref="B467:E467"/>
    <mergeCell ref="B468:E468"/>
    <mergeCell ref="B455:E455"/>
    <mergeCell ref="B457:E457"/>
    <mergeCell ref="B458:E458"/>
    <mergeCell ref="B459:E459"/>
    <mergeCell ref="B460:E460"/>
    <mergeCell ref="B461:E461"/>
    <mergeCell ref="B446:E446"/>
    <mergeCell ref="B447:E447"/>
    <mergeCell ref="B448:E448"/>
    <mergeCell ref="B449:E449"/>
    <mergeCell ref="B450:E450"/>
    <mergeCell ref="B441:E441"/>
    <mergeCell ref="B442:E442"/>
    <mergeCell ref="B443:E443"/>
    <mergeCell ref="B444:E444"/>
    <mergeCell ref="B445:E445"/>
    <mergeCell ref="B428:E428"/>
    <mergeCell ref="B429:E429"/>
    <mergeCell ref="B430:E430"/>
    <mergeCell ref="B431:E431"/>
    <mergeCell ref="B422:E422"/>
    <mergeCell ref="B423:E423"/>
    <mergeCell ref="B425:E425"/>
    <mergeCell ref="B426:E426"/>
    <mergeCell ref="B427:E427"/>
    <mergeCell ref="B410:E410"/>
    <mergeCell ref="B411:E411"/>
    <mergeCell ref="B419:E419"/>
    <mergeCell ref="B420:E420"/>
    <mergeCell ref="B421:E421"/>
    <mergeCell ref="B414:E414"/>
    <mergeCell ref="B404:E404"/>
    <mergeCell ref="B405:E405"/>
    <mergeCell ref="B406:E406"/>
    <mergeCell ref="B407:E407"/>
    <mergeCell ref="B408:E408"/>
    <mergeCell ref="B409:E409"/>
    <mergeCell ref="B396:E396"/>
    <mergeCell ref="B397:E397"/>
    <mergeCell ref="B398:E398"/>
    <mergeCell ref="B399:E399"/>
    <mergeCell ref="B402:E402"/>
    <mergeCell ref="B403:E403"/>
    <mergeCell ref="B390:E390"/>
    <mergeCell ref="B391:E391"/>
    <mergeCell ref="B392:E392"/>
    <mergeCell ref="B393:E393"/>
    <mergeCell ref="B394:E394"/>
    <mergeCell ref="B395:E395"/>
    <mergeCell ref="B384:E384"/>
    <mergeCell ref="B385:E385"/>
    <mergeCell ref="B386:E386"/>
    <mergeCell ref="B387:E387"/>
    <mergeCell ref="B388:E388"/>
    <mergeCell ref="B389:E389"/>
    <mergeCell ref="B379:E379"/>
    <mergeCell ref="B380:E380"/>
    <mergeCell ref="B381:E381"/>
    <mergeCell ref="B382:E382"/>
    <mergeCell ref="B383:E383"/>
    <mergeCell ref="B372:E372"/>
    <mergeCell ref="B373:E373"/>
    <mergeCell ref="B377:E377"/>
    <mergeCell ref="B363:E363"/>
    <mergeCell ref="B364:E364"/>
    <mergeCell ref="B365:E365"/>
    <mergeCell ref="B366:E366"/>
    <mergeCell ref="B367:E367"/>
    <mergeCell ref="B368:E368"/>
    <mergeCell ref="B339:E339"/>
    <mergeCell ref="B340:E340"/>
    <mergeCell ref="B341:E341"/>
    <mergeCell ref="B342:E342"/>
    <mergeCell ref="B343:E343"/>
    <mergeCell ref="B344:E344"/>
    <mergeCell ref="B333:E333"/>
    <mergeCell ref="B334:E334"/>
    <mergeCell ref="B335:E335"/>
    <mergeCell ref="B336:E336"/>
    <mergeCell ref="B327:E327"/>
    <mergeCell ref="B328:E328"/>
    <mergeCell ref="B329:E329"/>
    <mergeCell ref="B330:E330"/>
    <mergeCell ref="B331:E331"/>
    <mergeCell ref="B332:E332"/>
    <mergeCell ref="B321:E321"/>
    <mergeCell ref="B322:E322"/>
    <mergeCell ref="B323:E323"/>
    <mergeCell ref="B324:E324"/>
    <mergeCell ref="B325:E325"/>
    <mergeCell ref="B326:E326"/>
    <mergeCell ref="B315:E315"/>
    <mergeCell ref="B316:E316"/>
    <mergeCell ref="B317:E317"/>
    <mergeCell ref="B318:E318"/>
    <mergeCell ref="B319:E319"/>
    <mergeCell ref="B320:E320"/>
    <mergeCell ref="B309:E309"/>
    <mergeCell ref="B310:E310"/>
    <mergeCell ref="B311:E311"/>
    <mergeCell ref="B312:E312"/>
    <mergeCell ref="B313:E313"/>
    <mergeCell ref="B314:E314"/>
    <mergeCell ref="B303:E303"/>
    <mergeCell ref="B304:E304"/>
    <mergeCell ref="B305:E305"/>
    <mergeCell ref="B296:E296"/>
    <mergeCell ref="B297:E297"/>
    <mergeCell ref="B299:E299"/>
    <mergeCell ref="B300:E300"/>
    <mergeCell ref="B301:E301"/>
    <mergeCell ref="B302:E302"/>
    <mergeCell ref="B275:E275"/>
    <mergeCell ref="B277:E277"/>
    <mergeCell ref="B278:E278"/>
    <mergeCell ref="B282:E282"/>
    <mergeCell ref="B294:E294"/>
    <mergeCell ref="B295:E295"/>
    <mergeCell ref="B279:E279"/>
    <mergeCell ref="B280:E280"/>
    <mergeCell ref="B281:E281"/>
    <mergeCell ref="B283:E283"/>
    <mergeCell ref="B276:E276"/>
    <mergeCell ref="B284:E284"/>
    <mergeCell ref="B285:E285"/>
    <mergeCell ref="B286:E286"/>
    <mergeCell ref="B287:E287"/>
    <mergeCell ref="B288:E288"/>
    <mergeCell ref="B289:E289"/>
    <mergeCell ref="B269:E269"/>
    <mergeCell ref="B273:E273"/>
    <mergeCell ref="B274:E274"/>
    <mergeCell ref="B266:E266"/>
    <mergeCell ref="B267:E267"/>
    <mergeCell ref="B268:E268"/>
    <mergeCell ref="B254:E254"/>
    <mergeCell ref="B245:E245"/>
    <mergeCell ref="B246:E246"/>
    <mergeCell ref="B247:E247"/>
    <mergeCell ref="B249:E249"/>
    <mergeCell ref="B250:E250"/>
    <mergeCell ref="B239:E239"/>
    <mergeCell ref="B240:E240"/>
    <mergeCell ref="B241:E241"/>
    <mergeCell ref="B242:E242"/>
    <mergeCell ref="B243:E243"/>
    <mergeCell ref="B244:E244"/>
    <mergeCell ref="B233:E233"/>
    <mergeCell ref="B234:E234"/>
    <mergeCell ref="B235:E235"/>
    <mergeCell ref="B236:E236"/>
    <mergeCell ref="B237:E237"/>
    <mergeCell ref="B238:E238"/>
    <mergeCell ref="B227:E227"/>
    <mergeCell ref="B228:E228"/>
    <mergeCell ref="B229:E229"/>
    <mergeCell ref="B230:E230"/>
    <mergeCell ref="B231:E231"/>
    <mergeCell ref="B232:E232"/>
    <mergeCell ref="B221:E221"/>
    <mergeCell ref="B222:E222"/>
    <mergeCell ref="B223:E223"/>
    <mergeCell ref="B224:E224"/>
    <mergeCell ref="B225:E225"/>
    <mergeCell ref="B226:E226"/>
    <mergeCell ref="B215:E215"/>
    <mergeCell ref="B216:E216"/>
    <mergeCell ref="B217:E217"/>
    <mergeCell ref="B218:E218"/>
    <mergeCell ref="B219:E219"/>
    <mergeCell ref="B220:E220"/>
    <mergeCell ref="B209:E209"/>
    <mergeCell ref="B210:E210"/>
    <mergeCell ref="B211:E211"/>
    <mergeCell ref="B212:E212"/>
    <mergeCell ref="B213:E213"/>
    <mergeCell ref="B214:E214"/>
    <mergeCell ref="B202:E202"/>
    <mergeCell ref="B203:E203"/>
    <mergeCell ref="B204:E204"/>
    <mergeCell ref="B206:E206"/>
    <mergeCell ref="B207:E207"/>
    <mergeCell ref="B208:E208"/>
    <mergeCell ref="B196:E196"/>
    <mergeCell ref="B197:E197"/>
    <mergeCell ref="B198:E198"/>
    <mergeCell ref="B199:E199"/>
    <mergeCell ref="B200:E200"/>
    <mergeCell ref="B201:E201"/>
    <mergeCell ref="B205:E205"/>
    <mergeCell ref="B190:E190"/>
    <mergeCell ref="B191:E191"/>
    <mergeCell ref="B192:E192"/>
    <mergeCell ref="B193:E193"/>
    <mergeCell ref="B194:E194"/>
    <mergeCell ref="B195:E195"/>
    <mergeCell ref="B180:E180"/>
    <mergeCell ref="B181:E181"/>
    <mergeCell ref="B182:E182"/>
    <mergeCell ref="B187:E187"/>
    <mergeCell ref="B188:E188"/>
    <mergeCell ref="B189:E189"/>
    <mergeCell ref="B183:E183"/>
    <mergeCell ref="B184:E184"/>
    <mergeCell ref="B185:E185"/>
    <mergeCell ref="B186:E186"/>
    <mergeCell ref="B172:E172"/>
    <mergeCell ref="B173:E173"/>
    <mergeCell ref="B174:E174"/>
    <mergeCell ref="B178:E178"/>
    <mergeCell ref="B179:E179"/>
    <mergeCell ref="B166:E166"/>
    <mergeCell ref="B167:E167"/>
    <mergeCell ref="B168:E168"/>
    <mergeCell ref="B169:E169"/>
    <mergeCell ref="B170:E170"/>
    <mergeCell ref="B171:E171"/>
    <mergeCell ref="B175:E175"/>
    <mergeCell ref="B176:E176"/>
    <mergeCell ref="B160:E160"/>
    <mergeCell ref="B161:E161"/>
    <mergeCell ref="B162:E162"/>
    <mergeCell ref="B163:E163"/>
    <mergeCell ref="B164:E164"/>
    <mergeCell ref="B165:E165"/>
    <mergeCell ref="B154:E154"/>
    <mergeCell ref="B159:E159"/>
    <mergeCell ref="B149:E149"/>
    <mergeCell ref="B150:E150"/>
    <mergeCell ref="B151:E151"/>
    <mergeCell ref="B152:E152"/>
    <mergeCell ref="B153:E153"/>
    <mergeCell ref="B142:E142"/>
    <mergeCell ref="B143:E143"/>
    <mergeCell ref="B144:E144"/>
    <mergeCell ref="B145:E145"/>
    <mergeCell ref="B146:E146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12:E112"/>
    <mergeCell ref="B113:E113"/>
    <mergeCell ref="B114:E114"/>
    <mergeCell ref="B115:E115"/>
    <mergeCell ref="B116:E116"/>
    <mergeCell ref="B117:E117"/>
    <mergeCell ref="B106:E106"/>
    <mergeCell ref="B107:E107"/>
    <mergeCell ref="B108:E108"/>
    <mergeCell ref="B109:E109"/>
    <mergeCell ref="B110:E110"/>
    <mergeCell ref="B111:E111"/>
    <mergeCell ref="B100:E100"/>
    <mergeCell ref="B101:E101"/>
    <mergeCell ref="B102:E102"/>
    <mergeCell ref="B103:E103"/>
    <mergeCell ref="B104:E104"/>
    <mergeCell ref="B105:E105"/>
    <mergeCell ref="B94:E94"/>
    <mergeCell ref="B95:E95"/>
    <mergeCell ref="B96:E96"/>
    <mergeCell ref="B97:E97"/>
    <mergeCell ref="B98:E98"/>
    <mergeCell ref="B99:E99"/>
    <mergeCell ref="B72:E72"/>
    <mergeCell ref="B73:E73"/>
    <mergeCell ref="B74:E74"/>
    <mergeCell ref="B75:E75"/>
    <mergeCell ref="B92:E92"/>
    <mergeCell ref="B93:E93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8:E18"/>
    <mergeCell ref="B19:E19"/>
    <mergeCell ref="H1:I2"/>
    <mergeCell ref="J1:L2"/>
    <mergeCell ref="H3:L3"/>
    <mergeCell ref="H4:L4"/>
    <mergeCell ref="B26:E26"/>
    <mergeCell ref="B27:E27"/>
    <mergeCell ref="B28:E28"/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25"/>
  <sheetViews>
    <sheetView topLeftCell="A898" workbookViewId="0">
      <selection activeCell="J909" activeCellId="8" sqref="J36:J42 J53:J56 J70:J75 J509 J647 J688 J754:J756 J782 J909:J919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448" t="s">
        <v>972</v>
      </c>
      <c r="I1" s="448"/>
      <c r="J1" s="448" t="s">
        <v>87</v>
      </c>
      <c r="K1" s="448"/>
      <c r="L1" s="448"/>
    </row>
    <row r="2" spans="1:12">
      <c r="A2" s="139"/>
      <c r="B2" s="140" t="s">
        <v>88</v>
      </c>
      <c r="C2" s="141"/>
      <c r="D2" s="142"/>
      <c r="E2" s="142"/>
      <c r="F2" s="142"/>
      <c r="G2" s="142"/>
      <c r="H2" s="448"/>
      <c r="I2" s="448"/>
      <c r="J2" s="448"/>
      <c r="K2" s="448"/>
      <c r="L2" s="448"/>
    </row>
    <row r="3" spans="1:12">
      <c r="A3" s="139"/>
      <c r="B3" s="140" t="s">
        <v>89</v>
      </c>
      <c r="C3" s="141"/>
      <c r="D3" s="142"/>
      <c r="E3" s="142"/>
      <c r="F3" s="142"/>
      <c r="G3" s="142"/>
      <c r="H3" s="449" t="s">
        <v>973</v>
      </c>
      <c r="I3" s="450"/>
      <c r="J3" s="450"/>
      <c r="K3" s="450"/>
      <c r="L3" s="451"/>
    </row>
    <row r="4" spans="1:12">
      <c r="A4" s="143"/>
      <c r="B4" s="144" t="s">
        <v>90</v>
      </c>
      <c r="C4" s="145"/>
      <c r="D4" s="142"/>
      <c r="E4" s="142"/>
      <c r="F4" s="142"/>
      <c r="G4" s="142"/>
      <c r="H4" s="452" t="s">
        <v>974</v>
      </c>
      <c r="I4" s="453"/>
      <c r="J4" s="453"/>
      <c r="K4" s="453"/>
      <c r="L4" s="454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73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74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74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74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74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74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5"/>
    </row>
    <row r="12" spans="1:12">
      <c r="A12" s="427" t="s">
        <v>91</v>
      </c>
      <c r="B12" s="429" t="s">
        <v>92</v>
      </c>
      <c r="C12" s="430"/>
      <c r="D12" s="430"/>
      <c r="E12" s="431"/>
      <c r="F12" s="435" t="s">
        <v>93</v>
      </c>
      <c r="G12" s="435"/>
      <c r="H12" s="149" t="s">
        <v>94</v>
      </c>
      <c r="I12" s="353" t="s">
        <v>95</v>
      </c>
      <c r="J12" s="436" t="s">
        <v>40</v>
      </c>
      <c r="K12" s="437" t="s">
        <v>481</v>
      </c>
      <c r="L12" s="438"/>
    </row>
    <row r="13" spans="1:12" ht="30">
      <c r="A13" s="428"/>
      <c r="B13" s="432"/>
      <c r="C13" s="433"/>
      <c r="D13" s="433"/>
      <c r="E13" s="434"/>
      <c r="F13" s="352" t="s">
        <v>85</v>
      </c>
      <c r="G13" s="149" t="s">
        <v>96</v>
      </c>
      <c r="H13" s="149" t="s">
        <v>85</v>
      </c>
      <c r="I13" s="353" t="s">
        <v>97</v>
      </c>
      <c r="J13" s="436"/>
      <c r="K13" s="155" t="s">
        <v>478</v>
      </c>
      <c r="L13" s="154" t="s">
        <v>479</v>
      </c>
    </row>
    <row r="14" spans="1:12">
      <c r="A14" s="177" t="s">
        <v>98</v>
      </c>
      <c r="B14" s="439" t="s">
        <v>99</v>
      </c>
      <c r="C14" s="440"/>
      <c r="D14" s="440"/>
      <c r="E14" s="441"/>
      <c r="F14" s="151">
        <v>12000</v>
      </c>
      <c r="G14" s="151"/>
      <c r="H14" s="161">
        <v>12000</v>
      </c>
      <c r="I14" s="151">
        <v>12000</v>
      </c>
      <c r="J14" s="151">
        <f>(H14-I14)</f>
        <v>0</v>
      </c>
      <c r="K14" s="156"/>
      <c r="L14" s="176"/>
    </row>
    <row r="15" spans="1:12">
      <c r="A15" s="178"/>
      <c r="B15" s="442" t="s">
        <v>100</v>
      </c>
      <c r="C15" s="443"/>
      <c r="D15" s="443"/>
      <c r="E15" s="444"/>
      <c r="F15" s="151">
        <v>7580</v>
      </c>
      <c r="G15" s="151"/>
      <c r="H15" s="161">
        <v>7580</v>
      </c>
      <c r="I15" s="151">
        <v>7580</v>
      </c>
      <c r="J15" s="151">
        <f t="shared" ref="J15:J78" si="0">(H15-I15)</f>
        <v>0</v>
      </c>
      <c r="K15" s="156"/>
      <c r="L15" s="176"/>
    </row>
    <row r="16" spans="1:12">
      <c r="A16" s="178"/>
      <c r="B16" s="442" t="s">
        <v>101</v>
      </c>
      <c r="C16" s="443"/>
      <c r="D16" s="443"/>
      <c r="E16" s="444"/>
      <c r="F16" s="151">
        <v>100</v>
      </c>
      <c r="G16" s="151"/>
      <c r="H16" s="161">
        <v>100</v>
      </c>
      <c r="I16" s="151">
        <v>100</v>
      </c>
      <c r="J16" s="151">
        <f t="shared" si="0"/>
        <v>0</v>
      </c>
      <c r="K16" s="156"/>
      <c r="L16" s="176"/>
    </row>
    <row r="17" spans="1:12">
      <c r="A17" s="178"/>
      <c r="B17" s="442" t="s">
        <v>102</v>
      </c>
      <c r="C17" s="443"/>
      <c r="D17" s="443"/>
      <c r="E17" s="444"/>
      <c r="F17" s="151">
        <v>7070</v>
      </c>
      <c r="G17" s="151"/>
      <c r="H17" s="161">
        <v>7070</v>
      </c>
      <c r="I17" s="151">
        <v>7070</v>
      </c>
      <c r="J17" s="151">
        <f t="shared" si="0"/>
        <v>0</v>
      </c>
      <c r="K17" s="156"/>
      <c r="L17" s="176"/>
    </row>
    <row r="18" spans="1:12">
      <c r="A18" s="178"/>
      <c r="B18" s="442" t="s">
        <v>103</v>
      </c>
      <c r="C18" s="443"/>
      <c r="D18" s="443"/>
      <c r="E18" s="444"/>
      <c r="F18" s="151">
        <v>300</v>
      </c>
      <c r="G18" s="151"/>
      <c r="H18" s="161">
        <v>300</v>
      </c>
      <c r="I18" s="151"/>
      <c r="J18" s="308">
        <f t="shared" si="0"/>
        <v>300</v>
      </c>
      <c r="K18" s="156"/>
      <c r="L18" s="176" t="s">
        <v>1219</v>
      </c>
    </row>
    <row r="19" spans="1:12">
      <c r="A19" s="178"/>
      <c r="B19" s="445" t="s">
        <v>104</v>
      </c>
      <c r="C19" s="446"/>
      <c r="D19" s="446"/>
      <c r="E19" s="447"/>
      <c r="F19" s="151">
        <v>1500</v>
      </c>
      <c r="G19" s="151"/>
      <c r="H19" s="161">
        <v>1500</v>
      </c>
      <c r="I19" s="151">
        <v>1500</v>
      </c>
      <c r="J19" s="151">
        <f t="shared" si="0"/>
        <v>0</v>
      </c>
      <c r="K19" s="156"/>
      <c r="L19" s="176"/>
    </row>
    <row r="20" spans="1:12">
      <c r="A20" s="178"/>
      <c r="B20" s="442" t="s">
        <v>105</v>
      </c>
      <c r="C20" s="443"/>
      <c r="D20" s="443"/>
      <c r="E20" s="444"/>
      <c r="F20" s="151"/>
      <c r="G20" s="151"/>
      <c r="H20" s="161"/>
      <c r="I20" s="151"/>
      <c r="J20" s="151">
        <f t="shared" si="0"/>
        <v>0</v>
      </c>
      <c r="K20" s="156"/>
      <c r="L20" s="176"/>
    </row>
    <row r="21" spans="1:12">
      <c r="A21" s="178"/>
      <c r="B21" s="442" t="s">
        <v>106</v>
      </c>
      <c r="C21" s="443"/>
      <c r="D21" s="443"/>
      <c r="E21" s="444"/>
      <c r="F21" s="151"/>
      <c r="G21" s="151"/>
      <c r="H21" s="161"/>
      <c r="I21" s="151"/>
      <c r="J21" s="151">
        <f t="shared" si="0"/>
        <v>0</v>
      </c>
      <c r="K21" s="156"/>
      <c r="L21" s="176"/>
    </row>
    <row r="22" spans="1:12">
      <c r="A22" s="178"/>
      <c r="B22" s="442" t="s">
        <v>107</v>
      </c>
      <c r="C22" s="443"/>
      <c r="D22" s="443"/>
      <c r="E22" s="444"/>
      <c r="F22" s="151">
        <v>100</v>
      </c>
      <c r="G22" s="151"/>
      <c r="H22" s="161">
        <v>100</v>
      </c>
      <c r="I22" s="151">
        <v>100</v>
      </c>
      <c r="J22" s="151">
        <f t="shared" si="0"/>
        <v>0</v>
      </c>
      <c r="K22" s="156"/>
      <c r="L22" s="176"/>
    </row>
    <row r="23" spans="1:12">
      <c r="A23" s="178"/>
      <c r="B23" s="442" t="s">
        <v>108</v>
      </c>
      <c r="C23" s="443"/>
      <c r="D23" s="443"/>
      <c r="E23" s="444"/>
      <c r="F23" s="151"/>
      <c r="G23" s="151"/>
      <c r="H23" s="161"/>
      <c r="I23" s="151"/>
      <c r="J23" s="151">
        <f t="shared" si="0"/>
        <v>0</v>
      </c>
      <c r="K23" s="156"/>
      <c r="L23" s="176"/>
    </row>
    <row r="24" spans="1:12">
      <c r="A24" s="178"/>
      <c r="B24" s="442" t="s">
        <v>109</v>
      </c>
      <c r="C24" s="443"/>
      <c r="D24" s="443"/>
      <c r="E24" s="444"/>
      <c r="F24" s="151"/>
      <c r="G24" s="151"/>
      <c r="H24" s="161"/>
      <c r="I24" s="151"/>
      <c r="J24" s="151">
        <f t="shared" si="0"/>
        <v>0</v>
      </c>
      <c r="K24" s="156"/>
      <c r="L24" s="176"/>
    </row>
    <row r="25" spans="1:12">
      <c r="A25" s="178"/>
      <c r="B25" s="442" t="s">
        <v>110</v>
      </c>
      <c r="C25" s="443"/>
      <c r="D25" s="443"/>
      <c r="E25" s="444"/>
      <c r="F25" s="151"/>
      <c r="G25" s="151"/>
      <c r="H25" s="161"/>
      <c r="I25" s="151"/>
      <c r="J25" s="151">
        <f t="shared" si="0"/>
        <v>0</v>
      </c>
      <c r="K25" s="156"/>
      <c r="L25" s="176"/>
    </row>
    <row r="26" spans="1:12">
      <c r="A26" s="178"/>
      <c r="B26" s="442" t="s">
        <v>111</v>
      </c>
      <c r="C26" s="443"/>
      <c r="D26" s="443"/>
      <c r="E26" s="444"/>
      <c r="F26" s="151"/>
      <c r="G26" s="151"/>
      <c r="H26" s="161"/>
      <c r="I26" s="151"/>
      <c r="J26" s="151">
        <f t="shared" si="0"/>
        <v>0</v>
      </c>
      <c r="K26" s="156"/>
      <c r="L26" s="176"/>
    </row>
    <row r="27" spans="1:12">
      <c r="A27" s="178"/>
      <c r="B27" s="442" t="s">
        <v>935</v>
      </c>
      <c r="C27" s="443"/>
      <c r="D27" s="443"/>
      <c r="E27" s="444"/>
      <c r="F27" s="151">
        <v>13100</v>
      </c>
      <c r="G27" s="151"/>
      <c r="H27" s="161">
        <v>13100</v>
      </c>
      <c r="I27" s="151">
        <v>13100</v>
      </c>
      <c r="J27" s="151">
        <f t="shared" si="0"/>
        <v>0</v>
      </c>
      <c r="K27" s="156"/>
      <c r="L27" s="176"/>
    </row>
    <row r="28" spans="1:12">
      <c r="A28" s="178"/>
      <c r="B28" s="442" t="s">
        <v>959</v>
      </c>
      <c r="C28" s="443"/>
      <c r="D28" s="443"/>
      <c r="E28" s="444"/>
      <c r="F28" s="151">
        <v>14700</v>
      </c>
      <c r="G28" s="151"/>
      <c r="H28" s="161">
        <v>14700</v>
      </c>
      <c r="I28" s="151">
        <v>14700</v>
      </c>
      <c r="J28" s="151">
        <f t="shared" si="0"/>
        <v>0</v>
      </c>
      <c r="K28" s="156"/>
      <c r="L28" s="176"/>
    </row>
    <row r="29" spans="1:12">
      <c r="A29" s="178"/>
      <c r="B29" s="442" t="s">
        <v>112</v>
      </c>
      <c r="C29" s="443"/>
      <c r="D29" s="443"/>
      <c r="E29" s="444"/>
      <c r="F29" s="151">
        <v>2970</v>
      </c>
      <c r="G29" s="151"/>
      <c r="H29" s="161">
        <v>2970</v>
      </c>
      <c r="I29" s="151">
        <v>1120</v>
      </c>
      <c r="J29" s="308">
        <f t="shared" si="0"/>
        <v>1850</v>
      </c>
      <c r="K29" s="156"/>
      <c r="L29" s="176" t="s">
        <v>1219</v>
      </c>
    </row>
    <row r="30" spans="1:12">
      <c r="A30" s="178"/>
      <c r="B30" s="442" t="s">
        <v>113</v>
      </c>
      <c r="C30" s="443"/>
      <c r="D30" s="443"/>
      <c r="E30" s="444"/>
      <c r="F30" s="151">
        <v>3814</v>
      </c>
      <c r="G30" s="151"/>
      <c r="H30" s="161">
        <v>3814</v>
      </c>
      <c r="I30" s="151">
        <v>2000</v>
      </c>
      <c r="J30" s="308">
        <f t="shared" si="0"/>
        <v>1814</v>
      </c>
      <c r="K30" s="156"/>
      <c r="L30" s="176" t="s">
        <v>1219</v>
      </c>
    </row>
    <row r="31" spans="1:12">
      <c r="A31" s="178"/>
      <c r="B31" s="455" t="s">
        <v>114</v>
      </c>
      <c r="C31" s="456"/>
      <c r="D31" s="456"/>
      <c r="E31" s="457"/>
      <c r="F31" s="151"/>
      <c r="G31" s="151"/>
      <c r="H31" s="161"/>
      <c r="I31" s="151"/>
      <c r="J31" s="151">
        <f t="shared" si="0"/>
        <v>0</v>
      </c>
      <c r="K31" s="156"/>
      <c r="L31" s="176"/>
    </row>
    <row r="32" spans="1:12">
      <c r="A32" s="178"/>
      <c r="B32" s="455" t="s">
        <v>115</v>
      </c>
      <c r="C32" s="456"/>
      <c r="D32" s="456"/>
      <c r="E32" s="457"/>
      <c r="F32" s="151"/>
      <c r="G32" s="151"/>
      <c r="H32" s="161"/>
      <c r="I32" s="151"/>
      <c r="J32" s="151">
        <f t="shared" si="0"/>
        <v>0</v>
      </c>
      <c r="K32" s="156"/>
      <c r="L32" s="176"/>
    </row>
    <row r="33" spans="1:12">
      <c r="A33" s="178"/>
      <c r="B33" s="442" t="s">
        <v>116</v>
      </c>
      <c r="C33" s="443"/>
      <c r="D33" s="443"/>
      <c r="E33" s="444"/>
      <c r="F33" s="151"/>
      <c r="G33" s="151"/>
      <c r="H33" s="161"/>
      <c r="I33" s="151"/>
      <c r="J33" s="151">
        <f t="shared" si="0"/>
        <v>0</v>
      </c>
      <c r="K33" s="156"/>
      <c r="L33" s="176"/>
    </row>
    <row r="34" spans="1:12">
      <c r="A34" s="178"/>
      <c r="B34" s="442" t="s">
        <v>117</v>
      </c>
      <c r="C34" s="443"/>
      <c r="D34" s="443"/>
      <c r="E34" s="444"/>
      <c r="F34" s="151"/>
      <c r="G34" s="151"/>
      <c r="H34" s="161"/>
      <c r="I34" s="151"/>
      <c r="J34" s="151">
        <f t="shared" si="0"/>
        <v>0</v>
      </c>
      <c r="K34" s="156"/>
      <c r="L34" s="176"/>
    </row>
    <row r="35" spans="1:12">
      <c r="A35" s="178"/>
      <c r="B35" s="442" t="s">
        <v>118</v>
      </c>
      <c r="C35" s="443"/>
      <c r="D35" s="443"/>
      <c r="E35" s="444"/>
      <c r="F35" s="151"/>
      <c r="G35" s="151"/>
      <c r="H35" s="161"/>
      <c r="I35" s="151"/>
      <c r="J35" s="151">
        <f t="shared" si="0"/>
        <v>0</v>
      </c>
      <c r="K35" s="156"/>
      <c r="L35" s="176"/>
    </row>
    <row r="36" spans="1:12">
      <c r="A36" s="178"/>
      <c r="B36" s="442" t="s">
        <v>119</v>
      </c>
      <c r="C36" s="443"/>
      <c r="D36" s="443"/>
      <c r="E36" s="444"/>
      <c r="F36" s="151">
        <v>2000</v>
      </c>
      <c r="G36" s="151"/>
      <c r="H36" s="161">
        <v>2000</v>
      </c>
      <c r="I36" s="151"/>
      <c r="J36" s="310">
        <f t="shared" si="0"/>
        <v>2000</v>
      </c>
      <c r="K36" s="156" t="s">
        <v>1229</v>
      </c>
      <c r="L36" s="176"/>
    </row>
    <row r="37" spans="1:12">
      <c r="A37" s="178"/>
      <c r="B37" s="336" t="s">
        <v>120</v>
      </c>
      <c r="C37" s="327"/>
      <c r="D37" s="327"/>
      <c r="E37" s="328"/>
      <c r="F37" s="151"/>
      <c r="G37" s="151"/>
      <c r="H37" s="161"/>
      <c r="I37" s="151"/>
      <c r="J37" s="151">
        <f t="shared" si="0"/>
        <v>0</v>
      </c>
      <c r="K37" s="156"/>
      <c r="L37" s="176"/>
    </row>
    <row r="38" spans="1:12">
      <c r="A38" s="178"/>
      <c r="B38" s="442" t="s">
        <v>121</v>
      </c>
      <c r="C38" s="443"/>
      <c r="D38" s="443"/>
      <c r="E38" s="444"/>
      <c r="F38" s="151">
        <v>10700</v>
      </c>
      <c r="G38" s="151"/>
      <c r="H38" s="161">
        <v>10700</v>
      </c>
      <c r="I38" s="151">
        <v>2700</v>
      </c>
      <c r="J38" s="310">
        <f t="shared" si="0"/>
        <v>8000</v>
      </c>
      <c r="K38" s="156" t="s">
        <v>1230</v>
      </c>
      <c r="L38" s="176"/>
    </row>
    <row r="39" spans="1:12">
      <c r="A39" s="178"/>
      <c r="B39" s="442" t="s">
        <v>122</v>
      </c>
      <c r="C39" s="443"/>
      <c r="D39" s="443"/>
      <c r="E39" s="444"/>
      <c r="F39" s="151">
        <v>2798</v>
      </c>
      <c r="G39" s="151"/>
      <c r="H39" s="161">
        <v>2798</v>
      </c>
      <c r="I39" s="151">
        <v>2798</v>
      </c>
      <c r="J39" s="310">
        <f t="shared" si="0"/>
        <v>0</v>
      </c>
      <c r="K39" s="156"/>
      <c r="L39" s="176"/>
    </row>
    <row r="40" spans="1:12">
      <c r="A40" s="178"/>
      <c r="B40" s="442" t="s">
        <v>123</v>
      </c>
      <c r="C40" s="443"/>
      <c r="D40" s="443"/>
      <c r="E40" s="444"/>
      <c r="F40" s="151">
        <v>15000</v>
      </c>
      <c r="G40" s="151"/>
      <c r="H40" s="161">
        <v>15000</v>
      </c>
      <c r="I40" s="151">
        <v>13560</v>
      </c>
      <c r="J40" s="310">
        <f t="shared" si="0"/>
        <v>1440</v>
      </c>
      <c r="K40" s="156" t="s">
        <v>1230</v>
      </c>
      <c r="L40" s="176"/>
    </row>
    <row r="41" spans="1:12">
      <c r="A41" s="178"/>
      <c r="B41" s="442" t="s">
        <v>124</v>
      </c>
      <c r="C41" s="443"/>
      <c r="D41" s="443"/>
      <c r="E41" s="444"/>
      <c r="F41" s="151"/>
      <c r="G41" s="151"/>
      <c r="H41" s="161"/>
      <c r="I41" s="151"/>
      <c r="J41" s="151">
        <f t="shared" si="0"/>
        <v>0</v>
      </c>
      <c r="K41" s="156"/>
      <c r="L41" s="176"/>
    </row>
    <row r="42" spans="1:12">
      <c r="A42" s="178"/>
      <c r="B42" s="442" t="s">
        <v>125</v>
      </c>
      <c r="C42" s="443"/>
      <c r="D42" s="443"/>
      <c r="E42" s="444"/>
      <c r="F42" s="151"/>
      <c r="G42" s="151"/>
      <c r="H42" s="161"/>
      <c r="I42" s="151"/>
      <c r="J42" s="151">
        <f t="shared" si="0"/>
        <v>0</v>
      </c>
      <c r="K42" s="156"/>
      <c r="L42" s="176"/>
    </row>
    <row r="43" spans="1:12">
      <c r="A43" s="178"/>
      <c r="B43" s="442" t="s">
        <v>126</v>
      </c>
      <c r="C43" s="443"/>
      <c r="D43" s="443"/>
      <c r="E43" s="444"/>
      <c r="F43" s="151"/>
      <c r="G43" s="151"/>
      <c r="H43" s="161"/>
      <c r="I43" s="151"/>
      <c r="J43" s="151">
        <f t="shared" si="0"/>
        <v>0</v>
      </c>
      <c r="K43" s="156"/>
      <c r="L43" s="176"/>
    </row>
    <row r="44" spans="1:12">
      <c r="A44" s="178"/>
      <c r="B44" s="442" t="s">
        <v>127</v>
      </c>
      <c r="C44" s="443"/>
      <c r="D44" s="443"/>
      <c r="E44" s="444"/>
      <c r="F44" s="151"/>
      <c r="G44" s="151"/>
      <c r="H44" s="161"/>
      <c r="I44" s="151"/>
      <c r="J44" s="151">
        <f t="shared" si="0"/>
        <v>0</v>
      </c>
      <c r="K44" s="156"/>
      <c r="L44" s="176"/>
    </row>
    <row r="45" spans="1:12">
      <c r="A45" s="178"/>
      <c r="B45" s="442" t="s">
        <v>128</v>
      </c>
      <c r="C45" s="443"/>
      <c r="D45" s="443"/>
      <c r="E45" s="444"/>
      <c r="F45" s="151">
        <v>6000</v>
      </c>
      <c r="G45" s="151"/>
      <c r="H45" s="161">
        <v>6000</v>
      </c>
      <c r="I45" s="151">
        <v>3568</v>
      </c>
      <c r="J45" s="308">
        <f t="shared" si="0"/>
        <v>2432</v>
      </c>
      <c r="K45" s="156"/>
      <c r="L45" s="176" t="s">
        <v>1231</v>
      </c>
    </row>
    <row r="46" spans="1:12">
      <c r="A46" s="178"/>
      <c r="B46" s="442" t="s">
        <v>129</v>
      </c>
      <c r="C46" s="443"/>
      <c r="D46" s="443"/>
      <c r="E46" s="444"/>
      <c r="F46" s="151"/>
      <c r="G46" s="151"/>
      <c r="H46" s="161"/>
      <c r="I46" s="151"/>
      <c r="J46" s="151">
        <f t="shared" si="0"/>
        <v>0</v>
      </c>
      <c r="K46" s="156"/>
      <c r="L46" s="176"/>
    </row>
    <row r="47" spans="1:12">
      <c r="A47" s="178"/>
      <c r="B47" s="336" t="s">
        <v>865</v>
      </c>
      <c r="C47" s="327"/>
      <c r="D47" s="327"/>
      <c r="E47" s="328"/>
      <c r="F47" s="151">
        <v>1189</v>
      </c>
      <c r="G47" s="151"/>
      <c r="H47" s="161">
        <v>1189</v>
      </c>
      <c r="I47" s="151">
        <v>1189</v>
      </c>
      <c r="J47" s="151">
        <f t="shared" si="0"/>
        <v>0</v>
      </c>
      <c r="K47" s="156"/>
      <c r="L47" s="176"/>
    </row>
    <row r="48" spans="1:12">
      <c r="A48" s="178"/>
      <c r="B48" s="336" t="s">
        <v>903</v>
      </c>
      <c r="C48" s="327"/>
      <c r="D48" s="327"/>
      <c r="E48" s="328"/>
      <c r="F48" s="151">
        <v>2000</v>
      </c>
      <c r="G48" s="151"/>
      <c r="H48" s="161">
        <v>2000</v>
      </c>
      <c r="I48" s="151">
        <v>2000</v>
      </c>
      <c r="J48" s="151">
        <f t="shared" si="0"/>
        <v>0</v>
      </c>
      <c r="K48" s="156"/>
      <c r="L48" s="176"/>
    </row>
    <row r="49" spans="1:12">
      <c r="A49" s="178"/>
      <c r="B49" s="442" t="s">
        <v>130</v>
      </c>
      <c r="C49" s="443"/>
      <c r="D49" s="443"/>
      <c r="E49" s="444"/>
      <c r="F49" s="151"/>
      <c r="G49" s="151"/>
      <c r="H49" s="161"/>
      <c r="I49" s="151"/>
      <c r="J49" s="151">
        <f t="shared" si="0"/>
        <v>0</v>
      </c>
      <c r="K49" s="156"/>
      <c r="L49" s="176"/>
    </row>
    <row r="50" spans="1:12">
      <c r="A50" s="178"/>
      <c r="B50" s="442" t="s">
        <v>131</v>
      </c>
      <c r="C50" s="443"/>
      <c r="D50" s="443"/>
      <c r="E50" s="444"/>
      <c r="F50" s="151">
        <v>4281</v>
      </c>
      <c r="G50" s="151"/>
      <c r="H50" s="161">
        <v>4281</v>
      </c>
      <c r="I50" s="151">
        <v>4281</v>
      </c>
      <c r="J50" s="151">
        <f t="shared" si="0"/>
        <v>0</v>
      </c>
      <c r="K50" s="156"/>
      <c r="L50" s="176"/>
    </row>
    <row r="51" spans="1:12">
      <c r="A51" s="178"/>
      <c r="B51" s="442" t="s">
        <v>132</v>
      </c>
      <c r="C51" s="443"/>
      <c r="D51" s="443"/>
      <c r="E51" s="444"/>
      <c r="F51" s="151">
        <v>100</v>
      </c>
      <c r="G51" s="151"/>
      <c r="H51" s="161">
        <v>100</v>
      </c>
      <c r="I51" s="151">
        <v>100</v>
      </c>
      <c r="J51" s="151">
        <f t="shared" si="0"/>
        <v>0</v>
      </c>
      <c r="K51" s="156"/>
      <c r="L51" s="176"/>
    </row>
    <row r="52" spans="1:12">
      <c r="A52" s="178"/>
      <c r="B52" s="442" t="s">
        <v>133</v>
      </c>
      <c r="C52" s="443"/>
      <c r="D52" s="443"/>
      <c r="E52" s="444"/>
      <c r="F52" s="151">
        <v>100</v>
      </c>
      <c r="G52" s="151"/>
      <c r="H52" s="161">
        <v>100</v>
      </c>
      <c r="I52" s="151">
        <v>100</v>
      </c>
      <c r="J52" s="151">
        <f t="shared" si="0"/>
        <v>0</v>
      </c>
      <c r="K52" s="156"/>
      <c r="L52" s="176"/>
    </row>
    <row r="53" spans="1:12">
      <c r="A53" s="178"/>
      <c r="B53" s="442" t="s">
        <v>134</v>
      </c>
      <c r="C53" s="443"/>
      <c r="D53" s="443"/>
      <c r="E53" s="444"/>
      <c r="F53" s="151">
        <v>100</v>
      </c>
      <c r="G53" s="151"/>
      <c r="H53" s="161">
        <v>100</v>
      </c>
      <c r="I53" s="151"/>
      <c r="J53" s="310">
        <f t="shared" si="0"/>
        <v>100</v>
      </c>
      <c r="K53" s="156" t="s">
        <v>1232</v>
      </c>
      <c r="L53" s="176"/>
    </row>
    <row r="54" spans="1:12">
      <c r="A54" s="178"/>
      <c r="B54" s="458" t="s">
        <v>135</v>
      </c>
      <c r="C54" s="443"/>
      <c r="D54" s="443"/>
      <c r="E54" s="444"/>
      <c r="F54" s="151"/>
      <c r="G54" s="151"/>
      <c r="H54" s="161"/>
      <c r="I54" s="151"/>
      <c r="J54" s="151">
        <f t="shared" si="0"/>
        <v>0</v>
      </c>
      <c r="K54" s="156"/>
      <c r="L54" s="176"/>
    </row>
    <row r="55" spans="1:12">
      <c r="A55" s="178"/>
      <c r="B55" s="442" t="s">
        <v>136</v>
      </c>
      <c r="C55" s="443"/>
      <c r="D55" s="443"/>
      <c r="E55" s="444"/>
      <c r="F55" s="151">
        <v>5900</v>
      </c>
      <c r="G55" s="151"/>
      <c r="H55" s="161">
        <v>5900</v>
      </c>
      <c r="I55" s="151">
        <v>5900</v>
      </c>
      <c r="J55" s="151">
        <f t="shared" si="0"/>
        <v>0</v>
      </c>
      <c r="K55" s="156"/>
      <c r="L55" s="176"/>
    </row>
    <row r="56" spans="1:12">
      <c r="A56" s="178"/>
      <c r="B56" s="442" t="s">
        <v>137</v>
      </c>
      <c r="C56" s="443"/>
      <c r="D56" s="443"/>
      <c r="E56" s="444"/>
      <c r="F56" s="151">
        <v>1170</v>
      </c>
      <c r="G56" s="151"/>
      <c r="H56" s="161">
        <v>1170</v>
      </c>
      <c r="I56" s="151">
        <v>806</v>
      </c>
      <c r="J56" s="310">
        <f t="shared" si="0"/>
        <v>364</v>
      </c>
      <c r="K56" s="156" t="s">
        <v>1233</v>
      </c>
      <c r="L56" s="176"/>
    </row>
    <row r="57" spans="1:12">
      <c r="A57" s="178"/>
      <c r="B57" s="442" t="s">
        <v>138</v>
      </c>
      <c r="C57" s="443"/>
      <c r="D57" s="443"/>
      <c r="E57" s="444"/>
      <c r="F57" s="151"/>
      <c r="G57" s="151"/>
      <c r="H57" s="161"/>
      <c r="I57" s="151"/>
      <c r="J57" s="151">
        <f t="shared" si="0"/>
        <v>0</v>
      </c>
      <c r="K57" s="156"/>
      <c r="L57" s="176"/>
    </row>
    <row r="58" spans="1:12">
      <c r="A58" s="178"/>
      <c r="B58" s="442" t="s">
        <v>139</v>
      </c>
      <c r="C58" s="443"/>
      <c r="D58" s="443"/>
      <c r="E58" s="444"/>
      <c r="F58" s="151"/>
      <c r="G58" s="151"/>
      <c r="H58" s="161"/>
      <c r="I58" s="151"/>
      <c r="J58" s="151">
        <f t="shared" si="0"/>
        <v>0</v>
      </c>
      <c r="K58" s="156"/>
      <c r="L58" s="176"/>
    </row>
    <row r="59" spans="1:12">
      <c r="A59" s="178"/>
      <c r="B59" s="442" t="s">
        <v>140</v>
      </c>
      <c r="C59" s="443"/>
      <c r="D59" s="443"/>
      <c r="E59" s="444"/>
      <c r="F59" s="151"/>
      <c r="G59" s="151"/>
      <c r="H59" s="161"/>
      <c r="I59" s="151"/>
      <c r="J59" s="151">
        <f t="shared" si="0"/>
        <v>0</v>
      </c>
      <c r="K59" s="156"/>
      <c r="L59" s="176"/>
    </row>
    <row r="60" spans="1:12">
      <c r="A60" s="178"/>
      <c r="B60" s="442" t="s">
        <v>141</v>
      </c>
      <c r="C60" s="443"/>
      <c r="D60" s="443"/>
      <c r="E60" s="444"/>
      <c r="F60" s="151"/>
      <c r="G60" s="151"/>
      <c r="H60" s="161"/>
      <c r="I60" s="151"/>
      <c r="J60" s="151">
        <f t="shared" si="0"/>
        <v>0</v>
      </c>
      <c r="K60" s="156"/>
      <c r="L60" s="176"/>
    </row>
    <row r="61" spans="1:12">
      <c r="A61" s="178"/>
      <c r="B61" s="442" t="s">
        <v>142</v>
      </c>
      <c r="C61" s="443"/>
      <c r="D61" s="443"/>
      <c r="E61" s="444"/>
      <c r="F61" s="151"/>
      <c r="G61" s="151"/>
      <c r="H61" s="161"/>
      <c r="I61" s="151"/>
      <c r="J61" s="151">
        <f t="shared" si="0"/>
        <v>0</v>
      </c>
      <c r="K61" s="156"/>
      <c r="L61" s="176"/>
    </row>
    <row r="62" spans="1:12">
      <c r="A62" s="178"/>
      <c r="B62" s="442" t="s">
        <v>143</v>
      </c>
      <c r="C62" s="443"/>
      <c r="D62" s="443"/>
      <c r="E62" s="444"/>
      <c r="F62" s="151"/>
      <c r="G62" s="151"/>
      <c r="H62" s="161"/>
      <c r="I62" s="151"/>
      <c r="J62" s="151">
        <f t="shared" si="0"/>
        <v>0</v>
      </c>
      <c r="K62" s="156"/>
      <c r="L62" s="176"/>
    </row>
    <row r="63" spans="1:12">
      <c r="A63" s="178"/>
      <c r="B63" s="442" t="s">
        <v>144</v>
      </c>
      <c r="C63" s="443"/>
      <c r="D63" s="443"/>
      <c r="E63" s="444"/>
      <c r="F63" s="151">
        <v>1200</v>
      </c>
      <c r="G63" s="151"/>
      <c r="H63" s="161">
        <v>1200</v>
      </c>
      <c r="I63" s="151">
        <v>1200</v>
      </c>
      <c r="J63" s="151">
        <f t="shared" si="0"/>
        <v>0</v>
      </c>
      <c r="K63" s="156"/>
      <c r="L63" s="176"/>
    </row>
    <row r="64" spans="1:12">
      <c r="A64" s="178"/>
      <c r="B64" s="442" t="s">
        <v>145</v>
      </c>
      <c r="C64" s="443"/>
      <c r="D64" s="443"/>
      <c r="E64" s="444"/>
      <c r="F64" s="151"/>
      <c r="G64" s="151"/>
      <c r="H64" s="161"/>
      <c r="I64" s="151"/>
      <c r="J64" s="151">
        <f t="shared" si="0"/>
        <v>0</v>
      </c>
      <c r="K64" s="156"/>
      <c r="L64" s="176"/>
    </row>
    <row r="65" spans="1:12">
      <c r="A65" s="178"/>
      <c r="B65" s="442" t="s">
        <v>146</v>
      </c>
      <c r="C65" s="443"/>
      <c r="D65" s="443"/>
      <c r="E65" s="444"/>
      <c r="F65" s="151"/>
      <c r="G65" s="151"/>
      <c r="H65" s="161"/>
      <c r="I65" s="151"/>
      <c r="J65" s="151">
        <f t="shared" si="0"/>
        <v>0</v>
      </c>
      <c r="K65" s="156"/>
      <c r="L65" s="176"/>
    </row>
    <row r="66" spans="1:12">
      <c r="A66" s="179"/>
      <c r="B66" s="442" t="s">
        <v>147</v>
      </c>
      <c r="C66" s="443"/>
      <c r="D66" s="443"/>
      <c r="E66" s="444"/>
      <c r="F66" s="151">
        <v>2000</v>
      </c>
      <c r="G66" s="151"/>
      <c r="H66" s="161">
        <v>2000</v>
      </c>
      <c r="I66" s="151">
        <v>2000</v>
      </c>
      <c r="J66" s="151">
        <f t="shared" si="0"/>
        <v>0</v>
      </c>
      <c r="K66" s="156"/>
      <c r="L66" s="176"/>
    </row>
    <row r="67" spans="1:12">
      <c r="A67" s="178"/>
      <c r="B67" s="442" t="s">
        <v>148</v>
      </c>
      <c r="C67" s="443"/>
      <c r="D67" s="443"/>
      <c r="E67" s="444"/>
      <c r="F67" s="151"/>
      <c r="G67" s="151"/>
      <c r="H67" s="161"/>
      <c r="I67" s="151"/>
      <c r="J67" s="151">
        <f t="shared" si="0"/>
        <v>0</v>
      </c>
      <c r="K67" s="156"/>
      <c r="L67" s="176"/>
    </row>
    <row r="68" spans="1:12">
      <c r="A68" s="178"/>
      <c r="B68" s="442" t="s">
        <v>149</v>
      </c>
      <c r="C68" s="443"/>
      <c r="D68" s="443"/>
      <c r="E68" s="444"/>
      <c r="F68" s="151"/>
      <c r="G68" s="151"/>
      <c r="H68" s="161"/>
      <c r="I68" s="151"/>
      <c r="J68" s="151">
        <f t="shared" si="0"/>
        <v>0</v>
      </c>
      <c r="K68" s="156"/>
      <c r="L68" s="176"/>
    </row>
    <row r="69" spans="1:12">
      <c r="A69" s="178"/>
      <c r="B69" s="442" t="s">
        <v>150</v>
      </c>
      <c r="C69" s="443"/>
      <c r="D69" s="443"/>
      <c r="E69" s="444"/>
      <c r="F69" s="151"/>
      <c r="G69" s="151"/>
      <c r="H69" s="161"/>
      <c r="I69" s="151"/>
      <c r="J69" s="151">
        <f t="shared" si="0"/>
        <v>0</v>
      </c>
      <c r="K69" s="156"/>
      <c r="L69" s="176"/>
    </row>
    <row r="70" spans="1:12">
      <c r="A70" s="178"/>
      <c r="B70" s="336" t="s">
        <v>482</v>
      </c>
      <c r="C70" s="327"/>
      <c r="D70" s="327"/>
      <c r="E70" s="328"/>
      <c r="F70" s="151"/>
      <c r="G70" s="151"/>
      <c r="H70" s="161"/>
      <c r="I70" s="151"/>
      <c r="J70" s="151">
        <f t="shared" si="0"/>
        <v>0</v>
      </c>
      <c r="K70" s="156"/>
      <c r="L70" s="176"/>
    </row>
    <row r="71" spans="1:12">
      <c r="A71" s="179"/>
      <c r="B71" s="442" t="s">
        <v>151</v>
      </c>
      <c r="C71" s="443"/>
      <c r="D71" s="443"/>
      <c r="E71" s="444"/>
      <c r="F71" s="151">
        <v>500</v>
      </c>
      <c r="G71" s="151"/>
      <c r="H71" s="161">
        <v>500</v>
      </c>
      <c r="I71" s="151"/>
      <c r="J71" s="310">
        <f t="shared" si="0"/>
        <v>500</v>
      </c>
      <c r="K71" s="156" t="s">
        <v>1232</v>
      </c>
      <c r="L71" s="176"/>
    </row>
    <row r="72" spans="1:12">
      <c r="A72" s="178"/>
      <c r="B72" s="442" t="s">
        <v>152</v>
      </c>
      <c r="C72" s="443"/>
      <c r="D72" s="443"/>
      <c r="E72" s="444"/>
      <c r="F72" s="151">
        <v>500</v>
      </c>
      <c r="G72" s="151"/>
      <c r="H72" s="161">
        <v>500</v>
      </c>
      <c r="I72" s="151"/>
      <c r="J72" s="310">
        <f t="shared" si="0"/>
        <v>500</v>
      </c>
      <c r="K72" s="156" t="s">
        <v>1232</v>
      </c>
      <c r="L72" s="176"/>
    </row>
    <row r="73" spans="1:12">
      <c r="A73" s="178"/>
      <c r="B73" s="442" t="s">
        <v>153</v>
      </c>
      <c r="C73" s="443"/>
      <c r="D73" s="443"/>
      <c r="E73" s="444"/>
      <c r="F73" s="151">
        <v>1000</v>
      </c>
      <c r="G73" s="151"/>
      <c r="H73" s="161">
        <v>1000</v>
      </c>
      <c r="I73" s="151"/>
      <c r="J73" s="310">
        <f t="shared" si="0"/>
        <v>1000</v>
      </c>
      <c r="K73" s="156" t="s">
        <v>1232</v>
      </c>
      <c r="L73" s="176"/>
    </row>
    <row r="74" spans="1:12">
      <c r="A74" s="178"/>
      <c r="B74" s="442" t="s">
        <v>843</v>
      </c>
      <c r="C74" s="443"/>
      <c r="D74" s="443"/>
      <c r="E74" s="444"/>
      <c r="F74" s="151"/>
      <c r="G74" s="151"/>
      <c r="H74" s="161"/>
      <c r="I74" s="151"/>
      <c r="J74" s="310">
        <f t="shared" si="0"/>
        <v>0</v>
      </c>
      <c r="K74" s="156"/>
      <c r="L74" s="176"/>
    </row>
    <row r="75" spans="1:12">
      <c r="A75" s="178"/>
      <c r="B75" s="442" t="s">
        <v>154</v>
      </c>
      <c r="C75" s="443"/>
      <c r="D75" s="443"/>
      <c r="E75" s="444"/>
      <c r="F75" s="151">
        <v>1000</v>
      </c>
      <c r="G75" s="151"/>
      <c r="H75" s="161">
        <v>1000</v>
      </c>
      <c r="I75" s="151"/>
      <c r="J75" s="310">
        <f t="shared" si="0"/>
        <v>1000</v>
      </c>
      <c r="K75" s="156" t="s">
        <v>1232</v>
      </c>
      <c r="L75" s="176"/>
    </row>
    <row r="76" spans="1:12">
      <c r="A76" s="178"/>
      <c r="B76" s="336" t="s">
        <v>955</v>
      </c>
      <c r="C76" s="327"/>
      <c r="D76" s="327"/>
      <c r="E76" s="328"/>
      <c r="F76" s="151"/>
      <c r="G76" s="151"/>
      <c r="H76" s="161"/>
      <c r="I76" s="151"/>
      <c r="J76" s="151">
        <f t="shared" si="0"/>
        <v>0</v>
      </c>
      <c r="K76" s="156"/>
      <c r="L76" s="176"/>
    </row>
    <row r="77" spans="1:12">
      <c r="A77" s="178"/>
      <c r="B77" s="336" t="s">
        <v>483</v>
      </c>
      <c r="C77" s="327"/>
      <c r="D77" s="327"/>
      <c r="E77" s="328"/>
      <c r="F77" s="151"/>
      <c r="G77" s="151"/>
      <c r="H77" s="161"/>
      <c r="I77" s="151"/>
      <c r="J77" s="151">
        <f t="shared" si="0"/>
        <v>0</v>
      </c>
      <c r="K77" s="156"/>
      <c r="L77" s="176"/>
    </row>
    <row r="78" spans="1:12">
      <c r="A78" s="178"/>
      <c r="B78" s="336" t="s">
        <v>844</v>
      </c>
      <c r="C78" s="327"/>
      <c r="D78" s="327"/>
      <c r="E78" s="328"/>
      <c r="F78" s="151"/>
      <c r="G78" s="151"/>
      <c r="H78" s="161"/>
      <c r="I78" s="151"/>
      <c r="J78" s="151">
        <f t="shared" si="0"/>
        <v>0</v>
      </c>
      <c r="K78" s="156"/>
      <c r="L78" s="176"/>
    </row>
    <row r="79" spans="1:12">
      <c r="A79" s="178"/>
      <c r="B79" s="336" t="s">
        <v>845</v>
      </c>
      <c r="C79" s="327"/>
      <c r="D79" s="327"/>
      <c r="E79" s="328"/>
      <c r="F79" s="151"/>
      <c r="G79" s="151"/>
      <c r="H79" s="161"/>
      <c r="I79" s="161"/>
      <c r="J79" s="151">
        <f t="shared" ref="J79:J142" si="1">(H79-I79)</f>
        <v>0</v>
      </c>
      <c r="K79" s="156"/>
      <c r="L79" s="176"/>
    </row>
    <row r="80" spans="1:12">
      <c r="A80" s="178"/>
      <c r="B80" s="336" t="s">
        <v>846</v>
      </c>
      <c r="C80" s="327"/>
      <c r="D80" s="327"/>
      <c r="E80" s="328"/>
      <c r="F80" s="151"/>
      <c r="G80" s="151"/>
      <c r="H80" s="161"/>
      <c r="I80" s="151"/>
      <c r="J80" s="151">
        <f t="shared" si="1"/>
        <v>0</v>
      </c>
      <c r="K80" s="156"/>
      <c r="L80" s="176"/>
    </row>
    <row r="81" spans="1:12">
      <c r="A81" s="178"/>
      <c r="B81" s="336" t="s">
        <v>847</v>
      </c>
      <c r="C81" s="327"/>
      <c r="D81" s="327"/>
      <c r="E81" s="328"/>
      <c r="F81" s="151"/>
      <c r="G81" s="151"/>
      <c r="H81" s="161"/>
      <c r="I81" s="151"/>
      <c r="J81" s="151">
        <f t="shared" si="1"/>
        <v>0</v>
      </c>
      <c r="K81" s="156"/>
      <c r="L81" s="176"/>
    </row>
    <row r="82" spans="1:12">
      <c r="A82" s="178"/>
      <c r="B82" s="336" t="s">
        <v>848</v>
      </c>
      <c r="C82" s="327"/>
      <c r="D82" s="327"/>
      <c r="E82" s="328"/>
      <c r="F82" s="151"/>
      <c r="G82" s="151"/>
      <c r="H82" s="161"/>
      <c r="I82" s="151"/>
      <c r="J82" s="151">
        <f t="shared" si="1"/>
        <v>0</v>
      </c>
      <c r="K82" s="156"/>
      <c r="L82" s="176"/>
    </row>
    <row r="83" spans="1:12">
      <c r="A83" s="178"/>
      <c r="B83" s="336" t="s">
        <v>811</v>
      </c>
      <c r="C83" s="327"/>
      <c r="D83" s="327"/>
      <c r="E83" s="328"/>
      <c r="F83" s="151"/>
      <c r="G83" s="151"/>
      <c r="H83" s="161"/>
      <c r="I83" s="151"/>
      <c r="J83" s="151">
        <f t="shared" si="1"/>
        <v>0</v>
      </c>
      <c r="K83" s="156"/>
      <c r="L83" s="176"/>
    </row>
    <row r="84" spans="1:12">
      <c r="A84" s="178"/>
      <c r="B84" s="345" t="s">
        <v>1046</v>
      </c>
      <c r="C84" s="327"/>
      <c r="D84" s="327"/>
      <c r="E84" s="328"/>
      <c r="F84" s="151"/>
      <c r="G84" s="151"/>
      <c r="H84" s="161"/>
      <c r="I84" s="151"/>
      <c r="J84" s="151">
        <f t="shared" si="1"/>
        <v>0</v>
      </c>
      <c r="K84" s="156"/>
      <c r="L84" s="176"/>
    </row>
    <row r="85" spans="1:12">
      <c r="A85" s="178"/>
      <c r="B85" s="345" t="s">
        <v>1047</v>
      </c>
      <c r="C85" s="327"/>
      <c r="D85" s="327"/>
      <c r="E85" s="328"/>
      <c r="F85" s="151"/>
      <c r="G85" s="151"/>
      <c r="H85" s="161"/>
      <c r="I85" s="151"/>
      <c r="J85" s="151">
        <f t="shared" si="1"/>
        <v>0</v>
      </c>
      <c r="K85" s="156"/>
      <c r="L85" s="176"/>
    </row>
    <row r="86" spans="1:12">
      <c r="A86" s="178"/>
      <c r="B86" s="345" t="s">
        <v>1048</v>
      </c>
      <c r="C86" s="327"/>
      <c r="D86" s="327"/>
      <c r="E86" s="328"/>
      <c r="F86" s="151"/>
      <c r="G86" s="151"/>
      <c r="H86" s="161"/>
      <c r="I86" s="151"/>
      <c r="J86" s="151">
        <f t="shared" si="1"/>
        <v>0</v>
      </c>
      <c r="K86" s="156"/>
      <c r="L86" s="176"/>
    </row>
    <row r="87" spans="1:12">
      <c r="A87" s="178"/>
      <c r="B87" s="345" t="s">
        <v>1049</v>
      </c>
      <c r="C87" s="327"/>
      <c r="D87" s="327"/>
      <c r="E87" s="328"/>
      <c r="F87" s="151"/>
      <c r="G87" s="151"/>
      <c r="H87" s="161"/>
      <c r="I87" s="151"/>
      <c r="J87" s="151">
        <f t="shared" si="1"/>
        <v>0</v>
      </c>
      <c r="K87" s="156"/>
      <c r="L87" s="176"/>
    </row>
    <row r="88" spans="1:12">
      <c r="A88" s="178"/>
      <c r="B88" s="345" t="s">
        <v>1050</v>
      </c>
      <c r="C88" s="327"/>
      <c r="D88" s="327"/>
      <c r="E88" s="328"/>
      <c r="F88" s="151"/>
      <c r="G88" s="151"/>
      <c r="H88" s="161"/>
      <c r="I88" s="151"/>
      <c r="J88" s="151">
        <f t="shared" si="1"/>
        <v>0</v>
      </c>
      <c r="K88" s="363"/>
      <c r="L88" s="176"/>
    </row>
    <row r="89" spans="1:12">
      <c r="A89" s="178"/>
      <c r="B89" s="345" t="s">
        <v>1051</v>
      </c>
      <c r="C89" s="327"/>
      <c r="D89" s="327"/>
      <c r="E89" s="328"/>
      <c r="F89" s="151"/>
      <c r="G89" s="151"/>
      <c r="H89" s="161"/>
      <c r="I89" s="151"/>
      <c r="J89" s="151">
        <f t="shared" si="1"/>
        <v>0</v>
      </c>
      <c r="K89" s="156"/>
      <c r="L89" s="176"/>
    </row>
    <row r="90" spans="1:12">
      <c r="A90" s="178"/>
      <c r="B90" s="345" t="s">
        <v>1052</v>
      </c>
      <c r="C90" s="327"/>
      <c r="D90" s="327"/>
      <c r="E90" s="328"/>
      <c r="F90" s="151"/>
      <c r="G90" s="151"/>
      <c r="H90" s="161"/>
      <c r="I90" s="151"/>
      <c r="J90" s="151">
        <f t="shared" si="1"/>
        <v>0</v>
      </c>
      <c r="K90" s="156"/>
      <c r="L90" s="176"/>
    </row>
    <row r="91" spans="1:12">
      <c r="A91" s="178"/>
      <c r="B91" s="345" t="s">
        <v>1053</v>
      </c>
      <c r="C91" s="327"/>
      <c r="D91" s="327"/>
      <c r="E91" s="328"/>
      <c r="F91" s="151"/>
      <c r="G91" s="151"/>
      <c r="H91" s="161"/>
      <c r="I91" s="151"/>
      <c r="J91" s="151">
        <f t="shared" si="1"/>
        <v>0</v>
      </c>
      <c r="K91" s="156"/>
      <c r="L91" s="176"/>
    </row>
    <row r="92" spans="1:12">
      <c r="A92" s="178"/>
      <c r="B92" s="458" t="s">
        <v>1135</v>
      </c>
      <c r="C92" s="443"/>
      <c r="D92" s="443"/>
      <c r="E92" s="444"/>
      <c r="F92" s="151"/>
      <c r="G92" s="151"/>
      <c r="H92" s="161"/>
      <c r="I92" s="151"/>
      <c r="J92" s="151">
        <f t="shared" si="1"/>
        <v>0</v>
      </c>
      <c r="K92" s="156"/>
      <c r="L92" s="176"/>
    </row>
    <row r="93" spans="1:12">
      <c r="A93" s="178"/>
      <c r="B93" s="458" t="s">
        <v>1136</v>
      </c>
      <c r="C93" s="443"/>
      <c r="D93" s="443"/>
      <c r="E93" s="444"/>
      <c r="F93" s="151"/>
      <c r="G93" s="151"/>
      <c r="H93" s="161"/>
      <c r="I93" s="151"/>
      <c r="J93" s="151">
        <f t="shared" si="1"/>
        <v>0</v>
      </c>
      <c r="K93" s="156"/>
      <c r="L93" s="176"/>
    </row>
    <row r="94" spans="1:12">
      <c r="A94" s="178"/>
      <c r="B94" s="459"/>
      <c r="C94" s="460"/>
      <c r="D94" s="460"/>
      <c r="E94" s="461"/>
      <c r="F94" s="151"/>
      <c r="G94" s="151"/>
      <c r="H94" s="161"/>
      <c r="I94" s="151"/>
      <c r="J94" s="151">
        <f t="shared" si="1"/>
        <v>0</v>
      </c>
      <c r="K94" s="156"/>
      <c r="L94" s="176"/>
    </row>
    <row r="95" spans="1:12">
      <c r="A95" s="177" t="s">
        <v>155</v>
      </c>
      <c r="B95" s="442" t="s">
        <v>156</v>
      </c>
      <c r="C95" s="443"/>
      <c r="D95" s="443"/>
      <c r="E95" s="444"/>
      <c r="F95" s="151"/>
      <c r="G95" s="151"/>
      <c r="H95" s="161"/>
      <c r="I95" s="151"/>
      <c r="J95" s="151">
        <f t="shared" si="1"/>
        <v>0</v>
      </c>
      <c r="K95" s="156"/>
      <c r="L95" s="176"/>
    </row>
    <row r="96" spans="1:12">
      <c r="A96" s="178"/>
      <c r="B96" s="442" t="s">
        <v>157</v>
      </c>
      <c r="C96" s="443"/>
      <c r="D96" s="443"/>
      <c r="E96" s="444"/>
      <c r="F96" s="151"/>
      <c r="G96" s="151"/>
      <c r="H96" s="161"/>
      <c r="I96" s="151"/>
      <c r="J96" s="151">
        <f t="shared" si="1"/>
        <v>0</v>
      </c>
      <c r="K96" s="156"/>
      <c r="L96" s="176"/>
    </row>
    <row r="97" spans="1:12">
      <c r="A97" s="178"/>
      <c r="B97" s="442" t="s">
        <v>158</v>
      </c>
      <c r="C97" s="443"/>
      <c r="D97" s="443"/>
      <c r="E97" s="444"/>
      <c r="F97" s="151"/>
      <c r="G97" s="151"/>
      <c r="H97" s="161"/>
      <c r="I97" s="151"/>
      <c r="J97" s="151">
        <f t="shared" si="1"/>
        <v>0</v>
      </c>
      <c r="K97" s="156"/>
      <c r="L97" s="176"/>
    </row>
    <row r="98" spans="1:12">
      <c r="A98" s="178"/>
      <c r="B98" s="442" t="s">
        <v>159</v>
      </c>
      <c r="C98" s="443"/>
      <c r="D98" s="443"/>
      <c r="E98" s="444"/>
      <c r="F98" s="151"/>
      <c r="G98" s="151"/>
      <c r="H98" s="161"/>
      <c r="I98" s="151"/>
      <c r="J98" s="151">
        <f t="shared" si="1"/>
        <v>0</v>
      </c>
      <c r="K98" s="156"/>
      <c r="L98" s="176"/>
    </row>
    <row r="99" spans="1:12">
      <c r="A99" s="178"/>
      <c r="B99" s="442" t="s">
        <v>160</v>
      </c>
      <c r="C99" s="443"/>
      <c r="D99" s="443"/>
      <c r="E99" s="444"/>
      <c r="F99" s="151"/>
      <c r="G99" s="151"/>
      <c r="H99" s="161"/>
      <c r="I99" s="151"/>
      <c r="J99" s="151">
        <f t="shared" si="1"/>
        <v>0</v>
      </c>
      <c r="K99" s="156"/>
      <c r="L99" s="176"/>
    </row>
    <row r="100" spans="1:12">
      <c r="A100" s="178"/>
      <c r="B100" s="442" t="s">
        <v>161</v>
      </c>
      <c r="C100" s="443"/>
      <c r="D100" s="443"/>
      <c r="E100" s="444"/>
      <c r="F100" s="151"/>
      <c r="G100" s="151"/>
      <c r="H100" s="161"/>
      <c r="I100" s="151"/>
      <c r="J100" s="151">
        <f t="shared" si="1"/>
        <v>0</v>
      </c>
      <c r="K100" s="156"/>
      <c r="L100" s="176"/>
    </row>
    <row r="101" spans="1:12">
      <c r="A101" s="178"/>
      <c r="B101" s="442" t="s">
        <v>162</v>
      </c>
      <c r="C101" s="443"/>
      <c r="D101" s="443"/>
      <c r="E101" s="444"/>
      <c r="F101" s="151"/>
      <c r="G101" s="151"/>
      <c r="H101" s="161"/>
      <c r="I101" s="151"/>
      <c r="J101" s="151">
        <f t="shared" si="1"/>
        <v>0</v>
      </c>
      <c r="K101" s="156"/>
      <c r="L101" s="176"/>
    </row>
    <row r="102" spans="1:12">
      <c r="A102" s="178"/>
      <c r="B102" s="442" t="s">
        <v>163</v>
      </c>
      <c r="C102" s="443"/>
      <c r="D102" s="443"/>
      <c r="E102" s="444"/>
      <c r="F102" s="151"/>
      <c r="G102" s="151"/>
      <c r="H102" s="161"/>
      <c r="I102" s="151"/>
      <c r="J102" s="151">
        <f t="shared" si="1"/>
        <v>0</v>
      </c>
      <c r="K102" s="156"/>
      <c r="L102" s="176"/>
    </row>
    <row r="103" spans="1:12">
      <c r="A103" s="178"/>
      <c r="B103" s="442" t="s">
        <v>164</v>
      </c>
      <c r="C103" s="443"/>
      <c r="D103" s="443"/>
      <c r="E103" s="444"/>
      <c r="F103" s="151"/>
      <c r="G103" s="151"/>
      <c r="H103" s="161"/>
      <c r="I103" s="151"/>
      <c r="J103" s="151">
        <f t="shared" si="1"/>
        <v>0</v>
      </c>
      <c r="K103" s="156"/>
      <c r="L103" s="176"/>
    </row>
    <row r="104" spans="1:12">
      <c r="A104" s="178"/>
      <c r="B104" s="442" t="s">
        <v>165</v>
      </c>
      <c r="C104" s="443"/>
      <c r="D104" s="443"/>
      <c r="E104" s="444"/>
      <c r="F104" s="151"/>
      <c r="G104" s="151"/>
      <c r="H104" s="161"/>
      <c r="I104" s="151"/>
      <c r="J104" s="151">
        <f t="shared" si="1"/>
        <v>0</v>
      </c>
      <c r="K104" s="156"/>
      <c r="L104" s="176"/>
    </row>
    <row r="105" spans="1:12">
      <c r="A105" s="178"/>
      <c r="B105" s="442" t="s">
        <v>166</v>
      </c>
      <c r="C105" s="443"/>
      <c r="D105" s="443"/>
      <c r="E105" s="444"/>
      <c r="F105" s="151"/>
      <c r="G105" s="151"/>
      <c r="H105" s="161"/>
      <c r="I105" s="151"/>
      <c r="J105" s="151">
        <f t="shared" si="1"/>
        <v>0</v>
      </c>
      <c r="K105" s="156"/>
      <c r="L105" s="176"/>
    </row>
    <row r="106" spans="1:12">
      <c r="A106" s="178"/>
      <c r="B106" s="442" t="s">
        <v>167</v>
      </c>
      <c r="C106" s="443"/>
      <c r="D106" s="443"/>
      <c r="E106" s="444"/>
      <c r="F106" s="151"/>
      <c r="G106" s="151"/>
      <c r="H106" s="161"/>
      <c r="I106" s="151"/>
      <c r="J106" s="151">
        <f t="shared" si="1"/>
        <v>0</v>
      </c>
      <c r="K106" s="156"/>
      <c r="L106" s="176"/>
    </row>
    <row r="107" spans="1:12">
      <c r="A107" s="178"/>
      <c r="B107" s="442" t="s">
        <v>168</v>
      </c>
      <c r="C107" s="443"/>
      <c r="D107" s="443"/>
      <c r="E107" s="444"/>
      <c r="F107" s="151"/>
      <c r="G107" s="151"/>
      <c r="H107" s="161"/>
      <c r="I107" s="151"/>
      <c r="J107" s="151">
        <f t="shared" si="1"/>
        <v>0</v>
      </c>
      <c r="K107" s="156"/>
      <c r="L107" s="176"/>
    </row>
    <row r="108" spans="1:12">
      <c r="A108" s="178"/>
      <c r="B108" s="442" t="s">
        <v>162</v>
      </c>
      <c r="C108" s="443"/>
      <c r="D108" s="443"/>
      <c r="E108" s="444"/>
      <c r="F108" s="151"/>
      <c r="G108" s="151"/>
      <c r="H108" s="161"/>
      <c r="I108" s="151"/>
      <c r="J108" s="151">
        <f t="shared" si="1"/>
        <v>0</v>
      </c>
      <c r="K108" s="156"/>
      <c r="L108" s="176"/>
    </row>
    <row r="109" spans="1:12">
      <c r="A109" s="178"/>
      <c r="B109" s="442" t="s">
        <v>169</v>
      </c>
      <c r="C109" s="443"/>
      <c r="D109" s="443"/>
      <c r="E109" s="444"/>
      <c r="F109" s="151"/>
      <c r="G109" s="151"/>
      <c r="H109" s="161"/>
      <c r="I109" s="151"/>
      <c r="J109" s="151">
        <f t="shared" si="1"/>
        <v>0</v>
      </c>
      <c r="K109" s="156"/>
      <c r="L109" s="176"/>
    </row>
    <row r="110" spans="1:12">
      <c r="A110" s="178"/>
      <c r="B110" s="442" t="s">
        <v>170</v>
      </c>
      <c r="C110" s="443"/>
      <c r="D110" s="443"/>
      <c r="E110" s="444"/>
      <c r="F110" s="151"/>
      <c r="G110" s="151"/>
      <c r="H110" s="161"/>
      <c r="I110" s="151"/>
      <c r="J110" s="151">
        <f t="shared" si="1"/>
        <v>0</v>
      </c>
      <c r="K110" s="156"/>
      <c r="L110" s="176"/>
    </row>
    <row r="111" spans="1:12">
      <c r="A111" s="178"/>
      <c r="B111" s="442" t="s">
        <v>171</v>
      </c>
      <c r="C111" s="443"/>
      <c r="D111" s="443"/>
      <c r="E111" s="444"/>
      <c r="F111" s="151"/>
      <c r="G111" s="151"/>
      <c r="H111" s="161"/>
      <c r="I111" s="151"/>
      <c r="J111" s="151">
        <f t="shared" si="1"/>
        <v>0</v>
      </c>
      <c r="K111" s="156"/>
      <c r="L111" s="176"/>
    </row>
    <row r="112" spans="1:12">
      <c r="A112" s="178"/>
      <c r="B112" s="442" t="s">
        <v>172</v>
      </c>
      <c r="C112" s="443"/>
      <c r="D112" s="443"/>
      <c r="E112" s="444"/>
      <c r="F112" s="151"/>
      <c r="G112" s="151"/>
      <c r="H112" s="161"/>
      <c r="I112" s="151"/>
      <c r="J112" s="151">
        <f t="shared" si="1"/>
        <v>0</v>
      </c>
      <c r="K112" s="156"/>
      <c r="L112" s="176"/>
    </row>
    <row r="113" spans="1:12">
      <c r="A113" s="178"/>
      <c r="B113" s="442" t="s">
        <v>173</v>
      </c>
      <c r="C113" s="443"/>
      <c r="D113" s="443"/>
      <c r="E113" s="444"/>
      <c r="F113" s="151"/>
      <c r="G113" s="151"/>
      <c r="H113" s="161"/>
      <c r="I113" s="151"/>
      <c r="J113" s="151">
        <f t="shared" si="1"/>
        <v>0</v>
      </c>
      <c r="K113" s="156"/>
      <c r="L113" s="176"/>
    </row>
    <row r="114" spans="1:12">
      <c r="A114" s="178"/>
      <c r="B114" s="442" t="s">
        <v>174</v>
      </c>
      <c r="C114" s="443"/>
      <c r="D114" s="443"/>
      <c r="E114" s="444"/>
      <c r="F114" s="151"/>
      <c r="G114" s="151"/>
      <c r="H114" s="161"/>
      <c r="I114" s="151"/>
      <c r="J114" s="151">
        <f t="shared" si="1"/>
        <v>0</v>
      </c>
      <c r="K114" s="156"/>
      <c r="L114" s="176"/>
    </row>
    <row r="115" spans="1:12">
      <c r="A115" s="178"/>
      <c r="B115" s="442" t="s">
        <v>175</v>
      </c>
      <c r="C115" s="443"/>
      <c r="D115" s="443"/>
      <c r="E115" s="444"/>
      <c r="F115" s="151"/>
      <c r="G115" s="151"/>
      <c r="H115" s="161"/>
      <c r="I115" s="151"/>
      <c r="J115" s="151">
        <f t="shared" si="1"/>
        <v>0</v>
      </c>
      <c r="K115" s="156"/>
      <c r="L115" s="176"/>
    </row>
    <row r="116" spans="1:12">
      <c r="A116" s="178"/>
      <c r="B116" s="442" t="s">
        <v>176</v>
      </c>
      <c r="C116" s="443"/>
      <c r="D116" s="443"/>
      <c r="E116" s="444"/>
      <c r="F116" s="151"/>
      <c r="G116" s="151"/>
      <c r="H116" s="161"/>
      <c r="I116" s="151"/>
      <c r="J116" s="151">
        <f t="shared" si="1"/>
        <v>0</v>
      </c>
      <c r="K116" s="156"/>
      <c r="L116" s="176"/>
    </row>
    <row r="117" spans="1:12">
      <c r="A117" s="178"/>
      <c r="B117" s="442" t="s">
        <v>177</v>
      </c>
      <c r="C117" s="443"/>
      <c r="D117" s="443"/>
      <c r="E117" s="444"/>
      <c r="F117" s="151"/>
      <c r="G117" s="151"/>
      <c r="H117" s="161"/>
      <c r="I117" s="151"/>
      <c r="J117" s="151">
        <f t="shared" si="1"/>
        <v>0</v>
      </c>
      <c r="K117" s="156"/>
      <c r="L117" s="176"/>
    </row>
    <row r="118" spans="1:12">
      <c r="A118" s="178"/>
      <c r="B118" s="442" t="s">
        <v>178</v>
      </c>
      <c r="C118" s="443"/>
      <c r="D118" s="443"/>
      <c r="E118" s="444"/>
      <c r="F118" s="151"/>
      <c r="G118" s="151"/>
      <c r="H118" s="161"/>
      <c r="I118" s="151"/>
      <c r="J118" s="151">
        <f t="shared" si="1"/>
        <v>0</v>
      </c>
      <c r="K118" s="156"/>
      <c r="L118" s="176"/>
    </row>
    <row r="119" spans="1:12">
      <c r="A119" s="178"/>
      <c r="B119" s="442" t="s">
        <v>849</v>
      </c>
      <c r="C119" s="443"/>
      <c r="D119" s="443"/>
      <c r="E119" s="444"/>
      <c r="F119" s="151"/>
      <c r="G119" s="151"/>
      <c r="H119" s="161"/>
      <c r="I119" s="151"/>
      <c r="J119" s="151">
        <f t="shared" si="1"/>
        <v>0</v>
      </c>
      <c r="K119" s="156"/>
      <c r="L119" s="176"/>
    </row>
    <row r="120" spans="1:12">
      <c r="A120" s="178"/>
      <c r="B120" s="442" t="s">
        <v>179</v>
      </c>
      <c r="C120" s="443"/>
      <c r="D120" s="443"/>
      <c r="E120" s="444"/>
      <c r="F120" s="151"/>
      <c r="G120" s="151"/>
      <c r="H120" s="161"/>
      <c r="I120" s="151"/>
      <c r="J120" s="151">
        <f t="shared" si="1"/>
        <v>0</v>
      </c>
      <c r="K120" s="156"/>
      <c r="L120" s="176"/>
    </row>
    <row r="121" spans="1:12">
      <c r="A121" s="178"/>
      <c r="B121" s="442" t="s">
        <v>180</v>
      </c>
      <c r="C121" s="443"/>
      <c r="D121" s="443"/>
      <c r="E121" s="444"/>
      <c r="F121" s="151"/>
      <c r="G121" s="151"/>
      <c r="H121" s="161"/>
      <c r="I121" s="151"/>
      <c r="J121" s="151">
        <f t="shared" si="1"/>
        <v>0</v>
      </c>
      <c r="K121" s="156"/>
      <c r="L121" s="176"/>
    </row>
    <row r="122" spans="1:12">
      <c r="A122" s="178"/>
      <c r="B122" s="459"/>
      <c r="C122" s="460"/>
      <c r="D122" s="460"/>
      <c r="E122" s="461"/>
      <c r="F122" s="151"/>
      <c r="G122" s="151"/>
      <c r="H122" s="161"/>
      <c r="I122" s="151"/>
      <c r="J122" s="151">
        <f t="shared" si="1"/>
        <v>0</v>
      </c>
      <c r="K122" s="156"/>
      <c r="L122" s="176"/>
    </row>
    <row r="123" spans="1:12">
      <c r="A123" s="177" t="s">
        <v>181</v>
      </c>
      <c r="B123" s="442" t="s">
        <v>182</v>
      </c>
      <c r="C123" s="443"/>
      <c r="D123" s="443"/>
      <c r="E123" s="444"/>
      <c r="F123" s="151">
        <v>3000</v>
      </c>
      <c r="G123" s="151"/>
      <c r="H123" s="161">
        <v>3000</v>
      </c>
      <c r="I123" s="151">
        <v>3000</v>
      </c>
      <c r="J123" s="151">
        <f t="shared" si="1"/>
        <v>0</v>
      </c>
      <c r="K123" s="156"/>
      <c r="L123" s="176"/>
    </row>
    <row r="124" spans="1:12">
      <c r="A124" s="178"/>
      <c r="B124" s="442" t="s">
        <v>183</v>
      </c>
      <c r="C124" s="443"/>
      <c r="D124" s="443"/>
      <c r="E124" s="444"/>
      <c r="F124" s="151">
        <v>4000</v>
      </c>
      <c r="G124" s="151"/>
      <c r="H124" s="161">
        <v>4000</v>
      </c>
      <c r="I124" s="151">
        <v>4000</v>
      </c>
      <c r="J124" s="151">
        <f t="shared" si="1"/>
        <v>0</v>
      </c>
      <c r="K124" s="156"/>
      <c r="L124" s="176"/>
    </row>
    <row r="125" spans="1:12">
      <c r="A125" s="178"/>
      <c r="B125" s="442" t="s">
        <v>184</v>
      </c>
      <c r="C125" s="443"/>
      <c r="D125" s="443"/>
      <c r="E125" s="444"/>
      <c r="F125" s="151"/>
      <c r="G125" s="151"/>
      <c r="H125" s="161"/>
      <c r="I125" s="151"/>
      <c r="J125" s="151">
        <f t="shared" si="1"/>
        <v>0</v>
      </c>
      <c r="K125" s="156"/>
      <c r="L125" s="176"/>
    </row>
    <row r="126" spans="1:12">
      <c r="A126" s="178"/>
      <c r="B126" s="442" t="s">
        <v>185</v>
      </c>
      <c r="C126" s="443"/>
      <c r="D126" s="443"/>
      <c r="E126" s="444"/>
      <c r="F126" s="151"/>
      <c r="G126" s="151"/>
      <c r="H126" s="161"/>
      <c r="I126" s="151"/>
      <c r="J126" s="151">
        <f t="shared" si="1"/>
        <v>0</v>
      </c>
      <c r="K126" s="156"/>
      <c r="L126" s="176"/>
    </row>
    <row r="127" spans="1:12">
      <c r="A127" s="178"/>
      <c r="B127" s="442" t="s">
        <v>186</v>
      </c>
      <c r="C127" s="443"/>
      <c r="D127" s="443"/>
      <c r="E127" s="444"/>
      <c r="F127" s="151"/>
      <c r="G127" s="151"/>
      <c r="H127" s="161"/>
      <c r="I127" s="151"/>
      <c r="J127" s="151">
        <f t="shared" si="1"/>
        <v>0</v>
      </c>
      <c r="K127" s="156"/>
      <c r="L127" s="176"/>
    </row>
    <row r="128" spans="1:12">
      <c r="A128" s="178"/>
      <c r="B128" s="442" t="s">
        <v>187</v>
      </c>
      <c r="C128" s="443"/>
      <c r="D128" s="443"/>
      <c r="E128" s="444"/>
      <c r="F128" s="151">
        <v>1500</v>
      </c>
      <c r="G128" s="151"/>
      <c r="H128" s="161">
        <v>1500</v>
      </c>
      <c r="I128" s="151">
        <v>1500</v>
      </c>
      <c r="J128" s="151">
        <f t="shared" si="1"/>
        <v>0</v>
      </c>
      <c r="K128" s="156"/>
      <c r="L128" s="176"/>
    </row>
    <row r="129" spans="1:12">
      <c r="A129" s="178"/>
      <c r="B129" s="442" t="s">
        <v>188</v>
      </c>
      <c r="C129" s="443"/>
      <c r="D129" s="443"/>
      <c r="E129" s="444"/>
      <c r="F129" s="151"/>
      <c r="G129" s="151"/>
      <c r="H129" s="161"/>
      <c r="I129" s="151"/>
      <c r="J129" s="151">
        <f t="shared" si="1"/>
        <v>0</v>
      </c>
      <c r="K129" s="156"/>
      <c r="L129" s="176"/>
    </row>
    <row r="130" spans="1:12">
      <c r="A130" s="178"/>
      <c r="B130" s="442" t="s">
        <v>189</v>
      </c>
      <c r="C130" s="443"/>
      <c r="D130" s="443"/>
      <c r="E130" s="444"/>
      <c r="F130" s="151">
        <v>3000</v>
      </c>
      <c r="G130" s="151"/>
      <c r="H130" s="161">
        <v>3000</v>
      </c>
      <c r="I130" s="151">
        <v>3000</v>
      </c>
      <c r="J130" s="151">
        <f t="shared" si="1"/>
        <v>0</v>
      </c>
      <c r="K130" s="156"/>
      <c r="L130" s="176"/>
    </row>
    <row r="131" spans="1:12">
      <c r="A131" s="178"/>
      <c r="B131" s="442" t="s">
        <v>190</v>
      </c>
      <c r="C131" s="443"/>
      <c r="D131" s="443"/>
      <c r="E131" s="444"/>
      <c r="F131" s="151"/>
      <c r="G131" s="151"/>
      <c r="H131" s="161"/>
      <c r="I131" s="151"/>
      <c r="J131" s="151">
        <f t="shared" si="1"/>
        <v>0</v>
      </c>
      <c r="K131" s="156"/>
      <c r="L131" s="176"/>
    </row>
    <row r="132" spans="1:12">
      <c r="A132" s="178"/>
      <c r="B132" s="442" t="s">
        <v>191</v>
      </c>
      <c r="C132" s="443"/>
      <c r="D132" s="443"/>
      <c r="E132" s="444"/>
      <c r="F132" s="151">
        <v>660</v>
      </c>
      <c r="G132" s="151"/>
      <c r="H132" s="161">
        <v>660</v>
      </c>
      <c r="I132" s="151">
        <v>660</v>
      </c>
      <c r="J132" s="151">
        <f t="shared" si="1"/>
        <v>0</v>
      </c>
      <c r="K132" s="156"/>
      <c r="L132" s="176"/>
    </row>
    <row r="133" spans="1:12">
      <c r="A133" s="178"/>
      <c r="B133" s="442" t="s">
        <v>192</v>
      </c>
      <c r="C133" s="443"/>
      <c r="D133" s="443"/>
      <c r="E133" s="444"/>
      <c r="F133" s="151"/>
      <c r="G133" s="151"/>
      <c r="H133" s="161"/>
      <c r="I133" s="151"/>
      <c r="J133" s="151">
        <f t="shared" si="1"/>
        <v>0</v>
      </c>
      <c r="K133" s="156"/>
      <c r="L133" s="176"/>
    </row>
    <row r="134" spans="1:12">
      <c r="A134" s="178"/>
      <c r="B134" s="458" t="s">
        <v>1234</v>
      </c>
      <c r="C134" s="443"/>
      <c r="D134" s="443"/>
      <c r="E134" s="444"/>
      <c r="F134" s="151">
        <v>800</v>
      </c>
      <c r="G134" s="151"/>
      <c r="H134" s="161">
        <v>800</v>
      </c>
      <c r="I134" s="151">
        <v>800</v>
      </c>
      <c r="J134" s="151">
        <f t="shared" si="1"/>
        <v>0</v>
      </c>
      <c r="K134" s="156"/>
      <c r="L134" s="176"/>
    </row>
    <row r="135" spans="1:12">
      <c r="A135" s="178"/>
      <c r="B135" s="458" t="s">
        <v>1181</v>
      </c>
      <c r="C135" s="443"/>
      <c r="D135" s="443"/>
      <c r="E135" s="444"/>
      <c r="F135" s="151">
        <v>3600</v>
      </c>
      <c r="G135" s="151"/>
      <c r="H135" s="161">
        <v>3600</v>
      </c>
      <c r="I135" s="151">
        <v>3600</v>
      </c>
      <c r="J135" s="151">
        <f t="shared" si="1"/>
        <v>0</v>
      </c>
      <c r="K135" s="156"/>
      <c r="L135" s="176"/>
    </row>
    <row r="136" spans="1:12">
      <c r="A136" s="178"/>
      <c r="B136" s="458" t="s">
        <v>1235</v>
      </c>
      <c r="C136" s="443"/>
      <c r="D136" s="443"/>
      <c r="E136" s="444"/>
      <c r="F136" s="151">
        <v>1500</v>
      </c>
      <c r="G136" s="151"/>
      <c r="H136" s="161">
        <v>1500</v>
      </c>
      <c r="I136" s="151">
        <v>1500</v>
      </c>
      <c r="J136" s="151">
        <f t="shared" si="1"/>
        <v>0</v>
      </c>
      <c r="K136" s="156"/>
      <c r="L136" s="176"/>
    </row>
    <row r="137" spans="1:12">
      <c r="A137" s="178"/>
      <c r="B137" s="442" t="s">
        <v>196</v>
      </c>
      <c r="C137" s="443"/>
      <c r="D137" s="443"/>
      <c r="E137" s="444"/>
      <c r="F137" s="151"/>
      <c r="G137" s="151"/>
      <c r="H137" s="161"/>
      <c r="I137" s="151"/>
      <c r="J137" s="151">
        <f t="shared" si="1"/>
        <v>0</v>
      </c>
      <c r="K137" s="156"/>
      <c r="L137" s="176"/>
    </row>
    <row r="138" spans="1:12">
      <c r="A138" s="178"/>
      <c r="B138" s="442" t="s">
        <v>197</v>
      </c>
      <c r="C138" s="443"/>
      <c r="D138" s="443"/>
      <c r="E138" s="444"/>
      <c r="F138" s="151"/>
      <c r="G138" s="151"/>
      <c r="H138" s="161"/>
      <c r="I138" s="151"/>
      <c r="J138" s="151">
        <f t="shared" si="1"/>
        <v>0</v>
      </c>
      <c r="K138" s="156"/>
      <c r="L138" s="176"/>
    </row>
    <row r="139" spans="1:12">
      <c r="A139" s="178"/>
      <c r="B139" s="442" t="s">
        <v>198</v>
      </c>
      <c r="C139" s="443"/>
      <c r="D139" s="443"/>
      <c r="E139" s="444"/>
      <c r="F139" s="151"/>
      <c r="G139" s="151"/>
      <c r="H139" s="161"/>
      <c r="I139" s="151"/>
      <c r="J139" s="151">
        <f t="shared" si="1"/>
        <v>0</v>
      </c>
      <c r="K139" s="156"/>
      <c r="L139" s="176"/>
    </row>
    <row r="140" spans="1:12">
      <c r="A140" s="178"/>
      <c r="B140" s="442" t="s">
        <v>199</v>
      </c>
      <c r="C140" s="443"/>
      <c r="D140" s="443"/>
      <c r="E140" s="444"/>
      <c r="F140" s="151"/>
      <c r="G140" s="151"/>
      <c r="H140" s="161"/>
      <c r="I140" s="151"/>
      <c r="J140" s="151">
        <f t="shared" si="1"/>
        <v>0</v>
      </c>
      <c r="K140" s="156"/>
      <c r="L140" s="176"/>
    </row>
    <row r="141" spans="1:12">
      <c r="A141" s="178"/>
      <c r="B141" s="442" t="s">
        <v>200</v>
      </c>
      <c r="C141" s="443"/>
      <c r="D141" s="443"/>
      <c r="E141" s="444"/>
      <c r="F141" s="151">
        <v>6000</v>
      </c>
      <c r="G141" s="151"/>
      <c r="H141" s="161">
        <v>6000</v>
      </c>
      <c r="I141" s="151">
        <v>6000</v>
      </c>
      <c r="J141" s="151">
        <f t="shared" si="1"/>
        <v>0</v>
      </c>
      <c r="K141" s="156"/>
      <c r="L141" s="176"/>
    </row>
    <row r="142" spans="1:12">
      <c r="A142" s="178"/>
      <c r="B142" s="442" t="s">
        <v>201</v>
      </c>
      <c r="C142" s="443"/>
      <c r="D142" s="443"/>
      <c r="E142" s="444"/>
      <c r="F142" s="151">
        <v>6000</v>
      </c>
      <c r="G142" s="151"/>
      <c r="H142" s="161">
        <v>6000</v>
      </c>
      <c r="I142" s="151">
        <v>6000</v>
      </c>
      <c r="J142" s="151">
        <f t="shared" si="1"/>
        <v>0</v>
      </c>
      <c r="K142" s="156"/>
      <c r="L142" s="176"/>
    </row>
    <row r="143" spans="1:12">
      <c r="A143" s="178"/>
      <c r="B143" s="442" t="s">
        <v>202</v>
      </c>
      <c r="C143" s="443"/>
      <c r="D143" s="443"/>
      <c r="E143" s="444"/>
      <c r="F143" s="151">
        <v>5000</v>
      </c>
      <c r="G143" s="151"/>
      <c r="H143" s="161">
        <v>5000</v>
      </c>
      <c r="I143" s="151">
        <v>5000</v>
      </c>
      <c r="J143" s="151">
        <f t="shared" ref="J143:J206" si="2">(H143-I143)</f>
        <v>0</v>
      </c>
      <c r="K143" s="156"/>
      <c r="L143" s="176"/>
    </row>
    <row r="144" spans="1:12">
      <c r="A144" s="178"/>
      <c r="B144" s="442" t="s">
        <v>203</v>
      </c>
      <c r="C144" s="443"/>
      <c r="D144" s="443"/>
      <c r="E144" s="444"/>
      <c r="F144" s="151"/>
      <c r="G144" s="151"/>
      <c r="H144" s="161"/>
      <c r="I144" s="151"/>
      <c r="J144" s="151">
        <f t="shared" si="2"/>
        <v>0</v>
      </c>
      <c r="K144" s="156"/>
      <c r="L144" s="176"/>
    </row>
    <row r="145" spans="1:12">
      <c r="A145" s="178"/>
      <c r="B145" s="442" t="s">
        <v>204</v>
      </c>
      <c r="C145" s="443"/>
      <c r="D145" s="443"/>
      <c r="E145" s="444"/>
      <c r="F145" s="151"/>
      <c r="G145" s="151"/>
      <c r="H145" s="161"/>
      <c r="I145" s="151"/>
      <c r="J145" s="151">
        <f t="shared" si="2"/>
        <v>0</v>
      </c>
      <c r="K145" s="156"/>
      <c r="L145" s="176"/>
    </row>
    <row r="146" spans="1:12">
      <c r="A146" s="178"/>
      <c r="B146" s="442" t="s">
        <v>205</v>
      </c>
      <c r="C146" s="443"/>
      <c r="D146" s="443"/>
      <c r="E146" s="444"/>
      <c r="F146" s="151">
        <v>12000</v>
      </c>
      <c r="G146" s="151"/>
      <c r="H146" s="161">
        <v>12000</v>
      </c>
      <c r="I146" s="151">
        <v>12000</v>
      </c>
      <c r="J146" s="151">
        <f t="shared" si="2"/>
        <v>0</v>
      </c>
      <c r="K146" s="156"/>
      <c r="L146" s="176"/>
    </row>
    <row r="147" spans="1:12">
      <c r="A147" s="178"/>
      <c r="B147" s="442" t="s">
        <v>206</v>
      </c>
      <c r="C147" s="443"/>
      <c r="D147" s="443"/>
      <c r="E147" s="444"/>
      <c r="F147" s="151">
        <v>1200</v>
      </c>
      <c r="G147" s="151"/>
      <c r="H147" s="161">
        <v>1200</v>
      </c>
      <c r="I147" s="151">
        <v>1200</v>
      </c>
      <c r="J147" s="151">
        <f t="shared" si="2"/>
        <v>0</v>
      </c>
      <c r="K147" s="156"/>
      <c r="L147" s="176"/>
    </row>
    <row r="148" spans="1:12">
      <c r="A148" s="178"/>
      <c r="B148" s="442" t="s">
        <v>207</v>
      </c>
      <c r="C148" s="443"/>
      <c r="D148" s="443"/>
      <c r="E148" s="444"/>
      <c r="F148" s="151">
        <v>1200</v>
      </c>
      <c r="G148" s="151"/>
      <c r="H148" s="161">
        <v>1200</v>
      </c>
      <c r="I148" s="151">
        <v>1200</v>
      </c>
      <c r="J148" s="151">
        <f t="shared" si="2"/>
        <v>0</v>
      </c>
      <c r="K148" s="156"/>
      <c r="L148" s="176"/>
    </row>
    <row r="149" spans="1:12">
      <c r="A149" s="178"/>
      <c r="B149" s="442" t="s">
        <v>208</v>
      </c>
      <c r="C149" s="443"/>
      <c r="D149" s="443"/>
      <c r="E149" s="444"/>
      <c r="F149" s="151"/>
      <c r="G149" s="151"/>
      <c r="H149" s="161"/>
      <c r="I149" s="151"/>
      <c r="J149" s="151">
        <f t="shared" si="2"/>
        <v>0</v>
      </c>
      <c r="K149" s="156"/>
      <c r="L149" s="176"/>
    </row>
    <row r="150" spans="1:12">
      <c r="A150" s="178"/>
      <c r="B150" s="442" t="s">
        <v>209</v>
      </c>
      <c r="C150" s="443"/>
      <c r="D150" s="443"/>
      <c r="E150" s="444"/>
      <c r="F150" s="151"/>
      <c r="G150" s="151"/>
      <c r="H150" s="161"/>
      <c r="I150" s="151"/>
      <c r="J150" s="151">
        <f t="shared" si="2"/>
        <v>0</v>
      </c>
      <c r="K150" s="156"/>
      <c r="L150" s="176"/>
    </row>
    <row r="151" spans="1:12">
      <c r="A151" s="178"/>
      <c r="B151" s="442" t="s">
        <v>210</v>
      </c>
      <c r="C151" s="443"/>
      <c r="D151" s="443"/>
      <c r="E151" s="444"/>
      <c r="F151" s="151"/>
      <c r="G151" s="151"/>
      <c r="H151" s="161"/>
      <c r="I151" s="151"/>
      <c r="J151" s="151">
        <f t="shared" si="2"/>
        <v>0</v>
      </c>
      <c r="K151" s="156"/>
      <c r="L151" s="176"/>
    </row>
    <row r="152" spans="1:12">
      <c r="A152" s="178"/>
      <c r="B152" s="442" t="s">
        <v>211</v>
      </c>
      <c r="C152" s="443"/>
      <c r="D152" s="443"/>
      <c r="E152" s="444"/>
      <c r="F152" s="151"/>
      <c r="G152" s="151"/>
      <c r="H152" s="161"/>
      <c r="I152" s="151"/>
      <c r="J152" s="151">
        <f t="shared" si="2"/>
        <v>0</v>
      </c>
      <c r="K152" s="156"/>
      <c r="L152" s="176"/>
    </row>
    <row r="153" spans="1:12">
      <c r="A153" s="178"/>
      <c r="B153" s="458" t="s">
        <v>1086</v>
      </c>
      <c r="C153" s="443"/>
      <c r="D153" s="443"/>
      <c r="E153" s="444"/>
      <c r="F153" s="151"/>
      <c r="G153" s="151"/>
      <c r="H153" s="161"/>
      <c r="I153" s="151"/>
      <c r="J153" s="151">
        <f t="shared" si="2"/>
        <v>0</v>
      </c>
      <c r="K153" s="156"/>
      <c r="L153" s="176"/>
    </row>
    <row r="154" spans="1:12">
      <c r="A154" s="178"/>
      <c r="B154" s="442" t="s">
        <v>212</v>
      </c>
      <c r="C154" s="443"/>
      <c r="D154" s="443"/>
      <c r="E154" s="444"/>
      <c r="F154" s="151"/>
      <c r="G154" s="151"/>
      <c r="H154" s="161"/>
      <c r="I154" s="151"/>
      <c r="J154" s="151">
        <f t="shared" si="2"/>
        <v>0</v>
      </c>
      <c r="K154" s="156"/>
      <c r="L154" s="176"/>
    </row>
    <row r="155" spans="1:12">
      <c r="A155" s="178"/>
      <c r="B155" s="442" t="s">
        <v>213</v>
      </c>
      <c r="C155" s="443"/>
      <c r="D155" s="443"/>
      <c r="E155" s="444"/>
      <c r="F155" s="151"/>
      <c r="G155" s="151"/>
      <c r="H155" s="161"/>
      <c r="I155" s="151"/>
      <c r="J155" s="151">
        <f t="shared" si="2"/>
        <v>0</v>
      </c>
      <c r="K155" s="156"/>
      <c r="L155" s="176"/>
    </row>
    <row r="156" spans="1:12">
      <c r="A156" s="178"/>
      <c r="B156" s="442" t="s">
        <v>484</v>
      </c>
      <c r="C156" s="443"/>
      <c r="D156" s="443"/>
      <c r="E156" s="444"/>
      <c r="F156" s="151"/>
      <c r="G156" s="151"/>
      <c r="H156" s="161"/>
      <c r="I156" s="151"/>
      <c r="J156" s="151">
        <f t="shared" si="2"/>
        <v>0</v>
      </c>
      <c r="K156" s="156"/>
      <c r="L156" s="176"/>
    </row>
    <row r="157" spans="1:12">
      <c r="A157" s="178"/>
      <c r="B157" s="442" t="s">
        <v>214</v>
      </c>
      <c r="C157" s="443"/>
      <c r="D157" s="443"/>
      <c r="E157" s="444"/>
      <c r="F157" s="151"/>
      <c r="G157" s="151"/>
      <c r="H157" s="161"/>
      <c r="I157" s="151"/>
      <c r="J157" s="151">
        <f t="shared" si="2"/>
        <v>0</v>
      </c>
      <c r="K157" s="156"/>
      <c r="L157" s="176"/>
    </row>
    <row r="158" spans="1:12">
      <c r="A158" s="178"/>
      <c r="B158" s="442" t="s">
        <v>215</v>
      </c>
      <c r="C158" s="443"/>
      <c r="D158" s="443"/>
      <c r="E158" s="444"/>
      <c r="F158" s="151"/>
      <c r="G158" s="151"/>
      <c r="H158" s="161"/>
      <c r="I158" s="151"/>
      <c r="J158" s="151">
        <f t="shared" si="2"/>
        <v>0</v>
      </c>
      <c r="K158" s="156"/>
      <c r="L158" s="176"/>
    </row>
    <row r="159" spans="1:12">
      <c r="A159" s="178"/>
      <c r="B159" s="442" t="s">
        <v>216</v>
      </c>
      <c r="C159" s="443"/>
      <c r="D159" s="443"/>
      <c r="E159" s="444"/>
      <c r="F159" s="151"/>
      <c r="G159" s="151"/>
      <c r="H159" s="161"/>
      <c r="I159" s="151"/>
      <c r="J159" s="151">
        <f t="shared" si="2"/>
        <v>0</v>
      </c>
      <c r="K159" s="156"/>
      <c r="L159" s="176"/>
    </row>
    <row r="160" spans="1:12">
      <c r="A160" s="178"/>
      <c r="B160" s="442" t="s">
        <v>217</v>
      </c>
      <c r="C160" s="443"/>
      <c r="D160" s="443"/>
      <c r="E160" s="444"/>
      <c r="F160" s="151"/>
      <c r="G160" s="151"/>
      <c r="H160" s="161"/>
      <c r="I160" s="151"/>
      <c r="J160" s="151">
        <f t="shared" si="2"/>
        <v>0</v>
      </c>
      <c r="K160" s="156"/>
      <c r="L160" s="176"/>
    </row>
    <row r="161" spans="1:12">
      <c r="A161" s="178"/>
      <c r="B161" s="442" t="s">
        <v>218</v>
      </c>
      <c r="C161" s="443"/>
      <c r="D161" s="443"/>
      <c r="E161" s="444"/>
      <c r="F161" s="151"/>
      <c r="G161" s="151"/>
      <c r="H161" s="161"/>
      <c r="I161" s="151"/>
      <c r="J161" s="151">
        <f t="shared" si="2"/>
        <v>0</v>
      </c>
      <c r="K161" s="156"/>
      <c r="L161" s="176"/>
    </row>
    <row r="162" spans="1:12">
      <c r="A162" s="178"/>
      <c r="B162" s="442" t="s">
        <v>219</v>
      </c>
      <c r="C162" s="443"/>
      <c r="D162" s="443"/>
      <c r="E162" s="444"/>
      <c r="F162" s="151"/>
      <c r="G162" s="151"/>
      <c r="H162" s="161"/>
      <c r="I162" s="151"/>
      <c r="J162" s="151">
        <f t="shared" si="2"/>
        <v>0</v>
      </c>
      <c r="K162" s="156"/>
      <c r="L162" s="176"/>
    </row>
    <row r="163" spans="1:12">
      <c r="A163" s="178"/>
      <c r="B163" s="442" t="s">
        <v>220</v>
      </c>
      <c r="C163" s="443"/>
      <c r="D163" s="443"/>
      <c r="E163" s="444"/>
      <c r="F163" s="151"/>
      <c r="G163" s="151"/>
      <c r="H163" s="161"/>
      <c r="I163" s="151"/>
      <c r="J163" s="151">
        <f t="shared" si="2"/>
        <v>0</v>
      </c>
      <c r="K163" s="156"/>
      <c r="L163" s="176"/>
    </row>
    <row r="164" spans="1:12">
      <c r="A164" s="178"/>
      <c r="B164" s="442" t="s">
        <v>221</v>
      </c>
      <c r="C164" s="443"/>
      <c r="D164" s="443"/>
      <c r="E164" s="444"/>
      <c r="F164" s="151"/>
      <c r="G164" s="151"/>
      <c r="H164" s="161"/>
      <c r="I164" s="151"/>
      <c r="J164" s="151">
        <f t="shared" si="2"/>
        <v>0</v>
      </c>
      <c r="K164" s="156"/>
      <c r="L164" s="176"/>
    </row>
    <row r="165" spans="1:12">
      <c r="A165" s="178"/>
      <c r="B165" s="442" t="s">
        <v>222</v>
      </c>
      <c r="C165" s="443"/>
      <c r="D165" s="443"/>
      <c r="E165" s="444"/>
      <c r="F165" s="151"/>
      <c r="G165" s="151"/>
      <c r="H165" s="161"/>
      <c r="I165" s="151"/>
      <c r="J165" s="151">
        <f t="shared" si="2"/>
        <v>0</v>
      </c>
      <c r="K165" s="156"/>
      <c r="L165" s="176"/>
    </row>
    <row r="166" spans="1:12">
      <c r="A166" s="178"/>
      <c r="B166" s="442" t="s">
        <v>223</v>
      </c>
      <c r="C166" s="443"/>
      <c r="D166" s="443"/>
      <c r="E166" s="444"/>
      <c r="F166" s="151"/>
      <c r="G166" s="151"/>
      <c r="H166" s="161"/>
      <c r="I166" s="151"/>
      <c r="J166" s="151">
        <f t="shared" si="2"/>
        <v>0</v>
      </c>
      <c r="K166" s="156"/>
      <c r="L166" s="176"/>
    </row>
    <row r="167" spans="1:12">
      <c r="A167" s="178"/>
      <c r="B167" s="442" t="s">
        <v>224</v>
      </c>
      <c r="C167" s="443"/>
      <c r="D167" s="443"/>
      <c r="E167" s="444"/>
      <c r="F167" s="151"/>
      <c r="G167" s="151"/>
      <c r="H167" s="161"/>
      <c r="I167" s="151"/>
      <c r="J167" s="151">
        <f t="shared" si="2"/>
        <v>0</v>
      </c>
      <c r="K167" s="156"/>
      <c r="L167" s="176"/>
    </row>
    <row r="168" spans="1:12">
      <c r="A168" s="178"/>
      <c r="B168" s="442" t="s">
        <v>225</v>
      </c>
      <c r="C168" s="443"/>
      <c r="D168" s="443"/>
      <c r="E168" s="444"/>
      <c r="F168" s="151"/>
      <c r="G168" s="151"/>
      <c r="H168" s="161"/>
      <c r="I168" s="151"/>
      <c r="J168" s="151">
        <f t="shared" si="2"/>
        <v>0</v>
      </c>
      <c r="K168" s="156"/>
      <c r="L168" s="176"/>
    </row>
    <row r="169" spans="1:12">
      <c r="A169" s="178"/>
      <c r="B169" s="442" t="s">
        <v>226</v>
      </c>
      <c r="C169" s="443"/>
      <c r="D169" s="443"/>
      <c r="E169" s="444"/>
      <c r="F169" s="151"/>
      <c r="G169" s="151"/>
      <c r="H169" s="161"/>
      <c r="I169" s="151"/>
      <c r="J169" s="151">
        <f t="shared" si="2"/>
        <v>0</v>
      </c>
      <c r="K169" s="156"/>
      <c r="L169" s="176"/>
    </row>
    <row r="170" spans="1:12">
      <c r="A170" s="178"/>
      <c r="B170" s="442" t="s">
        <v>227</v>
      </c>
      <c r="C170" s="443"/>
      <c r="D170" s="443"/>
      <c r="E170" s="444"/>
      <c r="F170" s="151"/>
      <c r="G170" s="151"/>
      <c r="H170" s="161"/>
      <c r="I170" s="151"/>
      <c r="J170" s="151">
        <f t="shared" si="2"/>
        <v>0</v>
      </c>
      <c r="K170" s="156"/>
      <c r="L170" s="176"/>
    </row>
    <row r="171" spans="1:12">
      <c r="A171" s="178"/>
      <c r="B171" s="442" t="s">
        <v>228</v>
      </c>
      <c r="C171" s="443"/>
      <c r="D171" s="443"/>
      <c r="E171" s="444"/>
      <c r="F171" s="151"/>
      <c r="G171" s="151"/>
      <c r="H171" s="161"/>
      <c r="I171" s="151"/>
      <c r="J171" s="151">
        <f t="shared" si="2"/>
        <v>0</v>
      </c>
      <c r="K171" s="156"/>
      <c r="L171" s="176"/>
    </row>
    <row r="172" spans="1:12">
      <c r="A172" s="178"/>
      <c r="B172" s="442" t="s">
        <v>229</v>
      </c>
      <c r="C172" s="443"/>
      <c r="D172" s="443"/>
      <c r="E172" s="444"/>
      <c r="F172" s="151">
        <v>9000</v>
      </c>
      <c r="G172" s="151"/>
      <c r="H172" s="161">
        <v>9000</v>
      </c>
      <c r="I172" s="151">
        <v>9000</v>
      </c>
      <c r="J172" s="151">
        <f t="shared" si="2"/>
        <v>0</v>
      </c>
      <c r="K172" s="156"/>
      <c r="L172" s="176"/>
    </row>
    <row r="173" spans="1:12">
      <c r="A173" s="178"/>
      <c r="B173" s="442" t="s">
        <v>230</v>
      </c>
      <c r="C173" s="443"/>
      <c r="D173" s="443"/>
      <c r="E173" s="444"/>
      <c r="F173" s="151"/>
      <c r="G173" s="151"/>
      <c r="H173" s="161"/>
      <c r="I173" s="151"/>
      <c r="J173" s="151">
        <f t="shared" si="2"/>
        <v>0</v>
      </c>
      <c r="K173" s="156"/>
      <c r="L173" s="176"/>
    </row>
    <row r="174" spans="1:12">
      <c r="A174" s="178"/>
      <c r="B174" s="442" t="s">
        <v>231</v>
      </c>
      <c r="C174" s="443"/>
      <c r="D174" s="443"/>
      <c r="E174" s="444"/>
      <c r="F174" s="151"/>
      <c r="G174" s="151"/>
      <c r="H174" s="161"/>
      <c r="I174" s="151"/>
      <c r="J174" s="151">
        <f t="shared" si="2"/>
        <v>0</v>
      </c>
      <c r="K174" s="156"/>
      <c r="L174" s="176"/>
    </row>
    <row r="175" spans="1:12">
      <c r="A175" s="178"/>
      <c r="B175" s="180" t="s">
        <v>232</v>
      </c>
      <c r="C175" s="181"/>
      <c r="D175" s="181"/>
      <c r="E175" s="182"/>
      <c r="F175" s="151">
        <v>4000</v>
      </c>
      <c r="G175" s="151"/>
      <c r="H175" s="161">
        <v>4000</v>
      </c>
      <c r="I175" s="151">
        <v>4000</v>
      </c>
      <c r="J175" s="151">
        <f t="shared" si="2"/>
        <v>0</v>
      </c>
      <c r="K175" s="156"/>
      <c r="L175" s="176"/>
    </row>
    <row r="176" spans="1:12">
      <c r="A176" s="178"/>
      <c r="B176" s="180" t="s">
        <v>233</v>
      </c>
      <c r="C176" s="181"/>
      <c r="D176" s="181"/>
      <c r="E176" s="182"/>
      <c r="F176" s="151">
        <v>4000</v>
      </c>
      <c r="G176" s="151"/>
      <c r="H176" s="161">
        <v>4000</v>
      </c>
      <c r="I176" s="151">
        <v>4000</v>
      </c>
      <c r="J176" s="151">
        <f t="shared" si="2"/>
        <v>0</v>
      </c>
      <c r="K176" s="156"/>
      <c r="L176" s="176"/>
    </row>
    <row r="177" spans="1:12">
      <c r="A177" s="178"/>
      <c r="B177" s="442" t="s">
        <v>916</v>
      </c>
      <c r="C177" s="443"/>
      <c r="D177" s="443"/>
      <c r="E177" s="444"/>
      <c r="F177" s="151"/>
      <c r="G177" s="151"/>
      <c r="H177" s="161"/>
      <c r="I177" s="151"/>
      <c r="J177" s="151">
        <f t="shared" si="2"/>
        <v>0</v>
      </c>
      <c r="K177" s="156"/>
      <c r="L177" s="176"/>
    </row>
    <row r="178" spans="1:12">
      <c r="A178" s="178"/>
      <c r="B178" s="442" t="s">
        <v>978</v>
      </c>
      <c r="C178" s="443"/>
      <c r="D178" s="443"/>
      <c r="E178" s="444"/>
      <c r="F178" s="151"/>
      <c r="G178" s="151"/>
      <c r="H178" s="161"/>
      <c r="I178" s="151"/>
      <c r="J178" s="151">
        <f t="shared" si="2"/>
        <v>0</v>
      </c>
      <c r="K178" s="156"/>
      <c r="L178" s="176"/>
    </row>
    <row r="179" spans="1:12">
      <c r="A179" s="178"/>
      <c r="B179" s="442" t="s">
        <v>485</v>
      </c>
      <c r="C179" s="443"/>
      <c r="D179" s="443"/>
      <c r="E179" s="444"/>
      <c r="F179" s="151"/>
      <c r="G179" s="151"/>
      <c r="H179" s="161"/>
      <c r="I179" s="151"/>
      <c r="J179" s="151">
        <f t="shared" si="2"/>
        <v>0</v>
      </c>
      <c r="K179" s="156"/>
      <c r="L179" s="176"/>
    </row>
    <row r="180" spans="1:12">
      <c r="A180" s="183"/>
      <c r="B180" s="442" t="s">
        <v>917</v>
      </c>
      <c r="C180" s="443"/>
      <c r="D180" s="443"/>
      <c r="E180" s="444"/>
      <c r="F180" s="151"/>
      <c r="G180" s="151"/>
      <c r="H180" s="161"/>
      <c r="I180" s="151"/>
      <c r="J180" s="151">
        <f t="shared" si="2"/>
        <v>0</v>
      </c>
      <c r="K180" s="156"/>
      <c r="L180" s="176"/>
    </row>
    <row r="181" spans="1:12">
      <c r="A181" s="183"/>
      <c r="B181" s="442" t="s">
        <v>918</v>
      </c>
      <c r="C181" s="443"/>
      <c r="D181" s="443"/>
      <c r="E181" s="444"/>
      <c r="F181" s="151"/>
      <c r="G181" s="151"/>
      <c r="H181" s="161"/>
      <c r="I181" s="151"/>
      <c r="J181" s="151">
        <f t="shared" si="2"/>
        <v>0</v>
      </c>
      <c r="K181" s="156"/>
      <c r="L181" s="176"/>
    </row>
    <row r="182" spans="1:12">
      <c r="A182" s="183"/>
      <c r="B182" s="442" t="s">
        <v>850</v>
      </c>
      <c r="C182" s="443"/>
      <c r="D182" s="443"/>
      <c r="E182" s="444"/>
      <c r="F182" s="151">
        <v>1000</v>
      </c>
      <c r="G182" s="151"/>
      <c r="H182" s="161">
        <v>1000</v>
      </c>
      <c r="I182" s="151">
        <v>1000</v>
      </c>
      <c r="J182" s="151">
        <f t="shared" si="2"/>
        <v>0</v>
      </c>
      <c r="K182" s="156"/>
      <c r="L182" s="176"/>
    </row>
    <row r="183" spans="1:12">
      <c r="A183" s="183"/>
      <c r="B183" s="336" t="s">
        <v>486</v>
      </c>
      <c r="C183" s="327"/>
      <c r="D183" s="327"/>
      <c r="E183" s="328"/>
      <c r="F183" s="151"/>
      <c r="G183" s="151"/>
      <c r="H183" s="161"/>
      <c r="I183" s="151"/>
      <c r="J183" s="151">
        <f t="shared" si="2"/>
        <v>0</v>
      </c>
      <c r="K183" s="156"/>
      <c r="L183" s="176"/>
    </row>
    <row r="184" spans="1:12">
      <c r="A184" s="183"/>
      <c r="B184" s="336" t="s">
        <v>487</v>
      </c>
      <c r="C184" s="327"/>
      <c r="D184" s="327"/>
      <c r="E184" s="328"/>
      <c r="F184" s="151"/>
      <c r="G184" s="151"/>
      <c r="H184" s="161"/>
      <c r="I184" s="151"/>
      <c r="J184" s="151">
        <f t="shared" si="2"/>
        <v>0</v>
      </c>
      <c r="K184" s="156"/>
      <c r="L184" s="176"/>
    </row>
    <row r="185" spans="1:12">
      <c r="A185" s="183"/>
      <c r="B185" s="336" t="s">
        <v>960</v>
      </c>
      <c r="C185" s="327"/>
      <c r="D185" s="327"/>
      <c r="E185" s="328"/>
      <c r="F185" s="151"/>
      <c r="G185" s="151"/>
      <c r="H185" s="161"/>
      <c r="I185" s="151"/>
      <c r="J185" s="151">
        <f t="shared" si="2"/>
        <v>0</v>
      </c>
      <c r="K185" s="156"/>
      <c r="L185" s="176"/>
    </row>
    <row r="186" spans="1:12">
      <c r="A186" s="183"/>
      <c r="B186" s="336" t="s">
        <v>961</v>
      </c>
      <c r="C186" s="327"/>
      <c r="D186" s="327"/>
      <c r="E186" s="328"/>
      <c r="F186" s="151"/>
      <c r="G186" s="151"/>
      <c r="H186" s="161"/>
      <c r="I186" s="151"/>
      <c r="J186" s="151">
        <f t="shared" si="2"/>
        <v>0</v>
      </c>
      <c r="K186" s="156"/>
      <c r="L186" s="176"/>
    </row>
    <row r="187" spans="1:12">
      <c r="A187" s="184"/>
      <c r="B187" s="459"/>
      <c r="C187" s="460"/>
      <c r="D187" s="460"/>
      <c r="E187" s="461"/>
      <c r="F187" s="151"/>
      <c r="G187" s="151"/>
      <c r="H187" s="161"/>
      <c r="I187" s="151"/>
      <c r="J187" s="151">
        <f t="shared" si="2"/>
        <v>0</v>
      </c>
      <c r="K187" s="156"/>
      <c r="L187" s="176"/>
    </row>
    <row r="188" spans="1:12">
      <c r="A188" s="177" t="s">
        <v>488</v>
      </c>
      <c r="B188" s="442" t="s">
        <v>489</v>
      </c>
      <c r="C188" s="443"/>
      <c r="D188" s="443"/>
      <c r="E188" s="444"/>
      <c r="F188" s="151"/>
      <c r="G188" s="151"/>
      <c r="H188" s="161"/>
      <c r="I188" s="151"/>
      <c r="J188" s="151">
        <f t="shared" si="2"/>
        <v>0</v>
      </c>
      <c r="K188" s="156"/>
      <c r="L188" s="176"/>
    </row>
    <row r="189" spans="1:12">
      <c r="A189" s="177"/>
      <c r="B189" s="459"/>
      <c r="C189" s="460"/>
      <c r="D189" s="460"/>
      <c r="E189" s="461"/>
      <c r="F189" s="151"/>
      <c r="G189" s="151"/>
      <c r="H189" s="161"/>
      <c r="I189" s="151"/>
      <c r="J189" s="151">
        <f t="shared" si="2"/>
        <v>0</v>
      </c>
      <c r="K189" s="156"/>
      <c r="L189" s="176"/>
    </row>
    <row r="190" spans="1:12">
      <c r="A190" s="177" t="s">
        <v>460</v>
      </c>
      <c r="B190" s="442" t="s">
        <v>459</v>
      </c>
      <c r="C190" s="443"/>
      <c r="D190" s="443"/>
      <c r="E190" s="444"/>
      <c r="F190" s="151">
        <v>500</v>
      </c>
      <c r="G190" s="151"/>
      <c r="H190" s="161">
        <v>500</v>
      </c>
      <c r="I190" s="151">
        <v>500</v>
      </c>
      <c r="J190" s="151">
        <f t="shared" si="2"/>
        <v>0</v>
      </c>
      <c r="K190" s="156"/>
      <c r="L190" s="176"/>
    </row>
    <row r="191" spans="1:12">
      <c r="A191" s="177"/>
      <c r="B191" s="442" t="s">
        <v>458</v>
      </c>
      <c r="C191" s="443"/>
      <c r="D191" s="443"/>
      <c r="E191" s="444"/>
      <c r="F191" s="151"/>
      <c r="G191" s="151"/>
      <c r="H191" s="161"/>
      <c r="I191" s="151"/>
      <c r="J191" s="151">
        <f t="shared" si="2"/>
        <v>0</v>
      </c>
      <c r="K191" s="156"/>
      <c r="L191" s="176"/>
    </row>
    <row r="192" spans="1:12">
      <c r="A192" s="177"/>
      <c r="B192" s="459"/>
      <c r="C192" s="460"/>
      <c r="D192" s="460"/>
      <c r="E192" s="461"/>
      <c r="F192" s="151"/>
      <c r="G192" s="151"/>
      <c r="H192" s="161"/>
      <c r="I192" s="151"/>
      <c r="J192" s="151">
        <f t="shared" si="2"/>
        <v>0</v>
      </c>
      <c r="K192" s="156"/>
      <c r="L192" s="176"/>
    </row>
    <row r="193" spans="1:12">
      <c r="A193" s="177" t="s">
        <v>490</v>
      </c>
      <c r="B193" s="442" t="s">
        <v>491</v>
      </c>
      <c r="C193" s="443"/>
      <c r="D193" s="443"/>
      <c r="E193" s="444"/>
      <c r="F193" s="151"/>
      <c r="G193" s="151"/>
      <c r="H193" s="161"/>
      <c r="I193" s="151"/>
      <c r="J193" s="151">
        <f t="shared" si="2"/>
        <v>0</v>
      </c>
      <c r="K193" s="156"/>
      <c r="L193" s="176"/>
    </row>
    <row r="194" spans="1:12">
      <c r="A194" s="178"/>
      <c r="B194" s="442" t="s">
        <v>492</v>
      </c>
      <c r="C194" s="443"/>
      <c r="D194" s="443"/>
      <c r="E194" s="444"/>
      <c r="F194" s="151"/>
      <c r="G194" s="151"/>
      <c r="H194" s="161"/>
      <c r="I194" s="151"/>
      <c r="J194" s="151">
        <f t="shared" si="2"/>
        <v>0</v>
      </c>
      <c r="K194" s="156"/>
      <c r="L194" s="176"/>
    </row>
    <row r="195" spans="1:12">
      <c r="A195" s="178"/>
      <c r="B195" s="442" t="s">
        <v>493</v>
      </c>
      <c r="C195" s="443"/>
      <c r="D195" s="443"/>
      <c r="E195" s="444"/>
      <c r="F195" s="151"/>
      <c r="G195" s="151"/>
      <c r="H195" s="161"/>
      <c r="I195" s="151"/>
      <c r="J195" s="151">
        <f t="shared" si="2"/>
        <v>0</v>
      </c>
      <c r="K195" s="156"/>
      <c r="L195" s="176"/>
    </row>
    <row r="196" spans="1:12">
      <c r="A196" s="178"/>
      <c r="B196" s="442" t="s">
        <v>494</v>
      </c>
      <c r="C196" s="443"/>
      <c r="D196" s="443"/>
      <c r="E196" s="444"/>
      <c r="F196" s="151"/>
      <c r="G196" s="151"/>
      <c r="H196" s="161"/>
      <c r="I196" s="151"/>
      <c r="J196" s="151">
        <f t="shared" si="2"/>
        <v>0</v>
      </c>
      <c r="K196" s="156"/>
      <c r="L196" s="176"/>
    </row>
    <row r="197" spans="1:12">
      <c r="A197" s="178"/>
      <c r="B197" s="442" t="s">
        <v>495</v>
      </c>
      <c r="C197" s="443"/>
      <c r="D197" s="443"/>
      <c r="E197" s="444"/>
      <c r="F197" s="151"/>
      <c r="G197" s="151"/>
      <c r="H197" s="161"/>
      <c r="I197" s="151"/>
      <c r="J197" s="151">
        <f t="shared" si="2"/>
        <v>0</v>
      </c>
      <c r="K197" s="156"/>
      <c r="L197" s="176"/>
    </row>
    <row r="198" spans="1:12">
      <c r="A198" s="178"/>
      <c r="B198" s="442" t="s">
        <v>496</v>
      </c>
      <c r="C198" s="443"/>
      <c r="D198" s="443"/>
      <c r="E198" s="444"/>
      <c r="F198" s="151"/>
      <c r="G198" s="151"/>
      <c r="H198" s="161"/>
      <c r="I198" s="151"/>
      <c r="J198" s="151">
        <f t="shared" si="2"/>
        <v>0</v>
      </c>
      <c r="K198" s="156"/>
      <c r="L198" s="176"/>
    </row>
    <row r="199" spans="1:12">
      <c r="A199" s="178"/>
      <c r="B199" s="442" t="s">
        <v>497</v>
      </c>
      <c r="C199" s="443"/>
      <c r="D199" s="443"/>
      <c r="E199" s="444"/>
      <c r="F199" s="151"/>
      <c r="G199" s="151"/>
      <c r="H199" s="161"/>
      <c r="I199" s="151"/>
      <c r="J199" s="151">
        <f t="shared" si="2"/>
        <v>0</v>
      </c>
      <c r="K199" s="156"/>
      <c r="L199" s="176"/>
    </row>
    <row r="200" spans="1:12">
      <c r="A200" s="178"/>
      <c r="B200" s="442" t="s">
        <v>498</v>
      </c>
      <c r="C200" s="443"/>
      <c r="D200" s="443"/>
      <c r="E200" s="444"/>
      <c r="F200" s="151"/>
      <c r="G200" s="151"/>
      <c r="H200" s="161"/>
      <c r="I200" s="151"/>
      <c r="J200" s="151">
        <f t="shared" si="2"/>
        <v>0</v>
      </c>
      <c r="K200" s="156"/>
      <c r="L200" s="176"/>
    </row>
    <row r="201" spans="1:12">
      <c r="A201" s="178"/>
      <c r="B201" s="458" t="s">
        <v>1017</v>
      </c>
      <c r="C201" s="443"/>
      <c r="D201" s="443"/>
      <c r="E201" s="444"/>
      <c r="F201" s="151"/>
      <c r="G201" s="151"/>
      <c r="H201" s="161"/>
      <c r="I201" s="151"/>
      <c r="J201" s="151">
        <f t="shared" si="2"/>
        <v>0</v>
      </c>
      <c r="K201" s="156"/>
      <c r="L201" s="176"/>
    </row>
    <row r="202" spans="1:12">
      <c r="A202" s="178"/>
      <c r="B202" s="442" t="s">
        <v>499</v>
      </c>
      <c r="C202" s="443"/>
      <c r="D202" s="443"/>
      <c r="E202" s="444"/>
      <c r="F202" s="151"/>
      <c r="G202" s="151"/>
      <c r="H202" s="161"/>
      <c r="I202" s="151"/>
      <c r="J202" s="151">
        <f t="shared" si="2"/>
        <v>0</v>
      </c>
      <c r="K202" s="156"/>
      <c r="L202" s="176"/>
    </row>
    <row r="203" spans="1:12">
      <c r="A203" s="178"/>
      <c r="B203" s="442" t="s">
        <v>500</v>
      </c>
      <c r="C203" s="443"/>
      <c r="D203" s="443"/>
      <c r="E203" s="444"/>
      <c r="F203" s="151"/>
      <c r="G203" s="151"/>
      <c r="H203" s="161"/>
      <c r="I203" s="151"/>
      <c r="J203" s="151">
        <f t="shared" si="2"/>
        <v>0</v>
      </c>
      <c r="K203" s="156"/>
      <c r="L203" s="176"/>
    </row>
    <row r="204" spans="1:12">
      <c r="A204" s="178"/>
      <c r="B204" s="442" t="s">
        <v>501</v>
      </c>
      <c r="C204" s="443"/>
      <c r="D204" s="443"/>
      <c r="E204" s="444"/>
      <c r="F204" s="151"/>
      <c r="G204" s="151"/>
      <c r="H204" s="161"/>
      <c r="I204" s="151"/>
      <c r="J204" s="151">
        <f t="shared" si="2"/>
        <v>0</v>
      </c>
      <c r="K204" s="156"/>
      <c r="L204" s="176"/>
    </row>
    <row r="205" spans="1:12">
      <c r="A205" s="178"/>
      <c r="B205" s="336" t="s">
        <v>502</v>
      </c>
      <c r="C205" s="327"/>
      <c r="D205" s="327"/>
      <c r="E205" s="328"/>
      <c r="F205" s="151"/>
      <c r="G205" s="151"/>
      <c r="H205" s="161"/>
      <c r="I205" s="151"/>
      <c r="J205" s="151">
        <f t="shared" si="2"/>
        <v>0</v>
      </c>
      <c r="K205" s="156"/>
      <c r="L205" s="176"/>
    </row>
    <row r="206" spans="1:12">
      <c r="A206" s="178"/>
      <c r="B206" s="442"/>
      <c r="C206" s="443"/>
      <c r="D206" s="443"/>
      <c r="E206" s="444"/>
      <c r="F206" s="151"/>
      <c r="G206" s="151"/>
      <c r="H206" s="161"/>
      <c r="I206" s="151"/>
      <c r="J206" s="151">
        <f t="shared" si="2"/>
        <v>0</v>
      </c>
      <c r="K206" s="156"/>
      <c r="L206" s="176"/>
    </row>
    <row r="207" spans="1:12">
      <c r="A207" s="177" t="s">
        <v>234</v>
      </c>
      <c r="B207" s="442" t="s">
        <v>235</v>
      </c>
      <c r="C207" s="443"/>
      <c r="D207" s="443"/>
      <c r="E207" s="444"/>
      <c r="F207" s="151">
        <v>800</v>
      </c>
      <c r="G207" s="151"/>
      <c r="H207" s="161">
        <v>800</v>
      </c>
      <c r="I207" s="151">
        <v>800</v>
      </c>
      <c r="J207" s="151">
        <f t="shared" ref="J207:J270" si="3">(H207-I207)</f>
        <v>0</v>
      </c>
      <c r="K207" s="156"/>
      <c r="L207" s="176"/>
    </row>
    <row r="208" spans="1:12">
      <c r="A208" s="178"/>
      <c r="B208" s="442" t="s">
        <v>236</v>
      </c>
      <c r="C208" s="443"/>
      <c r="D208" s="443"/>
      <c r="E208" s="444"/>
      <c r="F208" s="151"/>
      <c r="G208" s="151"/>
      <c r="H208" s="161"/>
      <c r="I208" s="151"/>
      <c r="J208" s="151">
        <f t="shared" si="3"/>
        <v>0</v>
      </c>
      <c r="K208" s="156"/>
      <c r="L208" s="176"/>
    </row>
    <row r="209" spans="1:12">
      <c r="A209" s="178"/>
      <c r="B209" s="442" t="s">
        <v>1137</v>
      </c>
      <c r="C209" s="443"/>
      <c r="D209" s="443"/>
      <c r="E209" s="444"/>
      <c r="F209" s="151"/>
      <c r="G209" s="151"/>
      <c r="H209" s="161"/>
      <c r="I209" s="151"/>
      <c r="J209" s="151">
        <f t="shared" si="3"/>
        <v>0</v>
      </c>
      <c r="K209" s="156"/>
      <c r="L209" s="176"/>
    </row>
    <row r="210" spans="1:12">
      <c r="A210" s="178"/>
      <c r="B210" s="442" t="s">
        <v>893</v>
      </c>
      <c r="C210" s="443"/>
      <c r="D210" s="443"/>
      <c r="E210" s="444"/>
      <c r="F210" s="151"/>
      <c r="G210" s="151"/>
      <c r="H210" s="161"/>
      <c r="I210" s="151"/>
      <c r="J210" s="151">
        <f t="shared" si="3"/>
        <v>0</v>
      </c>
      <c r="K210" s="156"/>
      <c r="L210" s="176"/>
    </row>
    <row r="211" spans="1:12">
      <c r="A211" s="178"/>
      <c r="B211" s="442" t="s">
        <v>962</v>
      </c>
      <c r="C211" s="443"/>
      <c r="D211" s="443"/>
      <c r="E211" s="444"/>
      <c r="F211" s="151">
        <v>5400</v>
      </c>
      <c r="G211" s="151"/>
      <c r="H211" s="161">
        <v>5400</v>
      </c>
      <c r="I211" s="151">
        <v>5400</v>
      </c>
      <c r="J211" s="151">
        <f t="shared" si="3"/>
        <v>0</v>
      </c>
      <c r="K211" s="156"/>
      <c r="L211" s="176"/>
    </row>
    <row r="212" spans="1:12">
      <c r="A212" s="178"/>
      <c r="B212" s="442" t="s">
        <v>899</v>
      </c>
      <c r="C212" s="443"/>
      <c r="D212" s="443"/>
      <c r="E212" s="444"/>
      <c r="F212" s="151">
        <v>5400</v>
      </c>
      <c r="G212" s="151"/>
      <c r="H212" s="161">
        <v>5400</v>
      </c>
      <c r="I212" s="151">
        <v>5400</v>
      </c>
      <c r="J212" s="151">
        <f t="shared" si="3"/>
        <v>0</v>
      </c>
      <c r="K212" s="156"/>
      <c r="L212" s="176"/>
    </row>
    <row r="213" spans="1:12">
      <c r="A213" s="178"/>
      <c r="B213" s="442" t="s">
        <v>894</v>
      </c>
      <c r="C213" s="443"/>
      <c r="D213" s="443"/>
      <c r="E213" s="444"/>
      <c r="F213" s="151">
        <v>160</v>
      </c>
      <c r="G213" s="151"/>
      <c r="H213" s="161">
        <v>160</v>
      </c>
      <c r="I213" s="151">
        <v>160</v>
      </c>
      <c r="J213" s="151">
        <f t="shared" si="3"/>
        <v>0</v>
      </c>
      <c r="K213" s="156"/>
      <c r="L213" s="176"/>
    </row>
    <row r="214" spans="1:12">
      <c r="A214" s="178"/>
      <c r="B214" s="442" t="s">
        <v>237</v>
      </c>
      <c r="C214" s="443"/>
      <c r="D214" s="443"/>
      <c r="E214" s="444"/>
      <c r="F214" s="151">
        <v>5100</v>
      </c>
      <c r="G214" s="151"/>
      <c r="H214" s="161">
        <v>5100</v>
      </c>
      <c r="I214" s="151">
        <v>5100</v>
      </c>
      <c r="J214" s="151">
        <f t="shared" si="3"/>
        <v>0</v>
      </c>
      <c r="K214" s="156"/>
      <c r="L214" s="176"/>
    </row>
    <row r="215" spans="1:12">
      <c r="A215" s="178"/>
      <c r="B215" s="442" t="s">
        <v>1138</v>
      </c>
      <c r="C215" s="443"/>
      <c r="D215" s="443"/>
      <c r="E215" s="444"/>
      <c r="F215" s="151"/>
      <c r="G215" s="151"/>
      <c r="H215" s="161"/>
      <c r="I215" s="151"/>
      <c r="J215" s="151">
        <f t="shared" si="3"/>
        <v>0</v>
      </c>
      <c r="K215" s="156"/>
      <c r="L215" s="176"/>
    </row>
    <row r="216" spans="1:12">
      <c r="A216" s="178"/>
      <c r="B216" s="442" t="s">
        <v>938</v>
      </c>
      <c r="C216" s="443"/>
      <c r="D216" s="443"/>
      <c r="E216" s="444"/>
      <c r="F216" s="151"/>
      <c r="G216" s="151"/>
      <c r="H216" s="161"/>
      <c r="I216" s="151"/>
      <c r="J216" s="151">
        <f t="shared" si="3"/>
        <v>0</v>
      </c>
      <c r="K216" s="156"/>
      <c r="L216" s="176"/>
    </row>
    <row r="217" spans="1:12">
      <c r="A217" s="178"/>
      <c r="B217" s="442" t="s">
        <v>238</v>
      </c>
      <c r="C217" s="443"/>
      <c r="D217" s="443"/>
      <c r="E217" s="444"/>
      <c r="F217" s="151"/>
      <c r="G217" s="151"/>
      <c r="H217" s="161"/>
      <c r="I217" s="151"/>
      <c r="J217" s="151">
        <f t="shared" si="3"/>
        <v>0</v>
      </c>
      <c r="K217" s="156"/>
      <c r="L217" s="176"/>
    </row>
    <row r="218" spans="1:12">
      <c r="A218" s="178"/>
      <c r="B218" s="442" t="s">
        <v>239</v>
      </c>
      <c r="C218" s="443"/>
      <c r="D218" s="443"/>
      <c r="E218" s="444"/>
      <c r="F218" s="151"/>
      <c r="G218" s="151"/>
      <c r="H218" s="161"/>
      <c r="I218" s="151"/>
      <c r="J218" s="151">
        <f t="shared" si="3"/>
        <v>0</v>
      </c>
      <c r="K218" s="156"/>
      <c r="L218" s="176"/>
    </row>
    <row r="219" spans="1:12">
      <c r="A219" s="178"/>
      <c r="B219" s="442" t="s">
        <v>240</v>
      </c>
      <c r="C219" s="443"/>
      <c r="D219" s="443"/>
      <c r="E219" s="444"/>
      <c r="F219" s="151"/>
      <c r="G219" s="151"/>
      <c r="H219" s="161"/>
      <c r="I219" s="151"/>
      <c r="J219" s="151">
        <f t="shared" si="3"/>
        <v>0</v>
      </c>
      <c r="K219" s="156"/>
      <c r="L219" s="176"/>
    </row>
    <row r="220" spans="1:12">
      <c r="A220" s="178"/>
      <c r="B220" s="442" t="s">
        <v>241</v>
      </c>
      <c r="C220" s="443"/>
      <c r="D220" s="443"/>
      <c r="E220" s="444"/>
      <c r="F220" s="151">
        <v>200</v>
      </c>
      <c r="G220" s="151"/>
      <c r="H220" s="161">
        <v>200</v>
      </c>
      <c r="I220" s="151">
        <v>200</v>
      </c>
      <c r="J220" s="151">
        <f t="shared" si="3"/>
        <v>0</v>
      </c>
      <c r="K220" s="156"/>
      <c r="L220" s="176"/>
    </row>
    <row r="221" spans="1:12">
      <c r="A221" s="178"/>
      <c r="B221" s="442" t="s">
        <v>242</v>
      </c>
      <c r="C221" s="443"/>
      <c r="D221" s="443"/>
      <c r="E221" s="444"/>
      <c r="F221" s="151"/>
      <c r="G221" s="151"/>
      <c r="H221" s="161"/>
      <c r="I221" s="151"/>
      <c r="J221" s="151">
        <f t="shared" si="3"/>
        <v>0</v>
      </c>
      <c r="K221" s="156"/>
      <c r="L221" s="176"/>
    </row>
    <row r="222" spans="1:12">
      <c r="A222" s="178"/>
      <c r="B222" s="458" t="s">
        <v>1064</v>
      </c>
      <c r="C222" s="443"/>
      <c r="D222" s="443"/>
      <c r="E222" s="444"/>
      <c r="F222" s="151"/>
      <c r="G222" s="151"/>
      <c r="H222" s="161"/>
      <c r="I222" s="151"/>
      <c r="J222" s="151">
        <f t="shared" si="3"/>
        <v>0</v>
      </c>
      <c r="K222" s="156"/>
      <c r="L222" s="176"/>
    </row>
    <row r="223" spans="1:12">
      <c r="A223" s="178"/>
      <c r="B223" s="458" t="s">
        <v>243</v>
      </c>
      <c r="C223" s="443"/>
      <c r="D223" s="443"/>
      <c r="E223" s="444"/>
      <c r="F223" s="151"/>
      <c r="G223" s="151"/>
      <c r="H223" s="161"/>
      <c r="I223" s="151"/>
      <c r="J223" s="151">
        <f t="shared" si="3"/>
        <v>0</v>
      </c>
      <c r="K223" s="156"/>
      <c r="L223" s="176"/>
    </row>
    <row r="224" spans="1:12">
      <c r="A224" s="178"/>
      <c r="B224" s="442" t="s">
        <v>939</v>
      </c>
      <c r="C224" s="443"/>
      <c r="D224" s="443"/>
      <c r="E224" s="444"/>
      <c r="F224" s="151"/>
      <c r="G224" s="151"/>
      <c r="H224" s="161"/>
      <c r="I224" s="151"/>
      <c r="J224" s="151">
        <f t="shared" si="3"/>
        <v>0</v>
      </c>
      <c r="K224" s="156"/>
      <c r="L224" s="176"/>
    </row>
    <row r="225" spans="1:12">
      <c r="A225" s="178"/>
      <c r="B225" s="442" t="s">
        <v>244</v>
      </c>
      <c r="C225" s="443"/>
      <c r="D225" s="443"/>
      <c r="E225" s="444"/>
      <c r="F225" s="151"/>
      <c r="G225" s="151"/>
      <c r="H225" s="161"/>
      <c r="I225" s="151"/>
      <c r="J225" s="151">
        <f t="shared" si="3"/>
        <v>0</v>
      </c>
      <c r="K225" s="156"/>
      <c r="L225" s="176"/>
    </row>
    <row r="226" spans="1:12">
      <c r="A226" s="178"/>
      <c r="B226" s="442" t="s">
        <v>245</v>
      </c>
      <c r="C226" s="443"/>
      <c r="D226" s="443"/>
      <c r="E226" s="444"/>
      <c r="F226" s="151"/>
      <c r="G226" s="151"/>
      <c r="H226" s="161"/>
      <c r="I226" s="151"/>
      <c r="J226" s="151">
        <f t="shared" si="3"/>
        <v>0</v>
      </c>
      <c r="K226" s="156"/>
      <c r="L226" s="176"/>
    </row>
    <row r="227" spans="1:12">
      <c r="A227" s="178"/>
      <c r="B227" s="442" t="s">
        <v>246</v>
      </c>
      <c r="C227" s="443"/>
      <c r="D227" s="443"/>
      <c r="E227" s="444"/>
      <c r="F227" s="151"/>
      <c r="G227" s="151"/>
      <c r="H227" s="161"/>
      <c r="I227" s="151"/>
      <c r="J227" s="151">
        <f t="shared" si="3"/>
        <v>0</v>
      </c>
      <c r="K227" s="156"/>
      <c r="L227" s="176"/>
    </row>
    <row r="228" spans="1:12">
      <c r="A228" s="178"/>
      <c r="B228" s="442" t="s">
        <v>247</v>
      </c>
      <c r="C228" s="443"/>
      <c r="D228" s="443"/>
      <c r="E228" s="444"/>
      <c r="F228" s="151">
        <v>100</v>
      </c>
      <c r="G228" s="151"/>
      <c r="H228" s="161">
        <v>100</v>
      </c>
      <c r="I228" s="151">
        <v>100</v>
      </c>
      <c r="J228" s="151">
        <f t="shared" si="3"/>
        <v>0</v>
      </c>
      <c r="K228" s="156"/>
      <c r="L228" s="176"/>
    </row>
    <row r="229" spans="1:12">
      <c r="A229" s="178"/>
      <c r="B229" s="442" t="s">
        <v>248</v>
      </c>
      <c r="C229" s="443"/>
      <c r="D229" s="443"/>
      <c r="E229" s="444"/>
      <c r="F229" s="151"/>
      <c r="G229" s="151"/>
      <c r="H229" s="161"/>
      <c r="I229" s="151"/>
      <c r="J229" s="151">
        <f t="shared" si="3"/>
        <v>0</v>
      </c>
      <c r="K229" s="156"/>
      <c r="L229" s="176"/>
    </row>
    <row r="230" spans="1:12">
      <c r="A230" s="178"/>
      <c r="B230" s="442" t="s">
        <v>249</v>
      </c>
      <c r="C230" s="443"/>
      <c r="D230" s="443"/>
      <c r="E230" s="444"/>
      <c r="F230" s="151"/>
      <c r="G230" s="151"/>
      <c r="H230" s="161"/>
      <c r="I230" s="151"/>
      <c r="J230" s="151">
        <f t="shared" si="3"/>
        <v>0</v>
      </c>
      <c r="K230" s="156"/>
      <c r="L230" s="176"/>
    </row>
    <row r="231" spans="1:12">
      <c r="A231" s="178"/>
      <c r="B231" s="442" t="s">
        <v>250</v>
      </c>
      <c r="C231" s="443"/>
      <c r="D231" s="443"/>
      <c r="E231" s="444"/>
      <c r="F231" s="151"/>
      <c r="G231" s="151"/>
      <c r="H231" s="161"/>
      <c r="I231" s="151"/>
      <c r="J231" s="151">
        <f t="shared" si="3"/>
        <v>0</v>
      </c>
      <c r="K231" s="156"/>
      <c r="L231" s="176"/>
    </row>
    <row r="232" spans="1:12">
      <c r="A232" s="178"/>
      <c r="B232" s="442" t="s">
        <v>251</v>
      </c>
      <c r="C232" s="443"/>
      <c r="D232" s="443"/>
      <c r="E232" s="444"/>
      <c r="F232" s="151"/>
      <c r="G232" s="151"/>
      <c r="H232" s="161"/>
      <c r="I232" s="151"/>
      <c r="J232" s="151">
        <f t="shared" si="3"/>
        <v>0</v>
      </c>
      <c r="K232" s="156"/>
      <c r="L232" s="176"/>
    </row>
    <row r="233" spans="1:12">
      <c r="A233" s="178"/>
      <c r="B233" s="442" t="s">
        <v>252</v>
      </c>
      <c r="C233" s="443"/>
      <c r="D233" s="443"/>
      <c r="E233" s="444"/>
      <c r="F233" s="151"/>
      <c r="G233" s="151"/>
      <c r="H233" s="161"/>
      <c r="I233" s="151"/>
      <c r="J233" s="151">
        <f t="shared" si="3"/>
        <v>0</v>
      </c>
      <c r="K233" s="156"/>
      <c r="L233" s="176"/>
    </row>
    <row r="234" spans="1:12">
      <c r="A234" s="178"/>
      <c r="B234" s="442" t="s">
        <v>253</v>
      </c>
      <c r="C234" s="443"/>
      <c r="D234" s="443"/>
      <c r="E234" s="444"/>
      <c r="F234" s="151">
        <v>1200</v>
      </c>
      <c r="G234" s="151"/>
      <c r="H234" s="161">
        <v>1200</v>
      </c>
      <c r="I234" s="151">
        <v>1200</v>
      </c>
      <c r="J234" s="151">
        <f t="shared" si="3"/>
        <v>0</v>
      </c>
      <c r="K234" s="156"/>
      <c r="L234" s="176"/>
    </row>
    <row r="235" spans="1:12">
      <c r="A235" s="178"/>
      <c r="B235" s="458" t="s">
        <v>254</v>
      </c>
      <c r="C235" s="443"/>
      <c r="D235" s="443"/>
      <c r="E235" s="444"/>
      <c r="F235" s="151"/>
      <c r="G235" s="151"/>
      <c r="H235" s="161"/>
      <c r="I235" s="151"/>
      <c r="J235" s="151">
        <f t="shared" si="3"/>
        <v>0</v>
      </c>
      <c r="K235" s="156"/>
      <c r="L235" s="176"/>
    </row>
    <row r="236" spans="1:12">
      <c r="A236" s="178"/>
      <c r="B236" s="442" t="s">
        <v>255</v>
      </c>
      <c r="C236" s="443"/>
      <c r="D236" s="443"/>
      <c r="E236" s="444"/>
      <c r="F236" s="151"/>
      <c r="G236" s="151"/>
      <c r="H236" s="161"/>
      <c r="I236" s="151"/>
      <c r="J236" s="151">
        <f t="shared" si="3"/>
        <v>0</v>
      </c>
      <c r="K236" s="156"/>
      <c r="L236" s="176"/>
    </row>
    <row r="237" spans="1:12">
      <c r="A237" s="178"/>
      <c r="B237" s="442" t="s">
        <v>256</v>
      </c>
      <c r="C237" s="443"/>
      <c r="D237" s="443"/>
      <c r="E237" s="444"/>
      <c r="F237" s="151"/>
      <c r="G237" s="151"/>
      <c r="H237" s="161"/>
      <c r="I237" s="151"/>
      <c r="J237" s="151">
        <f t="shared" si="3"/>
        <v>0</v>
      </c>
      <c r="K237" s="156"/>
      <c r="L237" s="176"/>
    </row>
    <row r="238" spans="1:12">
      <c r="A238" s="178"/>
      <c r="B238" s="442" t="s">
        <v>257</v>
      </c>
      <c r="C238" s="443"/>
      <c r="D238" s="443"/>
      <c r="E238" s="444"/>
      <c r="F238" s="151">
        <v>900</v>
      </c>
      <c r="G238" s="151"/>
      <c r="H238" s="161">
        <v>900</v>
      </c>
      <c r="I238" s="151">
        <v>900</v>
      </c>
      <c r="J238" s="151">
        <f t="shared" si="3"/>
        <v>0</v>
      </c>
      <c r="K238" s="156"/>
      <c r="L238" s="176"/>
    </row>
    <row r="239" spans="1:12">
      <c r="A239" s="178"/>
      <c r="B239" s="442" t="s">
        <v>258</v>
      </c>
      <c r="C239" s="443"/>
      <c r="D239" s="443"/>
      <c r="E239" s="444"/>
      <c r="F239" s="151"/>
      <c r="G239" s="151"/>
      <c r="H239" s="161"/>
      <c r="I239" s="151"/>
      <c r="J239" s="151">
        <f t="shared" si="3"/>
        <v>0</v>
      </c>
      <c r="K239" s="156"/>
      <c r="L239" s="176"/>
    </row>
    <row r="240" spans="1:12">
      <c r="A240" s="178"/>
      <c r="B240" s="442" t="s">
        <v>259</v>
      </c>
      <c r="C240" s="443"/>
      <c r="D240" s="443"/>
      <c r="E240" s="444"/>
      <c r="F240" s="151">
        <v>900</v>
      </c>
      <c r="G240" s="151"/>
      <c r="H240" s="161">
        <v>900</v>
      </c>
      <c r="I240" s="151">
        <v>900</v>
      </c>
      <c r="J240" s="151">
        <f t="shared" si="3"/>
        <v>0</v>
      </c>
      <c r="K240" s="156"/>
      <c r="L240" s="176"/>
    </row>
    <row r="241" spans="1:12">
      <c r="A241" s="178"/>
      <c r="B241" s="442" t="s">
        <v>260</v>
      </c>
      <c r="C241" s="443"/>
      <c r="D241" s="443"/>
      <c r="E241" s="444"/>
      <c r="F241" s="151"/>
      <c r="G241" s="185"/>
      <c r="H241" s="161"/>
      <c r="I241" s="151"/>
      <c r="J241" s="151">
        <f t="shared" si="3"/>
        <v>0</v>
      </c>
      <c r="K241" s="156"/>
      <c r="L241" s="176"/>
    </row>
    <row r="242" spans="1:12">
      <c r="A242" s="178"/>
      <c r="B242" s="442" t="s">
        <v>261</v>
      </c>
      <c r="C242" s="443"/>
      <c r="D242" s="443"/>
      <c r="E242" s="444"/>
      <c r="F242" s="151">
        <v>300</v>
      </c>
      <c r="G242" s="185"/>
      <c r="H242" s="161">
        <v>300</v>
      </c>
      <c r="I242" s="151">
        <v>300</v>
      </c>
      <c r="J242" s="151">
        <f t="shared" si="3"/>
        <v>0</v>
      </c>
      <c r="K242" s="156"/>
      <c r="L242" s="176"/>
    </row>
    <row r="243" spans="1:12">
      <c r="A243" s="178"/>
      <c r="B243" s="442" t="s">
        <v>262</v>
      </c>
      <c r="C243" s="443"/>
      <c r="D243" s="443"/>
      <c r="E243" s="444"/>
      <c r="F243" s="151">
        <v>300</v>
      </c>
      <c r="G243" s="151"/>
      <c r="H243" s="161">
        <v>300</v>
      </c>
      <c r="I243" s="151">
        <v>300</v>
      </c>
      <c r="J243" s="151">
        <f t="shared" si="3"/>
        <v>0</v>
      </c>
      <c r="K243" s="156"/>
      <c r="L243" s="176"/>
    </row>
    <row r="244" spans="1:12">
      <c r="A244" s="178"/>
      <c r="B244" s="442" t="s">
        <v>263</v>
      </c>
      <c r="C244" s="443"/>
      <c r="D244" s="443"/>
      <c r="E244" s="444"/>
      <c r="F244" s="151"/>
      <c r="G244" s="151"/>
      <c r="H244" s="161"/>
      <c r="I244" s="151"/>
      <c r="J244" s="151">
        <f t="shared" si="3"/>
        <v>0</v>
      </c>
      <c r="K244" s="156"/>
      <c r="L244" s="176"/>
    </row>
    <row r="245" spans="1:12">
      <c r="A245" s="178"/>
      <c r="B245" s="442" t="s">
        <v>264</v>
      </c>
      <c r="C245" s="443"/>
      <c r="D245" s="443"/>
      <c r="E245" s="444"/>
      <c r="F245" s="151"/>
      <c r="G245" s="151"/>
      <c r="H245" s="161"/>
      <c r="I245" s="151"/>
      <c r="J245" s="151">
        <f t="shared" si="3"/>
        <v>0</v>
      </c>
      <c r="K245" s="156"/>
      <c r="L245" s="176"/>
    </row>
    <row r="246" spans="1:12">
      <c r="A246" s="178"/>
      <c r="B246" s="442" t="s">
        <v>265</v>
      </c>
      <c r="C246" s="443"/>
      <c r="D246" s="443"/>
      <c r="E246" s="444"/>
      <c r="F246" s="151"/>
      <c r="G246" s="151"/>
      <c r="H246" s="161"/>
      <c r="I246" s="151"/>
      <c r="J246" s="151">
        <f t="shared" si="3"/>
        <v>0</v>
      </c>
      <c r="K246" s="156"/>
      <c r="L246" s="176"/>
    </row>
    <row r="247" spans="1:12">
      <c r="A247" s="178"/>
      <c r="B247" s="442" t="s">
        <v>266</v>
      </c>
      <c r="C247" s="443"/>
      <c r="D247" s="443"/>
      <c r="E247" s="444"/>
      <c r="F247" s="151"/>
      <c r="G247" s="151"/>
      <c r="H247" s="161"/>
      <c r="I247" s="151"/>
      <c r="J247" s="151">
        <f t="shared" si="3"/>
        <v>0</v>
      </c>
      <c r="K247" s="156"/>
      <c r="L247" s="176"/>
    </row>
    <row r="248" spans="1:12">
      <c r="A248" s="178"/>
      <c r="B248" s="442" t="s">
        <v>503</v>
      </c>
      <c r="C248" s="443"/>
      <c r="D248" s="443"/>
      <c r="E248" s="444"/>
      <c r="F248" s="151"/>
      <c r="G248" s="151"/>
      <c r="H248" s="161"/>
      <c r="I248" s="151"/>
      <c r="J248" s="151">
        <f t="shared" si="3"/>
        <v>0</v>
      </c>
      <c r="K248" s="156"/>
      <c r="L248" s="176"/>
    </row>
    <row r="249" spans="1:12">
      <c r="A249" s="178"/>
      <c r="B249" s="442" t="s">
        <v>267</v>
      </c>
      <c r="C249" s="443"/>
      <c r="D249" s="443"/>
      <c r="E249" s="444"/>
      <c r="F249" s="151">
        <v>43200</v>
      </c>
      <c r="G249" s="185"/>
      <c r="H249" s="161">
        <v>43200</v>
      </c>
      <c r="I249" s="151">
        <v>43200</v>
      </c>
      <c r="J249" s="151">
        <f t="shared" si="3"/>
        <v>0</v>
      </c>
      <c r="K249" s="156"/>
      <c r="L249" s="176"/>
    </row>
    <row r="250" spans="1:12">
      <c r="A250" s="178"/>
      <c r="B250" s="442" t="s">
        <v>268</v>
      </c>
      <c r="C250" s="443"/>
      <c r="D250" s="443"/>
      <c r="E250" s="444"/>
      <c r="F250" s="151">
        <v>71000</v>
      </c>
      <c r="G250" s="185"/>
      <c r="H250" s="161">
        <v>71000</v>
      </c>
      <c r="I250" s="151">
        <v>71000</v>
      </c>
      <c r="J250" s="151">
        <f t="shared" si="3"/>
        <v>0</v>
      </c>
      <c r="K250" s="156"/>
      <c r="L250" s="176"/>
    </row>
    <row r="251" spans="1:12">
      <c r="A251" s="178"/>
      <c r="B251" s="442" t="s">
        <v>1139</v>
      </c>
      <c r="C251" s="443"/>
      <c r="D251" s="443"/>
      <c r="E251" s="444"/>
      <c r="F251" s="151"/>
      <c r="G251" s="185"/>
      <c r="H251" s="161"/>
      <c r="I251" s="151"/>
      <c r="J251" s="151">
        <f t="shared" si="3"/>
        <v>0</v>
      </c>
      <c r="K251" s="156"/>
      <c r="L251" s="176"/>
    </row>
    <row r="252" spans="1:12">
      <c r="A252" s="178"/>
      <c r="B252" s="442" t="s">
        <v>269</v>
      </c>
      <c r="C252" s="443"/>
      <c r="D252" s="443"/>
      <c r="E252" s="444"/>
      <c r="F252" s="151">
        <v>4400</v>
      </c>
      <c r="G252" s="185"/>
      <c r="H252" s="161">
        <v>4400</v>
      </c>
      <c r="I252" s="151">
        <v>4400</v>
      </c>
      <c r="J252" s="151">
        <f t="shared" si="3"/>
        <v>0</v>
      </c>
      <c r="K252" s="156"/>
      <c r="L252" s="176"/>
    </row>
    <row r="253" spans="1:12">
      <c r="A253" s="178"/>
      <c r="B253" s="442" t="s">
        <v>270</v>
      </c>
      <c r="C253" s="443"/>
      <c r="D253" s="443"/>
      <c r="E253" s="444"/>
      <c r="F253" s="151">
        <v>8800</v>
      </c>
      <c r="G253" s="185"/>
      <c r="H253" s="161">
        <v>8800</v>
      </c>
      <c r="I253" s="151">
        <v>8800</v>
      </c>
      <c r="J253" s="151">
        <f t="shared" si="3"/>
        <v>0</v>
      </c>
      <c r="K253" s="156"/>
      <c r="L253" s="176"/>
    </row>
    <row r="254" spans="1:12">
      <c r="A254" s="178"/>
      <c r="B254" s="442" t="s">
        <v>271</v>
      </c>
      <c r="C254" s="443"/>
      <c r="D254" s="443"/>
      <c r="E254" s="444"/>
      <c r="F254" s="151">
        <v>14400</v>
      </c>
      <c r="G254" s="185"/>
      <c r="H254" s="161">
        <v>14400</v>
      </c>
      <c r="I254" s="151">
        <v>14400</v>
      </c>
      <c r="J254" s="151">
        <f t="shared" si="3"/>
        <v>0</v>
      </c>
      <c r="K254" s="156"/>
      <c r="L254" s="176"/>
    </row>
    <row r="255" spans="1:12">
      <c r="A255" s="178"/>
      <c r="B255" s="442" t="s">
        <v>272</v>
      </c>
      <c r="C255" s="443"/>
      <c r="D255" s="443"/>
      <c r="E255" s="444"/>
      <c r="F255" s="151">
        <v>16400</v>
      </c>
      <c r="G255" s="185"/>
      <c r="H255" s="161">
        <v>16400</v>
      </c>
      <c r="I255" s="151">
        <v>16400</v>
      </c>
      <c r="J255" s="151">
        <f t="shared" si="3"/>
        <v>0</v>
      </c>
      <c r="K255" s="156"/>
      <c r="L255" s="176"/>
    </row>
    <row r="256" spans="1:12">
      <c r="A256" s="178"/>
      <c r="B256" s="442" t="s">
        <v>273</v>
      </c>
      <c r="C256" s="443"/>
      <c r="D256" s="443"/>
      <c r="E256" s="444"/>
      <c r="F256" s="151">
        <v>1200</v>
      </c>
      <c r="G256" s="151"/>
      <c r="H256" s="161">
        <v>1200</v>
      </c>
      <c r="I256" s="151">
        <v>1200</v>
      </c>
      <c r="J256" s="151">
        <f t="shared" si="3"/>
        <v>0</v>
      </c>
      <c r="K256" s="156"/>
      <c r="L256" s="176"/>
    </row>
    <row r="257" spans="1:12">
      <c r="A257" s="178"/>
      <c r="B257" s="442" t="s">
        <v>274</v>
      </c>
      <c r="C257" s="443"/>
      <c r="D257" s="443"/>
      <c r="E257" s="444"/>
      <c r="F257" s="151">
        <v>1501</v>
      </c>
      <c r="G257" s="151"/>
      <c r="H257" s="161">
        <v>1501</v>
      </c>
      <c r="I257" s="151">
        <v>1501</v>
      </c>
      <c r="J257" s="151">
        <f t="shared" si="3"/>
        <v>0</v>
      </c>
      <c r="K257" s="156"/>
      <c r="L257" s="176"/>
    </row>
    <row r="258" spans="1:12">
      <c r="A258" s="178"/>
      <c r="B258" s="442" t="s">
        <v>275</v>
      </c>
      <c r="C258" s="443"/>
      <c r="D258" s="443"/>
      <c r="E258" s="444"/>
      <c r="F258" s="151">
        <v>800</v>
      </c>
      <c r="G258" s="151"/>
      <c r="H258" s="161">
        <v>800</v>
      </c>
      <c r="I258" s="151">
        <v>800</v>
      </c>
      <c r="J258" s="151">
        <f t="shared" si="3"/>
        <v>0</v>
      </c>
      <c r="K258" s="156"/>
      <c r="L258" s="176"/>
    </row>
    <row r="259" spans="1:12">
      <c r="A259" s="178"/>
      <c r="B259" s="442" t="s">
        <v>276</v>
      </c>
      <c r="C259" s="443"/>
      <c r="D259" s="443"/>
      <c r="E259" s="444"/>
      <c r="F259" s="151"/>
      <c r="G259" s="151"/>
      <c r="H259" s="161"/>
      <c r="I259" s="151"/>
      <c r="J259" s="151">
        <f t="shared" si="3"/>
        <v>0</v>
      </c>
      <c r="K259" s="156"/>
      <c r="L259" s="176"/>
    </row>
    <row r="260" spans="1:12">
      <c r="A260" s="178"/>
      <c r="B260" s="458" t="s">
        <v>277</v>
      </c>
      <c r="C260" s="443"/>
      <c r="D260" s="443"/>
      <c r="E260" s="444"/>
      <c r="F260" s="151">
        <v>716</v>
      </c>
      <c r="G260" s="151"/>
      <c r="H260" s="161">
        <v>716</v>
      </c>
      <c r="I260" s="151">
        <v>716</v>
      </c>
      <c r="J260" s="151">
        <f t="shared" si="3"/>
        <v>0</v>
      </c>
      <c r="K260" s="156"/>
      <c r="L260" s="176"/>
    </row>
    <row r="261" spans="1:12">
      <c r="A261" s="178"/>
      <c r="B261" s="442" t="s">
        <v>278</v>
      </c>
      <c r="C261" s="443"/>
      <c r="D261" s="443"/>
      <c r="E261" s="444"/>
      <c r="F261" s="151">
        <v>964</v>
      </c>
      <c r="G261" s="151"/>
      <c r="H261" s="161">
        <v>964</v>
      </c>
      <c r="I261" s="151">
        <v>964</v>
      </c>
      <c r="J261" s="151">
        <f t="shared" si="3"/>
        <v>0</v>
      </c>
      <c r="K261" s="156"/>
      <c r="L261" s="176"/>
    </row>
    <row r="262" spans="1:12">
      <c r="A262" s="178"/>
      <c r="B262" s="442" t="s">
        <v>279</v>
      </c>
      <c r="C262" s="443"/>
      <c r="D262" s="443"/>
      <c r="E262" s="444"/>
      <c r="F262" s="151"/>
      <c r="G262" s="151"/>
      <c r="H262" s="161"/>
      <c r="I262" s="151"/>
      <c r="J262" s="151">
        <f t="shared" si="3"/>
        <v>0</v>
      </c>
      <c r="K262" s="156"/>
      <c r="L262" s="176"/>
    </row>
    <row r="263" spans="1:12">
      <c r="A263" s="178"/>
      <c r="B263" s="442" t="s">
        <v>280</v>
      </c>
      <c r="C263" s="443"/>
      <c r="D263" s="443"/>
      <c r="E263" s="444"/>
      <c r="F263" s="161">
        <v>9000</v>
      </c>
      <c r="G263" s="151"/>
      <c r="H263" s="161">
        <v>9000</v>
      </c>
      <c r="I263" s="151">
        <v>9000</v>
      </c>
      <c r="J263" s="151">
        <f t="shared" si="3"/>
        <v>0</v>
      </c>
      <c r="K263" s="156"/>
      <c r="L263" s="176"/>
    </row>
    <row r="264" spans="1:12">
      <c r="A264" s="178"/>
      <c r="B264" s="442" t="s">
        <v>281</v>
      </c>
      <c r="C264" s="443"/>
      <c r="D264" s="443"/>
      <c r="E264" s="444"/>
      <c r="F264" s="151">
        <v>25000</v>
      </c>
      <c r="G264" s="151"/>
      <c r="H264" s="161">
        <v>25000</v>
      </c>
      <c r="I264" s="151">
        <v>25000</v>
      </c>
      <c r="J264" s="151">
        <f t="shared" si="3"/>
        <v>0</v>
      </c>
      <c r="K264" s="156"/>
      <c r="L264" s="176"/>
    </row>
    <row r="265" spans="1:12">
      <c r="A265" s="178"/>
      <c r="B265" s="442" t="s">
        <v>940</v>
      </c>
      <c r="C265" s="443"/>
      <c r="D265" s="443"/>
      <c r="E265" s="444"/>
      <c r="F265" s="151">
        <v>9700</v>
      </c>
      <c r="G265" s="151"/>
      <c r="H265" s="161">
        <v>9700</v>
      </c>
      <c r="I265" s="151">
        <v>9700</v>
      </c>
      <c r="J265" s="151">
        <f t="shared" si="3"/>
        <v>0</v>
      </c>
      <c r="K265" s="156"/>
      <c r="L265" s="176"/>
    </row>
    <row r="266" spans="1:12">
      <c r="A266" s="178"/>
      <c r="B266" s="442" t="s">
        <v>461</v>
      </c>
      <c r="C266" s="443"/>
      <c r="D266" s="443"/>
      <c r="E266" s="444"/>
      <c r="F266" s="151"/>
      <c r="G266" s="151"/>
      <c r="H266" s="161"/>
      <c r="I266" s="151"/>
      <c r="J266" s="151">
        <f t="shared" si="3"/>
        <v>0</v>
      </c>
      <c r="K266" s="156"/>
      <c r="L266" s="176"/>
    </row>
    <row r="267" spans="1:12">
      <c r="A267" s="178"/>
      <c r="B267" s="442" t="s">
        <v>282</v>
      </c>
      <c r="C267" s="443"/>
      <c r="D267" s="443"/>
      <c r="E267" s="444"/>
      <c r="F267" s="151"/>
      <c r="G267" s="151"/>
      <c r="H267" s="161"/>
      <c r="I267" s="151"/>
      <c r="J267" s="151">
        <f t="shared" si="3"/>
        <v>0</v>
      </c>
      <c r="K267" s="156"/>
      <c r="L267" s="176"/>
    </row>
    <row r="268" spans="1:12">
      <c r="A268" s="178"/>
      <c r="B268" s="442" t="s">
        <v>283</v>
      </c>
      <c r="C268" s="443"/>
      <c r="D268" s="443"/>
      <c r="E268" s="444"/>
      <c r="F268" s="151">
        <v>1100</v>
      </c>
      <c r="G268" s="151"/>
      <c r="H268" s="161">
        <v>1100</v>
      </c>
      <c r="I268" s="151">
        <v>1100</v>
      </c>
      <c r="J268" s="151">
        <f t="shared" si="3"/>
        <v>0</v>
      </c>
      <c r="K268" s="156"/>
      <c r="L268" s="176"/>
    </row>
    <row r="269" spans="1:12">
      <c r="A269" s="178"/>
      <c r="B269" s="442" t="s">
        <v>284</v>
      </c>
      <c r="C269" s="443"/>
      <c r="D269" s="443"/>
      <c r="E269" s="444"/>
      <c r="F269" s="151"/>
      <c r="G269" s="151"/>
      <c r="H269" s="161"/>
      <c r="I269" s="151"/>
      <c r="J269" s="151">
        <f t="shared" si="3"/>
        <v>0</v>
      </c>
      <c r="K269" s="156"/>
      <c r="L269" s="176"/>
    </row>
    <row r="270" spans="1:12">
      <c r="A270" s="178"/>
      <c r="B270" s="442" t="s">
        <v>285</v>
      </c>
      <c r="C270" s="443"/>
      <c r="D270" s="443"/>
      <c r="E270" s="444"/>
      <c r="F270" s="151">
        <v>100</v>
      </c>
      <c r="G270" s="151"/>
      <c r="H270" s="161">
        <v>100</v>
      </c>
      <c r="I270" s="151">
        <v>100</v>
      </c>
      <c r="J270" s="151">
        <f t="shared" si="3"/>
        <v>0</v>
      </c>
      <c r="K270" s="156"/>
      <c r="L270" s="176"/>
    </row>
    <row r="271" spans="1:12">
      <c r="A271" s="178"/>
      <c r="B271" s="442" t="s">
        <v>286</v>
      </c>
      <c r="C271" s="443"/>
      <c r="D271" s="443"/>
      <c r="E271" s="444"/>
      <c r="F271" s="151"/>
      <c r="G271" s="151"/>
      <c r="H271" s="161"/>
      <c r="I271" s="151"/>
      <c r="J271" s="151">
        <f t="shared" ref="J271:J335" si="4">(H271-I271)</f>
        <v>0</v>
      </c>
      <c r="K271" s="156"/>
      <c r="L271" s="176"/>
    </row>
    <row r="272" spans="1:12">
      <c r="A272" s="178"/>
      <c r="B272" s="442" t="s">
        <v>287</v>
      </c>
      <c r="C272" s="443"/>
      <c r="D272" s="443"/>
      <c r="E272" s="444"/>
      <c r="F272" s="151">
        <v>10560</v>
      </c>
      <c r="G272" s="151">
        <v>1200</v>
      </c>
      <c r="H272" s="161">
        <v>9360</v>
      </c>
      <c r="I272" s="151">
        <v>9360</v>
      </c>
      <c r="J272" s="151">
        <f t="shared" si="4"/>
        <v>0</v>
      </c>
      <c r="K272" s="156"/>
      <c r="L272" s="176"/>
    </row>
    <row r="273" spans="1:12">
      <c r="A273" s="178"/>
      <c r="B273" s="442" t="s">
        <v>288</v>
      </c>
      <c r="C273" s="443"/>
      <c r="D273" s="443"/>
      <c r="E273" s="444"/>
      <c r="F273" s="151">
        <v>4300</v>
      </c>
      <c r="G273" s="151"/>
      <c r="H273" s="161">
        <v>4300</v>
      </c>
      <c r="I273" s="151">
        <v>4300</v>
      </c>
      <c r="J273" s="151">
        <f t="shared" si="4"/>
        <v>0</v>
      </c>
      <c r="K273" s="156"/>
      <c r="L273" s="176"/>
    </row>
    <row r="274" spans="1:12">
      <c r="A274" s="178"/>
      <c r="B274" s="442" t="s">
        <v>289</v>
      </c>
      <c r="C274" s="443"/>
      <c r="D274" s="443"/>
      <c r="E274" s="444"/>
      <c r="F274" s="151">
        <v>5800</v>
      </c>
      <c r="G274" s="151"/>
      <c r="H274" s="161">
        <v>5800</v>
      </c>
      <c r="I274" s="151">
        <v>5800</v>
      </c>
      <c r="J274" s="151">
        <f t="shared" si="4"/>
        <v>0</v>
      </c>
      <c r="K274" s="156"/>
      <c r="L274" s="176"/>
    </row>
    <row r="275" spans="1:12">
      <c r="A275" s="178"/>
      <c r="B275" s="442" t="s">
        <v>290</v>
      </c>
      <c r="C275" s="443"/>
      <c r="D275" s="443"/>
      <c r="E275" s="444"/>
      <c r="F275" s="151"/>
      <c r="G275" s="151"/>
      <c r="H275" s="161"/>
      <c r="I275" s="151"/>
      <c r="J275" s="151">
        <f t="shared" si="4"/>
        <v>0</v>
      </c>
      <c r="K275" s="156"/>
      <c r="L275" s="176"/>
    </row>
    <row r="276" spans="1:12">
      <c r="A276" s="178"/>
      <c r="B276" s="336" t="s">
        <v>504</v>
      </c>
      <c r="C276" s="327"/>
      <c r="D276" s="327"/>
      <c r="E276" s="328"/>
      <c r="F276" s="151"/>
      <c r="G276" s="151"/>
      <c r="H276" s="161"/>
      <c r="I276" s="151"/>
      <c r="J276" s="151">
        <f t="shared" si="4"/>
        <v>0</v>
      </c>
      <c r="K276" s="156"/>
      <c r="L276" s="176"/>
    </row>
    <row r="277" spans="1:12">
      <c r="A277" s="178"/>
      <c r="B277" s="442" t="s">
        <v>897</v>
      </c>
      <c r="C277" s="443"/>
      <c r="D277" s="443"/>
      <c r="E277" s="444"/>
      <c r="F277" s="151"/>
      <c r="G277" s="151"/>
      <c r="H277" s="161"/>
      <c r="I277" s="151"/>
      <c r="J277" s="151">
        <f t="shared" si="4"/>
        <v>0</v>
      </c>
      <c r="K277" s="156"/>
      <c r="L277" s="176"/>
    </row>
    <row r="278" spans="1:12">
      <c r="A278" s="178"/>
      <c r="B278" s="442" t="s">
        <v>898</v>
      </c>
      <c r="C278" s="443"/>
      <c r="D278" s="443"/>
      <c r="E278" s="444"/>
      <c r="F278" s="151"/>
      <c r="G278" s="151"/>
      <c r="H278" s="161"/>
      <c r="I278" s="151"/>
      <c r="J278" s="151">
        <f t="shared" si="4"/>
        <v>0</v>
      </c>
      <c r="K278" s="156"/>
      <c r="L278" s="176"/>
    </row>
    <row r="279" spans="1:12">
      <c r="A279" s="178"/>
      <c r="B279" s="336" t="s">
        <v>505</v>
      </c>
      <c r="C279" s="327"/>
      <c r="D279" s="327"/>
      <c r="E279" s="328"/>
      <c r="F279" s="151">
        <v>2200</v>
      </c>
      <c r="G279" s="151"/>
      <c r="H279" s="161">
        <v>2200</v>
      </c>
      <c r="I279" s="151">
        <v>2200</v>
      </c>
      <c r="J279" s="151">
        <f t="shared" si="4"/>
        <v>0</v>
      </c>
      <c r="K279" s="156"/>
      <c r="L279" s="176"/>
    </row>
    <row r="280" spans="1:12">
      <c r="A280" s="178"/>
      <c r="B280" s="336" t="s">
        <v>506</v>
      </c>
      <c r="C280" s="327"/>
      <c r="D280" s="327"/>
      <c r="E280" s="328"/>
      <c r="F280" s="151">
        <v>4000</v>
      </c>
      <c r="G280" s="151"/>
      <c r="H280" s="161">
        <v>4000</v>
      </c>
      <c r="I280" s="151">
        <v>4000</v>
      </c>
      <c r="J280" s="151">
        <f t="shared" si="4"/>
        <v>0</v>
      </c>
      <c r="K280" s="156"/>
      <c r="L280" s="176"/>
    </row>
    <row r="281" spans="1:12">
      <c r="A281" s="178"/>
      <c r="B281" s="336" t="s">
        <v>507</v>
      </c>
      <c r="C281" s="327"/>
      <c r="D281" s="327"/>
      <c r="E281" s="328"/>
      <c r="F281" s="151">
        <v>3500</v>
      </c>
      <c r="G281" s="151"/>
      <c r="H281" s="161">
        <v>3500</v>
      </c>
      <c r="I281" s="151">
        <v>3500</v>
      </c>
      <c r="J281" s="151">
        <f t="shared" si="4"/>
        <v>0</v>
      </c>
      <c r="K281" s="156"/>
      <c r="L281" s="176"/>
    </row>
    <row r="282" spans="1:12">
      <c r="A282" s="178"/>
      <c r="B282" s="442" t="s">
        <v>941</v>
      </c>
      <c r="C282" s="443"/>
      <c r="D282" s="443"/>
      <c r="E282" s="444"/>
      <c r="F282" s="151"/>
      <c r="G282" s="151"/>
      <c r="H282" s="161"/>
      <c r="I282" s="151"/>
      <c r="J282" s="151">
        <f t="shared" si="4"/>
        <v>0</v>
      </c>
      <c r="K282" s="156"/>
      <c r="L282" s="176"/>
    </row>
    <row r="283" spans="1:12">
      <c r="A283" s="178"/>
      <c r="B283" s="336" t="s">
        <v>963</v>
      </c>
      <c r="C283" s="327"/>
      <c r="D283" s="327"/>
      <c r="E283" s="328"/>
      <c r="F283" s="151"/>
      <c r="G283" s="151"/>
      <c r="H283" s="161"/>
      <c r="I283" s="151"/>
      <c r="J283" s="151">
        <f t="shared" si="4"/>
        <v>0</v>
      </c>
      <c r="K283" s="156"/>
      <c r="L283" s="176"/>
    </row>
    <row r="284" spans="1:12">
      <c r="A284" s="178"/>
      <c r="B284" s="336" t="s">
        <v>964</v>
      </c>
      <c r="C284" s="327"/>
      <c r="D284" s="327"/>
      <c r="E284" s="328"/>
      <c r="F284" s="151"/>
      <c r="G284" s="151"/>
      <c r="H284" s="161"/>
      <c r="I284" s="151"/>
      <c r="J284" s="151">
        <f t="shared" si="4"/>
        <v>0</v>
      </c>
      <c r="K284" s="156"/>
      <c r="L284" s="176"/>
    </row>
    <row r="285" spans="1:12">
      <c r="A285" s="178"/>
      <c r="B285" s="345" t="s">
        <v>1005</v>
      </c>
      <c r="C285" s="327"/>
      <c r="D285" s="327"/>
      <c r="E285" s="328"/>
      <c r="F285" s="151"/>
      <c r="G285" s="151"/>
      <c r="H285" s="161"/>
      <c r="I285" s="151"/>
      <c r="J285" s="151">
        <f t="shared" si="4"/>
        <v>0</v>
      </c>
      <c r="K285" s="156"/>
      <c r="L285" s="176"/>
    </row>
    <row r="286" spans="1:12">
      <c r="A286" s="178"/>
      <c r="B286" s="345" t="s">
        <v>1006</v>
      </c>
      <c r="C286" s="327"/>
      <c r="D286" s="327"/>
      <c r="E286" s="328"/>
      <c r="F286" s="151"/>
      <c r="G286" s="151"/>
      <c r="H286" s="161"/>
      <c r="I286" s="151"/>
      <c r="J286" s="151">
        <f t="shared" si="4"/>
        <v>0</v>
      </c>
      <c r="K286" s="156"/>
      <c r="L286" s="176"/>
    </row>
    <row r="287" spans="1:12">
      <c r="A287" s="178"/>
      <c r="B287" s="345" t="s">
        <v>1087</v>
      </c>
      <c r="C287" s="327"/>
      <c r="D287" s="327"/>
      <c r="E287" s="328"/>
      <c r="F287" s="151">
        <v>10500</v>
      </c>
      <c r="G287" s="151"/>
      <c r="H287" s="161">
        <v>10500</v>
      </c>
      <c r="I287" s="151">
        <v>10500</v>
      </c>
      <c r="J287" s="151">
        <f t="shared" si="4"/>
        <v>0</v>
      </c>
      <c r="K287" s="156"/>
      <c r="L287" s="176"/>
    </row>
    <row r="288" spans="1:12">
      <c r="A288" s="178"/>
      <c r="B288" s="345" t="s">
        <v>1088</v>
      </c>
      <c r="C288" s="327"/>
      <c r="D288" s="327"/>
      <c r="E288" s="328"/>
      <c r="F288" s="151">
        <v>200</v>
      </c>
      <c r="G288" s="151"/>
      <c r="H288" s="161">
        <v>200</v>
      </c>
      <c r="I288" s="151">
        <v>200</v>
      </c>
      <c r="J288" s="151">
        <f t="shared" si="4"/>
        <v>0</v>
      </c>
      <c r="K288" s="156"/>
      <c r="L288" s="176"/>
    </row>
    <row r="289" spans="1:12">
      <c r="A289" s="178"/>
      <c r="B289" s="345" t="s">
        <v>1089</v>
      </c>
      <c r="C289" s="327"/>
      <c r="D289" s="327"/>
      <c r="E289" s="328"/>
      <c r="F289" s="151"/>
      <c r="G289" s="151"/>
      <c r="H289" s="161"/>
      <c r="I289" s="151"/>
      <c r="J289" s="151">
        <f t="shared" si="4"/>
        <v>0</v>
      </c>
      <c r="K289" s="156"/>
      <c r="L289" s="176"/>
    </row>
    <row r="290" spans="1:12">
      <c r="A290" s="178"/>
      <c r="B290" s="345" t="s">
        <v>1090</v>
      </c>
      <c r="C290" s="327"/>
      <c r="D290" s="327"/>
      <c r="E290" s="328"/>
      <c r="F290" s="151"/>
      <c r="G290" s="151"/>
      <c r="H290" s="161"/>
      <c r="I290" s="151"/>
      <c r="J290" s="151">
        <f t="shared" si="4"/>
        <v>0</v>
      </c>
      <c r="K290" s="156"/>
      <c r="L290" s="176"/>
    </row>
    <row r="291" spans="1:12">
      <c r="A291" s="178"/>
      <c r="B291" s="345" t="s">
        <v>1091</v>
      </c>
      <c r="C291" s="327"/>
      <c r="D291" s="327"/>
      <c r="E291" s="328"/>
      <c r="F291" s="151"/>
      <c r="G291" s="151"/>
      <c r="H291" s="161"/>
      <c r="I291" s="151"/>
      <c r="J291" s="151">
        <f t="shared" si="4"/>
        <v>0</v>
      </c>
      <c r="K291" s="156"/>
      <c r="L291" s="176"/>
    </row>
    <row r="292" spans="1:12">
      <c r="A292" s="178"/>
      <c r="B292" s="345" t="s">
        <v>1092</v>
      </c>
      <c r="C292" s="327"/>
      <c r="D292" s="327"/>
      <c r="E292" s="328"/>
      <c r="F292" s="151">
        <v>600</v>
      </c>
      <c r="G292" s="151"/>
      <c r="H292" s="161">
        <v>600</v>
      </c>
      <c r="I292" s="151">
        <v>600</v>
      </c>
      <c r="J292" s="151">
        <f t="shared" si="4"/>
        <v>0</v>
      </c>
      <c r="K292" s="156"/>
      <c r="L292" s="176"/>
    </row>
    <row r="293" spans="1:12">
      <c r="A293" s="178"/>
      <c r="B293" s="345" t="s">
        <v>1093</v>
      </c>
      <c r="C293" s="327"/>
      <c r="D293" s="327"/>
      <c r="E293" s="328"/>
      <c r="F293" s="151"/>
      <c r="G293" s="151"/>
      <c r="H293" s="161"/>
      <c r="I293" s="151"/>
      <c r="J293" s="151">
        <f t="shared" si="4"/>
        <v>0</v>
      </c>
      <c r="K293" s="156"/>
      <c r="L293" s="176"/>
    </row>
    <row r="294" spans="1:12">
      <c r="A294" s="178"/>
      <c r="B294" s="458" t="s">
        <v>1213</v>
      </c>
      <c r="C294" s="462"/>
      <c r="D294" s="462"/>
      <c r="E294" s="463"/>
      <c r="F294" s="151"/>
      <c r="G294" s="151"/>
      <c r="H294" s="161"/>
      <c r="I294" s="151"/>
      <c r="J294" s="151">
        <f t="shared" si="4"/>
        <v>0</v>
      </c>
      <c r="K294" s="156"/>
      <c r="L294" s="176"/>
    </row>
    <row r="295" spans="1:12">
      <c r="A295" s="178"/>
      <c r="B295" s="458" t="s">
        <v>1214</v>
      </c>
      <c r="C295" s="462"/>
      <c r="D295" s="462"/>
      <c r="E295" s="463"/>
      <c r="F295" s="151">
        <v>400</v>
      </c>
      <c r="G295" s="151"/>
      <c r="H295" s="161">
        <v>400</v>
      </c>
      <c r="I295" s="151">
        <v>400</v>
      </c>
      <c r="J295" s="151">
        <f t="shared" si="4"/>
        <v>0</v>
      </c>
      <c r="K295" s="156"/>
      <c r="L295" s="176"/>
    </row>
    <row r="296" spans="1:12">
      <c r="A296" s="178"/>
      <c r="B296" s="458" t="s">
        <v>1140</v>
      </c>
      <c r="C296" s="462"/>
      <c r="D296" s="462"/>
      <c r="E296" s="463"/>
      <c r="F296" s="151"/>
      <c r="G296" s="151"/>
      <c r="H296" s="161"/>
      <c r="I296" s="151"/>
      <c r="J296" s="151">
        <f t="shared" si="4"/>
        <v>0</v>
      </c>
      <c r="K296" s="156"/>
      <c r="L296" s="176"/>
    </row>
    <row r="297" spans="1:12">
      <c r="A297" s="178"/>
      <c r="B297" s="458" t="s">
        <v>1190</v>
      </c>
      <c r="C297" s="462"/>
      <c r="D297" s="462"/>
      <c r="E297" s="463"/>
      <c r="F297" s="151">
        <v>324</v>
      </c>
      <c r="G297" s="151"/>
      <c r="H297" s="161">
        <v>324</v>
      </c>
      <c r="I297" s="151">
        <v>324</v>
      </c>
      <c r="J297" s="151">
        <f t="shared" si="4"/>
        <v>0</v>
      </c>
      <c r="K297" s="156"/>
      <c r="L297" s="176"/>
    </row>
    <row r="298" spans="1:12">
      <c r="A298" s="178"/>
      <c r="B298" s="345"/>
      <c r="C298" s="326"/>
      <c r="D298" s="326"/>
      <c r="E298" s="350"/>
      <c r="F298" s="151"/>
      <c r="G298" s="151"/>
      <c r="H298" s="161"/>
      <c r="I298" s="151"/>
      <c r="J298" s="151"/>
      <c r="K298" s="156"/>
      <c r="L298" s="176"/>
    </row>
    <row r="299" spans="1:12">
      <c r="A299" s="178"/>
      <c r="B299" s="459"/>
      <c r="C299" s="460"/>
      <c r="D299" s="460"/>
      <c r="E299" s="461"/>
      <c r="F299" s="151"/>
      <c r="G299" s="151"/>
      <c r="H299" s="161"/>
      <c r="I299" s="151"/>
      <c r="J299" s="151">
        <f t="shared" si="4"/>
        <v>0</v>
      </c>
      <c r="K299" s="156"/>
      <c r="L299" s="176"/>
    </row>
    <row r="300" spans="1:12">
      <c r="A300" s="177" t="s">
        <v>508</v>
      </c>
      <c r="B300" s="442" t="s">
        <v>509</v>
      </c>
      <c r="C300" s="443"/>
      <c r="D300" s="443"/>
      <c r="E300" s="444"/>
      <c r="F300" s="151"/>
      <c r="G300" s="151"/>
      <c r="H300" s="161"/>
      <c r="I300" s="151"/>
      <c r="J300" s="151">
        <f t="shared" si="4"/>
        <v>0</v>
      </c>
      <c r="K300" s="156"/>
      <c r="L300" s="176"/>
    </row>
    <row r="301" spans="1:12">
      <c r="A301" s="186"/>
      <c r="B301" s="442" t="s">
        <v>510</v>
      </c>
      <c r="C301" s="443"/>
      <c r="D301" s="443"/>
      <c r="E301" s="444"/>
      <c r="F301" s="151"/>
      <c r="G301" s="151"/>
      <c r="H301" s="161"/>
      <c r="I301" s="151"/>
      <c r="J301" s="151">
        <f t="shared" si="4"/>
        <v>0</v>
      </c>
      <c r="K301" s="156"/>
      <c r="L301" s="176"/>
    </row>
    <row r="302" spans="1:12">
      <c r="A302" s="186"/>
      <c r="B302" s="442" t="s">
        <v>511</v>
      </c>
      <c r="C302" s="443"/>
      <c r="D302" s="443"/>
      <c r="E302" s="444"/>
      <c r="F302" s="151"/>
      <c r="G302" s="151"/>
      <c r="H302" s="161"/>
      <c r="I302" s="151"/>
      <c r="J302" s="151">
        <f t="shared" si="4"/>
        <v>0</v>
      </c>
      <c r="K302" s="156"/>
      <c r="L302" s="176"/>
    </row>
    <row r="303" spans="1:12">
      <c r="A303" s="186"/>
      <c r="B303" s="442" t="s">
        <v>512</v>
      </c>
      <c r="C303" s="443"/>
      <c r="D303" s="443"/>
      <c r="E303" s="444"/>
      <c r="F303" s="151"/>
      <c r="G303" s="151"/>
      <c r="H303" s="161"/>
      <c r="I303" s="151"/>
      <c r="J303" s="151">
        <f t="shared" si="4"/>
        <v>0</v>
      </c>
      <c r="K303" s="156"/>
      <c r="L303" s="176"/>
    </row>
    <row r="304" spans="1:12">
      <c r="A304" s="186"/>
      <c r="B304" s="459"/>
      <c r="C304" s="460"/>
      <c r="D304" s="460"/>
      <c r="E304" s="461"/>
      <c r="F304" s="151"/>
      <c r="G304" s="151"/>
      <c r="H304" s="161"/>
      <c r="I304" s="151"/>
      <c r="J304" s="151">
        <f t="shared" si="4"/>
        <v>0</v>
      </c>
      <c r="K304" s="156"/>
      <c r="L304" s="176"/>
    </row>
    <row r="305" spans="1:12">
      <c r="A305" s="177" t="s">
        <v>291</v>
      </c>
      <c r="B305" s="442" t="s">
        <v>292</v>
      </c>
      <c r="C305" s="443"/>
      <c r="D305" s="443"/>
      <c r="E305" s="444"/>
      <c r="F305" s="151"/>
      <c r="G305" s="187"/>
      <c r="H305" s="161"/>
      <c r="I305" s="151"/>
      <c r="J305" s="151">
        <f t="shared" si="4"/>
        <v>0</v>
      </c>
      <c r="K305" s="156"/>
      <c r="L305" s="176"/>
    </row>
    <row r="306" spans="1:12">
      <c r="A306" s="178"/>
      <c r="B306" s="442" t="s">
        <v>293</v>
      </c>
      <c r="C306" s="443"/>
      <c r="D306" s="443"/>
      <c r="E306" s="444"/>
      <c r="F306" s="151"/>
      <c r="G306" s="187"/>
      <c r="H306" s="161"/>
      <c r="I306" s="187"/>
      <c r="J306" s="151">
        <f t="shared" si="4"/>
        <v>0</v>
      </c>
      <c r="K306" s="156"/>
      <c r="L306" s="176"/>
    </row>
    <row r="307" spans="1:12">
      <c r="A307" s="178"/>
      <c r="B307" s="442" t="s">
        <v>294</v>
      </c>
      <c r="C307" s="443"/>
      <c r="D307" s="443"/>
      <c r="E307" s="444"/>
      <c r="F307" s="151"/>
      <c r="G307" s="187"/>
      <c r="H307" s="161"/>
      <c r="I307" s="187"/>
      <c r="J307" s="151">
        <f t="shared" si="4"/>
        <v>0</v>
      </c>
      <c r="K307" s="156"/>
      <c r="L307" s="176"/>
    </row>
    <row r="308" spans="1:12">
      <c r="A308" s="178"/>
      <c r="B308" s="442" t="s">
        <v>295</v>
      </c>
      <c r="C308" s="443"/>
      <c r="D308" s="443"/>
      <c r="E308" s="444"/>
      <c r="F308" s="151"/>
      <c r="G308" s="187"/>
      <c r="H308" s="161"/>
      <c r="I308" s="187"/>
      <c r="J308" s="151">
        <f t="shared" si="4"/>
        <v>0</v>
      </c>
      <c r="K308" s="156"/>
      <c r="L308" s="176"/>
    </row>
    <row r="309" spans="1:12">
      <c r="A309" s="178"/>
      <c r="B309" s="442" t="s">
        <v>296</v>
      </c>
      <c r="C309" s="443"/>
      <c r="D309" s="443"/>
      <c r="E309" s="444"/>
      <c r="F309" s="151"/>
      <c r="G309" s="187"/>
      <c r="H309" s="161"/>
      <c r="I309" s="187"/>
      <c r="J309" s="151">
        <f t="shared" si="4"/>
        <v>0</v>
      </c>
      <c r="K309" s="156"/>
      <c r="L309" s="176"/>
    </row>
    <row r="310" spans="1:12">
      <c r="A310" s="178"/>
      <c r="B310" s="442" t="s">
        <v>297</v>
      </c>
      <c r="C310" s="443"/>
      <c r="D310" s="443"/>
      <c r="E310" s="444"/>
      <c r="F310" s="151"/>
      <c r="G310" s="151"/>
      <c r="H310" s="161"/>
      <c r="I310" s="187"/>
      <c r="J310" s="151">
        <f t="shared" si="4"/>
        <v>0</v>
      </c>
      <c r="K310" s="156"/>
      <c r="L310" s="176"/>
    </row>
    <row r="311" spans="1:12">
      <c r="A311" s="178"/>
      <c r="B311" s="442" t="s">
        <v>298</v>
      </c>
      <c r="C311" s="443"/>
      <c r="D311" s="443"/>
      <c r="E311" s="444"/>
      <c r="F311" s="151"/>
      <c r="G311" s="151"/>
      <c r="H311" s="161"/>
      <c r="I311" s="187"/>
      <c r="J311" s="151">
        <f t="shared" si="4"/>
        <v>0</v>
      </c>
      <c r="K311" s="156"/>
      <c r="L311" s="176"/>
    </row>
    <row r="312" spans="1:12">
      <c r="A312" s="178"/>
      <c r="B312" s="442" t="s">
        <v>299</v>
      </c>
      <c r="C312" s="443"/>
      <c r="D312" s="443"/>
      <c r="E312" s="444"/>
      <c r="F312" s="151"/>
      <c r="G312" s="151"/>
      <c r="H312" s="161"/>
      <c r="I312" s="187"/>
      <c r="J312" s="151">
        <f t="shared" si="4"/>
        <v>0</v>
      </c>
      <c r="K312" s="156"/>
      <c r="L312" s="176"/>
    </row>
    <row r="313" spans="1:12">
      <c r="A313" s="178"/>
      <c r="B313" s="442" t="s">
        <v>300</v>
      </c>
      <c r="C313" s="443"/>
      <c r="D313" s="443"/>
      <c r="E313" s="444"/>
      <c r="F313" s="151"/>
      <c r="G313" s="151"/>
      <c r="H313" s="161"/>
      <c r="I313" s="187"/>
      <c r="J313" s="151">
        <f t="shared" si="4"/>
        <v>0</v>
      </c>
      <c r="K313" s="156"/>
      <c r="L313" s="176"/>
    </row>
    <row r="314" spans="1:12">
      <c r="A314" s="178"/>
      <c r="B314" s="442" t="s">
        <v>457</v>
      </c>
      <c r="C314" s="443"/>
      <c r="D314" s="443"/>
      <c r="E314" s="444"/>
      <c r="F314" s="151"/>
      <c r="G314" s="151"/>
      <c r="H314" s="161"/>
      <c r="I314" s="187"/>
      <c r="J314" s="151">
        <f t="shared" si="4"/>
        <v>0</v>
      </c>
      <c r="K314" s="156"/>
      <c r="L314" s="176"/>
    </row>
    <row r="315" spans="1:12">
      <c r="A315" s="178"/>
      <c r="B315" s="442" t="s">
        <v>456</v>
      </c>
      <c r="C315" s="443"/>
      <c r="D315" s="443"/>
      <c r="E315" s="444"/>
      <c r="F315" s="151"/>
      <c r="G315" s="151"/>
      <c r="H315" s="161"/>
      <c r="I315" s="187"/>
      <c r="J315" s="151">
        <f t="shared" si="4"/>
        <v>0</v>
      </c>
      <c r="K315" s="156"/>
      <c r="L315" s="176"/>
    </row>
    <row r="316" spans="1:12">
      <c r="A316" s="178"/>
      <c r="B316" s="442" t="s">
        <v>462</v>
      </c>
      <c r="C316" s="443"/>
      <c r="D316" s="443"/>
      <c r="E316" s="444"/>
      <c r="F316" s="151"/>
      <c r="G316" s="151"/>
      <c r="H316" s="161"/>
      <c r="I316" s="187"/>
      <c r="J316" s="151">
        <f t="shared" si="4"/>
        <v>0</v>
      </c>
      <c r="K316" s="156"/>
      <c r="L316" s="176"/>
    </row>
    <row r="317" spans="1:12">
      <c r="A317" s="178"/>
      <c r="B317" s="442" t="s">
        <v>301</v>
      </c>
      <c r="C317" s="443"/>
      <c r="D317" s="443"/>
      <c r="E317" s="444"/>
      <c r="F317" s="151"/>
      <c r="G317" s="151"/>
      <c r="H317" s="161"/>
      <c r="I317" s="187"/>
      <c r="J317" s="151">
        <f t="shared" si="4"/>
        <v>0</v>
      </c>
      <c r="K317" s="156"/>
      <c r="L317" s="176"/>
    </row>
    <row r="318" spans="1:12">
      <c r="A318" s="178"/>
      <c r="B318" s="442" t="s">
        <v>302</v>
      </c>
      <c r="C318" s="443"/>
      <c r="D318" s="443"/>
      <c r="E318" s="444"/>
      <c r="F318" s="151"/>
      <c r="G318" s="151"/>
      <c r="H318" s="161"/>
      <c r="I318" s="187"/>
      <c r="J318" s="151">
        <f t="shared" si="4"/>
        <v>0</v>
      </c>
      <c r="K318" s="156"/>
      <c r="L318" s="176"/>
    </row>
    <row r="319" spans="1:12">
      <c r="A319" s="178"/>
      <c r="B319" s="442" t="s">
        <v>303</v>
      </c>
      <c r="C319" s="443"/>
      <c r="D319" s="443"/>
      <c r="E319" s="444"/>
      <c r="F319" s="151"/>
      <c r="G319" s="151"/>
      <c r="H319" s="161"/>
      <c r="I319" s="151"/>
      <c r="J319" s="151">
        <f t="shared" si="4"/>
        <v>0</v>
      </c>
      <c r="K319" s="156"/>
      <c r="L319" s="176"/>
    </row>
    <row r="320" spans="1:12">
      <c r="A320" s="178"/>
      <c r="B320" s="442" t="s">
        <v>304</v>
      </c>
      <c r="C320" s="443"/>
      <c r="D320" s="443"/>
      <c r="E320" s="444"/>
      <c r="F320" s="151"/>
      <c r="G320" s="151"/>
      <c r="H320" s="161"/>
      <c r="I320" s="151"/>
      <c r="J320" s="151">
        <f t="shared" si="4"/>
        <v>0</v>
      </c>
      <c r="K320" s="156"/>
      <c r="L320" s="176"/>
    </row>
    <row r="321" spans="1:12">
      <c r="A321" s="178"/>
      <c r="B321" s="442" t="s">
        <v>305</v>
      </c>
      <c r="C321" s="443"/>
      <c r="D321" s="443"/>
      <c r="E321" s="444"/>
      <c r="F321" s="151"/>
      <c r="G321" s="151"/>
      <c r="H321" s="161"/>
      <c r="I321" s="151"/>
      <c r="J321" s="151">
        <f t="shared" si="4"/>
        <v>0</v>
      </c>
      <c r="K321" s="156"/>
      <c r="L321" s="176"/>
    </row>
    <row r="322" spans="1:12">
      <c r="A322" s="178"/>
      <c r="B322" s="442" t="s">
        <v>306</v>
      </c>
      <c r="C322" s="443"/>
      <c r="D322" s="443"/>
      <c r="E322" s="444"/>
      <c r="F322" s="151"/>
      <c r="G322" s="151"/>
      <c r="H322" s="161"/>
      <c r="I322" s="151"/>
      <c r="J322" s="151">
        <f t="shared" si="4"/>
        <v>0</v>
      </c>
      <c r="K322" s="156"/>
      <c r="L322" s="176"/>
    </row>
    <row r="323" spans="1:12">
      <c r="A323" s="178"/>
      <c r="B323" s="442" t="s">
        <v>307</v>
      </c>
      <c r="C323" s="443"/>
      <c r="D323" s="443"/>
      <c r="E323" s="444"/>
      <c r="F323" s="151"/>
      <c r="G323" s="151"/>
      <c r="H323" s="161"/>
      <c r="I323" s="151"/>
      <c r="J323" s="151">
        <f t="shared" si="4"/>
        <v>0</v>
      </c>
      <c r="K323" s="156"/>
      <c r="L323" s="176"/>
    </row>
    <row r="324" spans="1:12">
      <c r="A324" s="178"/>
      <c r="B324" s="442" t="s">
        <v>308</v>
      </c>
      <c r="C324" s="443"/>
      <c r="D324" s="443"/>
      <c r="E324" s="444"/>
      <c r="F324" s="151"/>
      <c r="G324" s="151"/>
      <c r="H324" s="161"/>
      <c r="I324" s="151"/>
      <c r="J324" s="151">
        <f t="shared" si="4"/>
        <v>0</v>
      </c>
      <c r="K324" s="156"/>
      <c r="L324" s="176"/>
    </row>
    <row r="325" spans="1:12">
      <c r="A325" s="178"/>
      <c r="B325" s="442" t="s">
        <v>309</v>
      </c>
      <c r="C325" s="443"/>
      <c r="D325" s="443"/>
      <c r="E325" s="444"/>
      <c r="F325" s="151"/>
      <c r="G325" s="151"/>
      <c r="H325" s="161"/>
      <c r="I325" s="151"/>
      <c r="J325" s="151">
        <f t="shared" si="4"/>
        <v>0</v>
      </c>
      <c r="K325" s="156"/>
      <c r="L325" s="176"/>
    </row>
    <row r="326" spans="1:12">
      <c r="A326" s="178"/>
      <c r="B326" s="442" t="s">
        <v>310</v>
      </c>
      <c r="C326" s="443"/>
      <c r="D326" s="443"/>
      <c r="E326" s="444"/>
      <c r="F326" s="151"/>
      <c r="G326" s="151"/>
      <c r="H326" s="161"/>
      <c r="I326" s="151"/>
      <c r="J326" s="151">
        <f t="shared" si="4"/>
        <v>0</v>
      </c>
      <c r="K326" s="156"/>
      <c r="L326" s="176"/>
    </row>
    <row r="327" spans="1:12">
      <c r="A327" s="178"/>
      <c r="B327" s="442" t="s">
        <v>311</v>
      </c>
      <c r="C327" s="443"/>
      <c r="D327" s="443"/>
      <c r="E327" s="444"/>
      <c r="F327" s="151"/>
      <c r="G327" s="151"/>
      <c r="H327" s="161"/>
      <c r="I327" s="187"/>
      <c r="J327" s="151">
        <f t="shared" si="4"/>
        <v>0</v>
      </c>
      <c r="K327" s="156"/>
      <c r="L327" s="176"/>
    </row>
    <row r="328" spans="1:12">
      <c r="A328" s="178"/>
      <c r="B328" s="442" t="s">
        <v>312</v>
      </c>
      <c r="C328" s="443"/>
      <c r="D328" s="443"/>
      <c r="E328" s="444"/>
      <c r="F328" s="151"/>
      <c r="G328" s="151"/>
      <c r="H328" s="161"/>
      <c r="I328" s="151"/>
      <c r="J328" s="151">
        <f t="shared" si="4"/>
        <v>0</v>
      </c>
      <c r="K328" s="156"/>
      <c r="L328" s="176"/>
    </row>
    <row r="329" spans="1:12">
      <c r="A329" s="178"/>
      <c r="B329" s="442" t="s">
        <v>313</v>
      </c>
      <c r="C329" s="443"/>
      <c r="D329" s="443"/>
      <c r="E329" s="444"/>
      <c r="F329" s="151"/>
      <c r="G329" s="151"/>
      <c r="H329" s="151"/>
      <c r="I329" s="151"/>
      <c r="J329" s="151">
        <f t="shared" si="4"/>
        <v>0</v>
      </c>
      <c r="K329" s="156"/>
      <c r="L329" s="176"/>
    </row>
    <row r="330" spans="1:12">
      <c r="A330" s="178"/>
      <c r="B330" s="459"/>
      <c r="C330" s="460"/>
      <c r="D330" s="460"/>
      <c r="E330" s="461"/>
      <c r="F330" s="151"/>
      <c r="G330" s="151"/>
      <c r="H330" s="151"/>
      <c r="I330" s="151"/>
      <c r="J330" s="151">
        <f t="shared" si="4"/>
        <v>0</v>
      </c>
      <c r="K330" s="156"/>
      <c r="L330" s="176"/>
    </row>
    <row r="331" spans="1:12">
      <c r="A331" s="177" t="s">
        <v>513</v>
      </c>
      <c r="B331" s="442" t="s">
        <v>514</v>
      </c>
      <c r="C331" s="443"/>
      <c r="D331" s="443"/>
      <c r="E331" s="444"/>
      <c r="F331" s="188"/>
      <c r="G331" s="151"/>
      <c r="H331" s="188"/>
      <c r="I331" s="188"/>
      <c r="J331" s="151">
        <f t="shared" si="4"/>
        <v>0</v>
      </c>
      <c r="K331" s="156"/>
      <c r="L331" s="176"/>
    </row>
    <row r="332" spans="1:12">
      <c r="A332" s="186"/>
      <c r="B332" s="442" t="s">
        <v>515</v>
      </c>
      <c r="C332" s="443"/>
      <c r="D332" s="443"/>
      <c r="E332" s="444"/>
      <c r="F332" s="188"/>
      <c r="G332" s="151"/>
      <c r="H332" s="188"/>
      <c r="I332" s="188"/>
      <c r="J332" s="151">
        <f t="shared" si="4"/>
        <v>0</v>
      </c>
      <c r="K332" s="156"/>
      <c r="L332" s="176"/>
    </row>
    <row r="333" spans="1:12">
      <c r="A333" s="186"/>
      <c r="B333" s="442" t="s">
        <v>314</v>
      </c>
      <c r="C333" s="443"/>
      <c r="D333" s="443"/>
      <c r="E333" s="444"/>
      <c r="F333" s="188"/>
      <c r="G333" s="151"/>
      <c r="H333" s="188"/>
      <c r="I333" s="188"/>
      <c r="J333" s="151">
        <f t="shared" si="4"/>
        <v>0</v>
      </c>
      <c r="K333" s="156"/>
      <c r="L333" s="176"/>
    </row>
    <row r="334" spans="1:12">
      <c r="A334" s="186"/>
      <c r="B334" s="442" t="s">
        <v>516</v>
      </c>
      <c r="C334" s="443"/>
      <c r="D334" s="443"/>
      <c r="E334" s="444"/>
      <c r="F334" s="188"/>
      <c r="G334" s="151"/>
      <c r="H334" s="188"/>
      <c r="I334" s="188"/>
      <c r="J334" s="151">
        <f t="shared" si="4"/>
        <v>0</v>
      </c>
      <c r="K334" s="156"/>
      <c r="L334" s="176"/>
    </row>
    <row r="335" spans="1:12">
      <c r="A335" s="186"/>
      <c r="B335" s="442" t="s">
        <v>517</v>
      </c>
      <c r="C335" s="443"/>
      <c r="D335" s="443"/>
      <c r="E335" s="444"/>
      <c r="F335" s="188"/>
      <c r="G335" s="151"/>
      <c r="H335" s="188"/>
      <c r="I335" s="188"/>
      <c r="J335" s="151">
        <f t="shared" si="4"/>
        <v>0</v>
      </c>
      <c r="K335" s="156"/>
      <c r="L335" s="176"/>
    </row>
    <row r="336" spans="1:12">
      <c r="A336" s="186"/>
      <c r="B336" s="442" t="s">
        <v>518</v>
      </c>
      <c r="C336" s="443"/>
      <c r="D336" s="443"/>
      <c r="E336" s="444"/>
      <c r="F336" s="188"/>
      <c r="G336" s="151"/>
      <c r="H336" s="188"/>
      <c r="I336" s="188"/>
      <c r="J336" s="151">
        <f t="shared" ref="J336:J399" si="5">(H336-I336)</f>
        <v>0</v>
      </c>
      <c r="K336" s="156"/>
      <c r="L336" s="176"/>
    </row>
    <row r="337" spans="1:12">
      <c r="A337" s="186"/>
      <c r="B337" s="442" t="s">
        <v>315</v>
      </c>
      <c r="C337" s="443"/>
      <c r="D337" s="443"/>
      <c r="E337" s="444"/>
      <c r="F337" s="188"/>
      <c r="G337" s="151"/>
      <c r="H337" s="188"/>
      <c r="I337" s="188"/>
      <c r="J337" s="151">
        <f t="shared" si="5"/>
        <v>0</v>
      </c>
      <c r="K337" s="156"/>
      <c r="L337" s="176"/>
    </row>
    <row r="338" spans="1:12">
      <c r="A338" s="186"/>
      <c r="B338" s="442" t="s">
        <v>519</v>
      </c>
      <c r="C338" s="443"/>
      <c r="D338" s="443"/>
      <c r="E338" s="444"/>
      <c r="F338" s="188"/>
      <c r="G338" s="151"/>
      <c r="H338" s="188"/>
      <c r="I338" s="188"/>
      <c r="J338" s="151">
        <f t="shared" si="5"/>
        <v>0</v>
      </c>
      <c r="K338" s="156"/>
      <c r="L338" s="176"/>
    </row>
    <row r="339" spans="1:12">
      <c r="A339" s="186"/>
      <c r="B339" s="442" t="s">
        <v>316</v>
      </c>
      <c r="C339" s="443"/>
      <c r="D339" s="443"/>
      <c r="E339" s="444"/>
      <c r="F339" s="151"/>
      <c r="G339" s="151"/>
      <c r="H339" s="151"/>
      <c r="I339" s="151"/>
      <c r="J339" s="151">
        <f t="shared" si="5"/>
        <v>0</v>
      </c>
      <c r="K339" s="156"/>
      <c r="L339" s="176"/>
    </row>
    <row r="340" spans="1:12">
      <c r="A340" s="186"/>
      <c r="B340" s="442" t="s">
        <v>520</v>
      </c>
      <c r="C340" s="443"/>
      <c r="D340" s="443"/>
      <c r="E340" s="444"/>
      <c r="F340" s="151"/>
      <c r="G340" s="151"/>
      <c r="H340" s="151"/>
      <c r="I340" s="151"/>
      <c r="J340" s="151">
        <f t="shared" si="5"/>
        <v>0</v>
      </c>
      <c r="K340" s="156"/>
      <c r="L340" s="176"/>
    </row>
    <row r="341" spans="1:12">
      <c r="A341" s="186"/>
      <c r="B341" s="442" t="s">
        <v>521</v>
      </c>
      <c r="C341" s="443"/>
      <c r="D341" s="443"/>
      <c r="E341" s="444"/>
      <c r="F341" s="151"/>
      <c r="G341" s="151"/>
      <c r="H341" s="151"/>
      <c r="I341" s="151"/>
      <c r="J341" s="151">
        <f t="shared" si="5"/>
        <v>0</v>
      </c>
      <c r="K341" s="156"/>
      <c r="L341" s="176"/>
    </row>
    <row r="342" spans="1:12">
      <c r="A342" s="186"/>
      <c r="B342" s="459"/>
      <c r="C342" s="460"/>
      <c r="D342" s="460"/>
      <c r="E342" s="461"/>
      <c r="F342" s="151"/>
      <c r="G342" s="151"/>
      <c r="H342" s="151"/>
      <c r="I342" s="151"/>
      <c r="J342" s="151">
        <f t="shared" si="5"/>
        <v>0</v>
      </c>
      <c r="K342" s="156"/>
      <c r="L342" s="176"/>
    </row>
    <row r="343" spans="1:12">
      <c r="A343" s="177" t="s">
        <v>317</v>
      </c>
      <c r="B343" s="442" t="s">
        <v>318</v>
      </c>
      <c r="C343" s="443"/>
      <c r="D343" s="443"/>
      <c r="E343" s="444"/>
      <c r="F343" s="188"/>
      <c r="G343" s="151"/>
      <c r="H343" s="188"/>
      <c r="I343" s="188"/>
      <c r="J343" s="151">
        <f t="shared" si="5"/>
        <v>0</v>
      </c>
      <c r="K343" s="156"/>
      <c r="L343" s="176"/>
    </row>
    <row r="344" spans="1:12">
      <c r="A344" s="186"/>
      <c r="B344" s="442" t="s">
        <v>319</v>
      </c>
      <c r="C344" s="443"/>
      <c r="D344" s="443"/>
      <c r="E344" s="444"/>
      <c r="F344" s="151"/>
      <c r="G344" s="151"/>
      <c r="H344" s="151"/>
      <c r="I344" s="188"/>
      <c r="J344" s="151">
        <f t="shared" si="5"/>
        <v>0</v>
      </c>
      <c r="K344" s="156"/>
      <c r="L344" s="176"/>
    </row>
    <row r="345" spans="1:12">
      <c r="A345" s="178"/>
      <c r="B345" s="442" t="s">
        <v>320</v>
      </c>
      <c r="C345" s="443"/>
      <c r="D345" s="443"/>
      <c r="E345" s="444"/>
      <c r="F345" s="151"/>
      <c r="G345" s="151"/>
      <c r="H345" s="151"/>
      <c r="I345" s="188"/>
      <c r="J345" s="151">
        <f t="shared" si="5"/>
        <v>0</v>
      </c>
      <c r="K345" s="156"/>
      <c r="L345" s="176"/>
    </row>
    <row r="346" spans="1:12">
      <c r="A346" s="178"/>
      <c r="B346" s="442" t="s">
        <v>321</v>
      </c>
      <c r="C346" s="443"/>
      <c r="D346" s="443"/>
      <c r="E346" s="444"/>
      <c r="F346" s="151">
        <v>1000</v>
      </c>
      <c r="G346" s="151"/>
      <c r="H346" s="151">
        <v>1000</v>
      </c>
      <c r="I346" s="188">
        <v>1000</v>
      </c>
      <c r="J346" s="151">
        <f t="shared" si="5"/>
        <v>0</v>
      </c>
      <c r="K346" s="156"/>
      <c r="L346" s="176"/>
    </row>
    <row r="347" spans="1:12">
      <c r="A347" s="178"/>
      <c r="B347" s="442" t="s">
        <v>322</v>
      </c>
      <c r="C347" s="443"/>
      <c r="D347" s="443"/>
      <c r="E347" s="444"/>
      <c r="F347" s="151">
        <v>100</v>
      </c>
      <c r="G347" s="151"/>
      <c r="H347" s="151">
        <v>100</v>
      </c>
      <c r="I347" s="188">
        <v>100</v>
      </c>
      <c r="J347" s="151">
        <f t="shared" si="5"/>
        <v>0</v>
      </c>
      <c r="K347" s="156"/>
      <c r="L347" s="176"/>
    </row>
    <row r="348" spans="1:12">
      <c r="A348" s="178"/>
      <c r="B348" s="442" t="s">
        <v>323</v>
      </c>
      <c r="C348" s="443"/>
      <c r="D348" s="443"/>
      <c r="E348" s="444"/>
      <c r="F348" s="151"/>
      <c r="G348" s="151"/>
      <c r="H348" s="151"/>
      <c r="I348" s="188"/>
      <c r="J348" s="151">
        <f t="shared" si="5"/>
        <v>0</v>
      </c>
      <c r="K348" s="156"/>
      <c r="L348" s="176"/>
    </row>
    <row r="349" spans="1:12">
      <c r="A349" s="178"/>
      <c r="B349" s="442" t="s">
        <v>324</v>
      </c>
      <c r="C349" s="443"/>
      <c r="D349" s="443"/>
      <c r="E349" s="444"/>
      <c r="F349" s="151"/>
      <c r="G349" s="151"/>
      <c r="H349" s="151"/>
      <c r="I349" s="188"/>
      <c r="J349" s="151">
        <f t="shared" si="5"/>
        <v>0</v>
      </c>
      <c r="K349" s="156"/>
      <c r="L349" s="176"/>
    </row>
    <row r="350" spans="1:12">
      <c r="A350" s="178"/>
      <c r="B350" s="442" t="s">
        <v>314</v>
      </c>
      <c r="C350" s="443"/>
      <c r="D350" s="443"/>
      <c r="E350" s="444"/>
      <c r="F350" s="151"/>
      <c r="G350" s="151"/>
      <c r="H350" s="151"/>
      <c r="I350" s="188"/>
      <c r="J350" s="151">
        <f t="shared" si="5"/>
        <v>0</v>
      </c>
      <c r="K350" s="156"/>
      <c r="L350" s="176"/>
    </row>
    <row r="351" spans="1:12">
      <c r="A351" s="178"/>
      <c r="B351" s="442" t="s">
        <v>325</v>
      </c>
      <c r="C351" s="443"/>
      <c r="D351" s="443"/>
      <c r="E351" s="444"/>
      <c r="F351" s="151"/>
      <c r="G351" s="151"/>
      <c r="H351" s="151"/>
      <c r="I351" s="188"/>
      <c r="J351" s="151">
        <f t="shared" si="5"/>
        <v>0</v>
      </c>
      <c r="K351" s="156"/>
      <c r="L351" s="176"/>
    </row>
    <row r="352" spans="1:12">
      <c r="A352" s="178"/>
      <c r="B352" s="442" t="s">
        <v>326</v>
      </c>
      <c r="C352" s="443"/>
      <c r="D352" s="443"/>
      <c r="E352" s="444"/>
      <c r="F352" s="151"/>
      <c r="G352" s="151"/>
      <c r="H352" s="151"/>
      <c r="I352" s="188"/>
      <c r="J352" s="151">
        <f t="shared" si="5"/>
        <v>0</v>
      </c>
      <c r="K352" s="156"/>
      <c r="L352" s="176"/>
    </row>
    <row r="353" spans="1:12">
      <c r="A353" s="178"/>
      <c r="B353" s="442" t="s">
        <v>327</v>
      </c>
      <c r="C353" s="443"/>
      <c r="D353" s="443"/>
      <c r="E353" s="444"/>
      <c r="F353" s="151"/>
      <c r="G353" s="151"/>
      <c r="H353" s="151"/>
      <c r="I353" s="188"/>
      <c r="J353" s="151">
        <f t="shared" si="5"/>
        <v>0</v>
      </c>
      <c r="K353" s="156"/>
      <c r="L353" s="176"/>
    </row>
    <row r="354" spans="1:12">
      <c r="A354" s="178"/>
      <c r="B354" s="442" t="s">
        <v>315</v>
      </c>
      <c r="C354" s="443"/>
      <c r="D354" s="443"/>
      <c r="E354" s="444"/>
      <c r="F354" s="151"/>
      <c r="G354" s="151"/>
      <c r="H354" s="151"/>
      <c r="I354" s="151"/>
      <c r="J354" s="151">
        <f t="shared" si="5"/>
        <v>0</v>
      </c>
      <c r="K354" s="156"/>
      <c r="L354" s="176"/>
    </row>
    <row r="355" spans="1:12">
      <c r="A355" s="178"/>
      <c r="B355" s="442" t="s">
        <v>328</v>
      </c>
      <c r="C355" s="443"/>
      <c r="D355" s="443"/>
      <c r="E355" s="444"/>
      <c r="F355" s="151"/>
      <c r="G355" s="151"/>
      <c r="H355" s="151"/>
      <c r="I355" s="188"/>
      <c r="J355" s="151">
        <f t="shared" si="5"/>
        <v>0</v>
      </c>
      <c r="K355" s="156"/>
      <c r="L355" s="176"/>
    </row>
    <row r="356" spans="1:12">
      <c r="A356" s="178"/>
      <c r="B356" s="442" t="s">
        <v>878</v>
      </c>
      <c r="C356" s="443"/>
      <c r="D356" s="443"/>
      <c r="E356" s="444"/>
      <c r="F356" s="151"/>
      <c r="G356" s="151"/>
      <c r="H356" s="151"/>
      <c r="I356" s="188"/>
      <c r="J356" s="151">
        <f t="shared" si="5"/>
        <v>0</v>
      </c>
      <c r="K356" s="156"/>
      <c r="L356" s="176"/>
    </row>
    <row r="357" spans="1:12">
      <c r="A357" s="178"/>
      <c r="B357" s="442" t="s">
        <v>329</v>
      </c>
      <c r="C357" s="443"/>
      <c r="D357" s="443"/>
      <c r="E357" s="444"/>
      <c r="F357" s="151"/>
      <c r="G357" s="151"/>
      <c r="H357" s="151"/>
      <c r="I357" s="188"/>
      <c r="J357" s="151">
        <f t="shared" si="5"/>
        <v>0</v>
      </c>
      <c r="K357" s="156"/>
      <c r="L357" s="176"/>
    </row>
    <row r="358" spans="1:12">
      <c r="A358" s="178"/>
      <c r="B358" s="442" t="s">
        <v>316</v>
      </c>
      <c r="C358" s="443"/>
      <c r="D358" s="443"/>
      <c r="E358" s="444"/>
      <c r="F358" s="151"/>
      <c r="G358" s="151"/>
      <c r="H358" s="151"/>
      <c r="I358" s="188"/>
      <c r="J358" s="151">
        <f t="shared" si="5"/>
        <v>0</v>
      </c>
      <c r="K358" s="156"/>
      <c r="L358" s="176"/>
    </row>
    <row r="359" spans="1:12">
      <c r="A359" s="178"/>
      <c r="B359" s="442" t="s">
        <v>330</v>
      </c>
      <c r="C359" s="443"/>
      <c r="D359" s="443"/>
      <c r="E359" s="444"/>
      <c r="F359" s="151"/>
      <c r="G359" s="151"/>
      <c r="H359" s="151"/>
      <c r="I359" s="188"/>
      <c r="J359" s="151">
        <f t="shared" si="5"/>
        <v>0</v>
      </c>
      <c r="K359" s="156"/>
      <c r="L359" s="176"/>
    </row>
    <row r="360" spans="1:12">
      <c r="A360" s="178"/>
      <c r="B360" s="442" t="s">
        <v>331</v>
      </c>
      <c r="C360" s="443"/>
      <c r="D360" s="443"/>
      <c r="E360" s="444"/>
      <c r="F360" s="151"/>
      <c r="G360" s="151"/>
      <c r="H360" s="151"/>
      <c r="I360" s="188"/>
      <c r="J360" s="151">
        <f t="shared" si="5"/>
        <v>0</v>
      </c>
      <c r="K360" s="156"/>
      <c r="L360" s="176"/>
    </row>
    <row r="361" spans="1:12" ht="15.75" thickBot="1">
      <c r="A361" s="178"/>
      <c r="B361" s="459"/>
      <c r="C361" s="460"/>
      <c r="D361" s="460"/>
      <c r="E361" s="461"/>
      <c r="F361" s="151"/>
      <c r="G361" s="151"/>
      <c r="H361" s="151"/>
      <c r="I361" s="188"/>
      <c r="J361" s="151">
        <f t="shared" si="5"/>
        <v>0</v>
      </c>
      <c r="K361" s="156"/>
      <c r="L361" s="176"/>
    </row>
    <row r="362" spans="1:12" ht="15.75" thickBot="1">
      <c r="A362" s="189" t="s">
        <v>522</v>
      </c>
      <c r="B362" s="443" t="s">
        <v>523</v>
      </c>
      <c r="C362" s="443"/>
      <c r="D362" s="443"/>
      <c r="E362" s="444"/>
      <c r="F362" s="151"/>
      <c r="G362" s="151"/>
      <c r="H362" s="151"/>
      <c r="I362" s="151"/>
      <c r="J362" s="151">
        <f t="shared" si="5"/>
        <v>0</v>
      </c>
      <c r="K362" s="156"/>
      <c r="L362" s="176"/>
    </row>
    <row r="363" spans="1:12">
      <c r="A363" s="186"/>
      <c r="B363" s="442" t="s">
        <v>524</v>
      </c>
      <c r="C363" s="443"/>
      <c r="D363" s="443"/>
      <c r="E363" s="444"/>
      <c r="F363" s="151"/>
      <c r="G363" s="151"/>
      <c r="H363" s="151"/>
      <c r="I363" s="151"/>
      <c r="J363" s="151">
        <f t="shared" si="5"/>
        <v>0</v>
      </c>
      <c r="K363" s="156"/>
      <c r="L363" s="176"/>
    </row>
    <row r="364" spans="1:12">
      <c r="A364" s="186"/>
      <c r="B364" s="442" t="s">
        <v>525</v>
      </c>
      <c r="C364" s="443"/>
      <c r="D364" s="443"/>
      <c r="E364" s="444"/>
      <c r="F364" s="151"/>
      <c r="G364" s="151"/>
      <c r="H364" s="151"/>
      <c r="I364" s="151"/>
      <c r="J364" s="151">
        <f t="shared" si="5"/>
        <v>0</v>
      </c>
      <c r="K364" s="156"/>
      <c r="L364" s="176"/>
    </row>
    <row r="365" spans="1:12">
      <c r="A365" s="186"/>
      <c r="B365" s="442" t="s">
        <v>526</v>
      </c>
      <c r="C365" s="443"/>
      <c r="D365" s="443"/>
      <c r="E365" s="444"/>
      <c r="F365" s="151"/>
      <c r="G365" s="151"/>
      <c r="H365" s="151"/>
      <c r="I365" s="151"/>
      <c r="J365" s="151">
        <f t="shared" si="5"/>
        <v>0</v>
      </c>
      <c r="K365" s="156"/>
      <c r="L365" s="176"/>
    </row>
    <row r="366" spans="1:12">
      <c r="A366" s="186"/>
      <c r="B366" s="442" t="s">
        <v>527</v>
      </c>
      <c r="C366" s="443"/>
      <c r="D366" s="443"/>
      <c r="E366" s="444"/>
      <c r="F366" s="151"/>
      <c r="G366" s="151"/>
      <c r="H366" s="151"/>
      <c r="I366" s="151"/>
      <c r="J366" s="151">
        <f t="shared" si="5"/>
        <v>0</v>
      </c>
      <c r="K366" s="156"/>
      <c r="L366" s="176"/>
    </row>
    <row r="367" spans="1:12">
      <c r="A367" s="186"/>
      <c r="B367" s="442" t="s">
        <v>528</v>
      </c>
      <c r="C367" s="443"/>
      <c r="D367" s="443"/>
      <c r="E367" s="444"/>
      <c r="F367" s="151"/>
      <c r="G367" s="151"/>
      <c r="H367" s="151"/>
      <c r="I367" s="151"/>
      <c r="J367" s="151">
        <f t="shared" si="5"/>
        <v>0</v>
      </c>
      <c r="K367" s="156"/>
      <c r="L367" s="176"/>
    </row>
    <row r="368" spans="1:12">
      <c r="A368" s="186"/>
      <c r="B368" s="442" t="s">
        <v>529</v>
      </c>
      <c r="C368" s="443"/>
      <c r="D368" s="443"/>
      <c r="E368" s="444"/>
      <c r="F368" s="151"/>
      <c r="G368" s="151"/>
      <c r="H368" s="151"/>
      <c r="I368" s="151"/>
      <c r="J368" s="151">
        <f t="shared" si="5"/>
        <v>0</v>
      </c>
      <c r="K368" s="156"/>
      <c r="L368" s="176"/>
    </row>
    <row r="369" spans="1:12">
      <c r="A369" s="186"/>
      <c r="B369" s="336" t="s">
        <v>851</v>
      </c>
      <c r="C369" s="327"/>
      <c r="D369" s="327"/>
      <c r="E369" s="328"/>
      <c r="F369" s="151"/>
      <c r="G369" s="151"/>
      <c r="H369" s="151"/>
      <c r="I369" s="151"/>
      <c r="J369" s="151">
        <f t="shared" si="5"/>
        <v>0</v>
      </c>
      <c r="K369" s="156"/>
      <c r="L369" s="176"/>
    </row>
    <row r="370" spans="1:12">
      <c r="A370" s="186"/>
      <c r="B370" s="336" t="s">
        <v>162</v>
      </c>
      <c r="C370" s="327"/>
      <c r="D370" s="327"/>
      <c r="E370" s="328"/>
      <c r="F370" s="151"/>
      <c r="G370" s="151"/>
      <c r="H370" s="151"/>
      <c r="I370" s="151"/>
      <c r="J370" s="151">
        <f t="shared" si="5"/>
        <v>0</v>
      </c>
      <c r="K370" s="156"/>
      <c r="L370" s="176"/>
    </row>
    <row r="371" spans="1:12">
      <c r="A371" s="186"/>
      <c r="B371" s="336" t="s">
        <v>852</v>
      </c>
      <c r="C371" s="327"/>
      <c r="D371" s="327"/>
      <c r="E371" s="328"/>
      <c r="F371" s="151"/>
      <c r="G371" s="151"/>
      <c r="H371" s="151"/>
      <c r="I371" s="151"/>
      <c r="J371" s="151">
        <f t="shared" si="5"/>
        <v>0</v>
      </c>
      <c r="K371" s="156"/>
      <c r="L371" s="176"/>
    </row>
    <row r="372" spans="1:12">
      <c r="A372" s="186"/>
      <c r="B372" s="442" t="s">
        <v>866</v>
      </c>
      <c r="C372" s="443"/>
      <c r="D372" s="443"/>
      <c r="E372" s="444"/>
      <c r="F372" s="151"/>
      <c r="G372" s="151"/>
      <c r="H372" s="151"/>
      <c r="I372" s="151"/>
      <c r="J372" s="151">
        <f t="shared" si="5"/>
        <v>0</v>
      </c>
      <c r="K372" s="156"/>
      <c r="L372" s="176"/>
    </row>
    <row r="373" spans="1:12">
      <c r="A373" s="186"/>
      <c r="B373" s="442" t="s">
        <v>530</v>
      </c>
      <c r="C373" s="443"/>
      <c r="D373" s="443"/>
      <c r="E373" s="444"/>
      <c r="F373" s="151"/>
      <c r="G373" s="151"/>
      <c r="H373" s="151"/>
      <c r="I373" s="151"/>
      <c r="J373" s="151">
        <f t="shared" si="5"/>
        <v>0</v>
      </c>
      <c r="K373" s="156"/>
      <c r="L373" s="176"/>
    </row>
    <row r="374" spans="1:12">
      <c r="A374" s="186"/>
      <c r="B374" s="442" t="s">
        <v>531</v>
      </c>
      <c r="C374" s="443"/>
      <c r="D374" s="443"/>
      <c r="E374" s="444"/>
      <c r="F374" s="151"/>
      <c r="G374" s="151"/>
      <c r="H374" s="151"/>
      <c r="I374" s="151"/>
      <c r="J374" s="151">
        <f t="shared" si="5"/>
        <v>0</v>
      </c>
      <c r="K374" s="156"/>
      <c r="L374" s="176"/>
    </row>
    <row r="375" spans="1:12">
      <c r="A375" s="186"/>
      <c r="B375" s="442" t="s">
        <v>532</v>
      </c>
      <c r="C375" s="443"/>
      <c r="D375" s="443"/>
      <c r="E375" s="444"/>
      <c r="F375" s="151"/>
      <c r="G375" s="151"/>
      <c r="H375" s="151"/>
      <c r="I375" s="151"/>
      <c r="J375" s="151">
        <f t="shared" si="5"/>
        <v>0</v>
      </c>
      <c r="K375" s="156"/>
      <c r="L375" s="176"/>
    </row>
    <row r="376" spans="1:12">
      <c r="A376" s="186"/>
      <c r="B376" s="442" t="s">
        <v>533</v>
      </c>
      <c r="C376" s="443"/>
      <c r="D376" s="443"/>
      <c r="E376" s="444"/>
      <c r="F376" s="151"/>
      <c r="G376" s="151"/>
      <c r="H376" s="151"/>
      <c r="I376" s="151"/>
      <c r="J376" s="151">
        <f t="shared" si="5"/>
        <v>0</v>
      </c>
      <c r="K376" s="156"/>
      <c r="L376" s="176"/>
    </row>
    <row r="377" spans="1:12">
      <c r="A377" s="186"/>
      <c r="B377" s="442" t="s">
        <v>534</v>
      </c>
      <c r="C377" s="443"/>
      <c r="D377" s="443"/>
      <c r="E377" s="444"/>
      <c r="F377" s="151"/>
      <c r="G377" s="151"/>
      <c r="H377" s="151"/>
      <c r="I377" s="151"/>
      <c r="J377" s="151">
        <f t="shared" si="5"/>
        <v>0</v>
      </c>
      <c r="K377" s="156"/>
      <c r="L377" s="176"/>
    </row>
    <row r="378" spans="1:12">
      <c r="A378" s="186"/>
      <c r="B378" s="442" t="s">
        <v>535</v>
      </c>
      <c r="C378" s="443"/>
      <c r="D378" s="443"/>
      <c r="E378" s="444"/>
      <c r="F378" s="151"/>
      <c r="G378" s="151"/>
      <c r="H378" s="151"/>
      <c r="I378" s="151"/>
      <c r="J378" s="151">
        <f t="shared" si="5"/>
        <v>0</v>
      </c>
      <c r="K378" s="156"/>
      <c r="L378" s="176"/>
    </row>
    <row r="379" spans="1:12">
      <c r="A379" s="186"/>
      <c r="B379" s="442" t="s">
        <v>536</v>
      </c>
      <c r="C379" s="443"/>
      <c r="D379" s="443"/>
      <c r="E379" s="444"/>
      <c r="F379" s="151"/>
      <c r="G379" s="151"/>
      <c r="H379" s="151"/>
      <c r="I379" s="151"/>
      <c r="J379" s="151">
        <f t="shared" si="5"/>
        <v>0</v>
      </c>
      <c r="K379" s="156"/>
      <c r="L379" s="176"/>
    </row>
    <row r="380" spans="1:12">
      <c r="A380" s="186"/>
      <c r="B380" s="442" t="s">
        <v>537</v>
      </c>
      <c r="C380" s="443"/>
      <c r="D380" s="443"/>
      <c r="E380" s="444"/>
      <c r="F380" s="151"/>
      <c r="G380" s="151"/>
      <c r="H380" s="151"/>
      <c r="I380" s="151"/>
      <c r="J380" s="151">
        <f t="shared" si="5"/>
        <v>0</v>
      </c>
      <c r="K380" s="156"/>
      <c r="L380" s="176"/>
    </row>
    <row r="381" spans="1:12">
      <c r="A381" s="186"/>
      <c r="B381" s="442" t="s">
        <v>538</v>
      </c>
      <c r="C381" s="443"/>
      <c r="D381" s="443"/>
      <c r="E381" s="444"/>
      <c r="F381" s="151"/>
      <c r="G381" s="151"/>
      <c r="H381" s="151"/>
      <c r="I381" s="151"/>
      <c r="J381" s="151">
        <f t="shared" si="5"/>
        <v>0</v>
      </c>
      <c r="K381" s="156"/>
      <c r="L381" s="176"/>
    </row>
    <row r="382" spans="1:12">
      <c r="A382" s="186"/>
      <c r="B382" s="442" t="s">
        <v>539</v>
      </c>
      <c r="C382" s="443"/>
      <c r="D382" s="443"/>
      <c r="E382" s="444"/>
      <c r="F382" s="151"/>
      <c r="G382" s="151"/>
      <c r="H382" s="151"/>
      <c r="I382" s="151"/>
      <c r="J382" s="151">
        <f t="shared" si="5"/>
        <v>0</v>
      </c>
      <c r="K382" s="156"/>
      <c r="L382" s="176"/>
    </row>
    <row r="383" spans="1:12">
      <c r="A383" s="186"/>
      <c r="B383" s="442" t="s">
        <v>540</v>
      </c>
      <c r="C383" s="443"/>
      <c r="D383" s="443"/>
      <c r="E383" s="444"/>
      <c r="F383" s="151"/>
      <c r="G383" s="151"/>
      <c r="H383" s="151"/>
      <c r="I383" s="151"/>
      <c r="J383" s="151">
        <f t="shared" si="5"/>
        <v>0</v>
      </c>
      <c r="K383" s="156"/>
      <c r="L383" s="176"/>
    </row>
    <row r="384" spans="1:12">
      <c r="A384" s="186"/>
      <c r="B384" s="442" t="s">
        <v>541</v>
      </c>
      <c r="C384" s="443"/>
      <c r="D384" s="443"/>
      <c r="E384" s="444"/>
      <c r="F384" s="151"/>
      <c r="G384" s="151"/>
      <c r="H384" s="151"/>
      <c r="I384" s="151"/>
      <c r="J384" s="151">
        <f t="shared" si="5"/>
        <v>0</v>
      </c>
      <c r="K384" s="156"/>
      <c r="L384" s="176"/>
    </row>
    <row r="385" spans="1:12">
      <c r="A385" s="186"/>
      <c r="B385" s="442" t="s">
        <v>542</v>
      </c>
      <c r="C385" s="443"/>
      <c r="D385" s="443"/>
      <c r="E385" s="444"/>
      <c r="F385" s="151"/>
      <c r="G385" s="151"/>
      <c r="H385" s="151"/>
      <c r="I385" s="151"/>
      <c r="J385" s="151">
        <f t="shared" si="5"/>
        <v>0</v>
      </c>
      <c r="K385" s="156"/>
      <c r="L385" s="176"/>
    </row>
    <row r="386" spans="1:12">
      <c r="A386" s="186"/>
      <c r="B386" s="442" t="s">
        <v>543</v>
      </c>
      <c r="C386" s="443"/>
      <c r="D386" s="443"/>
      <c r="E386" s="444"/>
      <c r="F386" s="151"/>
      <c r="G386" s="151"/>
      <c r="H386" s="151"/>
      <c r="I386" s="151"/>
      <c r="J386" s="151">
        <f t="shared" si="5"/>
        <v>0</v>
      </c>
      <c r="K386" s="156"/>
      <c r="L386" s="176"/>
    </row>
    <row r="387" spans="1:12">
      <c r="A387" s="186"/>
      <c r="B387" s="442" t="s">
        <v>544</v>
      </c>
      <c r="C387" s="443"/>
      <c r="D387" s="443"/>
      <c r="E387" s="444"/>
      <c r="F387" s="151"/>
      <c r="G387" s="151"/>
      <c r="H387" s="151"/>
      <c r="I387" s="151"/>
      <c r="J387" s="151">
        <f t="shared" si="5"/>
        <v>0</v>
      </c>
      <c r="K387" s="156"/>
      <c r="L387" s="176"/>
    </row>
    <row r="388" spans="1:12">
      <c r="A388" s="186"/>
      <c r="B388" s="442" t="s">
        <v>545</v>
      </c>
      <c r="C388" s="443"/>
      <c r="D388" s="443"/>
      <c r="E388" s="444"/>
      <c r="F388" s="151"/>
      <c r="G388" s="151"/>
      <c r="H388" s="151"/>
      <c r="I388" s="151"/>
      <c r="J388" s="151">
        <f t="shared" si="5"/>
        <v>0</v>
      </c>
      <c r="K388" s="156"/>
      <c r="L388" s="176"/>
    </row>
    <row r="389" spans="1:12">
      <c r="A389" s="186"/>
      <c r="B389" s="442" t="s">
        <v>546</v>
      </c>
      <c r="C389" s="443"/>
      <c r="D389" s="443"/>
      <c r="E389" s="444"/>
      <c r="F389" s="151"/>
      <c r="G389" s="151"/>
      <c r="H389" s="151"/>
      <c r="I389" s="151"/>
      <c r="J389" s="151">
        <f t="shared" si="5"/>
        <v>0</v>
      </c>
      <c r="K389" s="156"/>
      <c r="L389" s="176"/>
    </row>
    <row r="390" spans="1:12">
      <c r="A390" s="186"/>
      <c r="B390" s="442" t="s">
        <v>547</v>
      </c>
      <c r="C390" s="443"/>
      <c r="D390" s="443"/>
      <c r="E390" s="444"/>
      <c r="F390" s="151"/>
      <c r="G390" s="151"/>
      <c r="H390" s="151"/>
      <c r="I390" s="151"/>
      <c r="J390" s="151">
        <f t="shared" si="5"/>
        <v>0</v>
      </c>
      <c r="K390" s="156"/>
      <c r="L390" s="176"/>
    </row>
    <row r="391" spans="1:12">
      <c r="A391" s="186"/>
      <c r="B391" s="442" t="s">
        <v>548</v>
      </c>
      <c r="C391" s="443"/>
      <c r="D391" s="443"/>
      <c r="E391" s="444"/>
      <c r="F391" s="151"/>
      <c r="G391" s="151"/>
      <c r="H391" s="151"/>
      <c r="I391" s="151"/>
      <c r="J391" s="151">
        <f t="shared" si="5"/>
        <v>0</v>
      </c>
      <c r="K391" s="156"/>
      <c r="L391" s="176"/>
    </row>
    <row r="392" spans="1:12">
      <c r="A392" s="186"/>
      <c r="B392" s="442" t="s">
        <v>549</v>
      </c>
      <c r="C392" s="443"/>
      <c r="D392" s="443"/>
      <c r="E392" s="444"/>
      <c r="F392" s="151"/>
      <c r="G392" s="151"/>
      <c r="H392" s="151"/>
      <c r="I392" s="151"/>
      <c r="J392" s="151">
        <f t="shared" si="5"/>
        <v>0</v>
      </c>
      <c r="K392" s="156"/>
      <c r="L392" s="176"/>
    </row>
    <row r="393" spans="1:12">
      <c r="A393" s="186"/>
      <c r="B393" s="442" t="s">
        <v>550</v>
      </c>
      <c r="C393" s="443"/>
      <c r="D393" s="443"/>
      <c r="E393" s="444"/>
      <c r="F393" s="151"/>
      <c r="G393" s="151"/>
      <c r="H393" s="151"/>
      <c r="I393" s="151"/>
      <c r="J393" s="151">
        <f t="shared" si="5"/>
        <v>0</v>
      </c>
      <c r="K393" s="156"/>
      <c r="L393" s="176"/>
    </row>
    <row r="394" spans="1:12">
      <c r="A394" s="186"/>
      <c r="B394" s="442" t="s">
        <v>551</v>
      </c>
      <c r="C394" s="443"/>
      <c r="D394" s="443"/>
      <c r="E394" s="444"/>
      <c r="F394" s="151"/>
      <c r="G394" s="151"/>
      <c r="H394" s="151"/>
      <c r="I394" s="151"/>
      <c r="J394" s="151">
        <f t="shared" si="5"/>
        <v>0</v>
      </c>
      <c r="K394" s="156"/>
      <c r="L394" s="176"/>
    </row>
    <row r="395" spans="1:12">
      <c r="A395" s="186"/>
      <c r="B395" s="442" t="s">
        <v>552</v>
      </c>
      <c r="C395" s="443"/>
      <c r="D395" s="443"/>
      <c r="E395" s="444"/>
      <c r="F395" s="151"/>
      <c r="G395" s="151"/>
      <c r="H395" s="151"/>
      <c r="I395" s="151"/>
      <c r="J395" s="151">
        <f t="shared" si="5"/>
        <v>0</v>
      </c>
      <c r="K395" s="156"/>
      <c r="L395" s="176"/>
    </row>
    <row r="396" spans="1:12">
      <c r="A396" s="186"/>
      <c r="B396" s="442" t="s">
        <v>553</v>
      </c>
      <c r="C396" s="443"/>
      <c r="D396" s="443"/>
      <c r="E396" s="444"/>
      <c r="F396" s="151"/>
      <c r="G396" s="151"/>
      <c r="H396" s="151"/>
      <c r="I396" s="151"/>
      <c r="J396" s="151">
        <f t="shared" si="5"/>
        <v>0</v>
      </c>
      <c r="K396" s="156"/>
      <c r="L396" s="176"/>
    </row>
    <row r="397" spans="1:12">
      <c r="A397" s="178"/>
      <c r="B397" s="442" t="s">
        <v>554</v>
      </c>
      <c r="C397" s="443"/>
      <c r="D397" s="443"/>
      <c r="E397" s="444"/>
      <c r="F397" s="151"/>
      <c r="G397" s="151"/>
      <c r="H397" s="151"/>
      <c r="I397" s="151"/>
      <c r="J397" s="151">
        <f t="shared" si="5"/>
        <v>0</v>
      </c>
      <c r="K397" s="156"/>
      <c r="L397" s="176"/>
    </row>
    <row r="398" spans="1:12" ht="15.75" thickBot="1">
      <c r="A398" s="178"/>
      <c r="B398" s="459"/>
      <c r="C398" s="460"/>
      <c r="D398" s="460"/>
      <c r="E398" s="461"/>
      <c r="F398" s="151"/>
      <c r="G398" s="151"/>
      <c r="H398" s="151"/>
      <c r="I398" s="151"/>
      <c r="J398" s="151">
        <f t="shared" si="5"/>
        <v>0</v>
      </c>
      <c r="K398" s="156"/>
      <c r="L398" s="176"/>
    </row>
    <row r="399" spans="1:12" ht="15.75" thickBot="1">
      <c r="A399" s="189" t="s">
        <v>555</v>
      </c>
      <c r="B399" s="443" t="s">
        <v>556</v>
      </c>
      <c r="C399" s="443"/>
      <c r="D399" s="443"/>
      <c r="E399" s="444"/>
      <c r="F399" s="151"/>
      <c r="G399" s="151"/>
      <c r="H399" s="151"/>
      <c r="I399" s="151"/>
      <c r="J399" s="151">
        <f t="shared" si="5"/>
        <v>0</v>
      </c>
      <c r="K399" s="156"/>
      <c r="L399" s="176"/>
    </row>
    <row r="400" spans="1:12">
      <c r="A400" s="186"/>
      <c r="B400" s="336" t="s">
        <v>942</v>
      </c>
      <c r="C400" s="327"/>
      <c r="D400" s="327"/>
      <c r="E400" s="328"/>
      <c r="F400" s="151"/>
      <c r="G400" s="151"/>
      <c r="H400" s="151"/>
      <c r="I400" s="151"/>
      <c r="J400" s="151">
        <f t="shared" ref="J400:J463" si="6">(H400-I400)</f>
        <v>0</v>
      </c>
      <c r="K400" s="156"/>
      <c r="L400" s="176"/>
    </row>
    <row r="401" spans="1:12">
      <c r="A401" s="186"/>
      <c r="B401" s="336" t="s">
        <v>943</v>
      </c>
      <c r="C401" s="327"/>
      <c r="D401" s="327"/>
      <c r="E401" s="328"/>
      <c r="F401" s="151"/>
      <c r="G401" s="151"/>
      <c r="H401" s="151"/>
      <c r="I401" s="151"/>
      <c r="J401" s="151">
        <f t="shared" si="6"/>
        <v>0</v>
      </c>
      <c r="K401" s="156"/>
      <c r="L401" s="176"/>
    </row>
    <row r="402" spans="1:12">
      <c r="A402" s="186"/>
      <c r="B402" s="442" t="s">
        <v>557</v>
      </c>
      <c r="C402" s="443"/>
      <c r="D402" s="443"/>
      <c r="E402" s="444"/>
      <c r="F402" s="151"/>
      <c r="G402" s="151"/>
      <c r="H402" s="151"/>
      <c r="I402" s="151"/>
      <c r="J402" s="151">
        <f t="shared" si="6"/>
        <v>0</v>
      </c>
      <c r="K402" s="156"/>
      <c r="L402" s="176"/>
    </row>
    <row r="403" spans="1:12">
      <c r="A403" s="186"/>
      <c r="B403" s="442" t="s">
        <v>558</v>
      </c>
      <c r="C403" s="443"/>
      <c r="D403" s="443"/>
      <c r="E403" s="444"/>
      <c r="F403" s="151"/>
      <c r="G403" s="151"/>
      <c r="H403" s="151"/>
      <c r="I403" s="151"/>
      <c r="J403" s="151">
        <f t="shared" si="6"/>
        <v>0</v>
      </c>
      <c r="K403" s="156"/>
      <c r="L403" s="176"/>
    </row>
    <row r="404" spans="1:12" ht="15.75" thickBot="1">
      <c r="A404" s="186"/>
      <c r="B404" s="459"/>
      <c r="C404" s="460"/>
      <c r="D404" s="460"/>
      <c r="E404" s="461"/>
      <c r="F404" s="151"/>
      <c r="G404" s="151"/>
      <c r="H404" s="151"/>
      <c r="I404" s="151"/>
      <c r="J404" s="151">
        <f t="shared" si="6"/>
        <v>0</v>
      </c>
      <c r="K404" s="156"/>
      <c r="L404" s="176"/>
    </row>
    <row r="405" spans="1:12" ht="15.75" thickBot="1">
      <c r="A405" s="189" t="s">
        <v>559</v>
      </c>
      <c r="B405" s="443" t="s">
        <v>560</v>
      </c>
      <c r="C405" s="443"/>
      <c r="D405" s="443"/>
      <c r="E405" s="444"/>
      <c r="F405" s="151"/>
      <c r="G405" s="151"/>
      <c r="H405" s="151"/>
      <c r="I405" s="151"/>
      <c r="J405" s="151">
        <f t="shared" si="6"/>
        <v>0</v>
      </c>
      <c r="K405" s="156"/>
      <c r="L405" s="176"/>
    </row>
    <row r="406" spans="1:12" ht="15.75" thickBot="1">
      <c r="A406" s="190"/>
      <c r="B406" s="459"/>
      <c r="C406" s="460"/>
      <c r="D406" s="460"/>
      <c r="E406" s="461"/>
      <c r="F406" s="151"/>
      <c r="G406" s="151"/>
      <c r="H406" s="151"/>
      <c r="I406" s="151"/>
      <c r="J406" s="151">
        <f t="shared" si="6"/>
        <v>0</v>
      </c>
      <c r="K406" s="156"/>
      <c r="L406" s="176"/>
    </row>
    <row r="407" spans="1:12" ht="15.75" thickBot="1">
      <c r="A407" s="189" t="s">
        <v>561</v>
      </c>
      <c r="B407" s="464" t="s">
        <v>562</v>
      </c>
      <c r="C407" s="464"/>
      <c r="D407" s="464"/>
      <c r="E407" s="465"/>
      <c r="F407" s="151"/>
      <c r="G407" s="151"/>
      <c r="H407" s="151"/>
      <c r="I407" s="151"/>
      <c r="J407" s="151">
        <f t="shared" si="6"/>
        <v>0</v>
      </c>
      <c r="K407" s="156"/>
      <c r="L407" s="176"/>
    </row>
    <row r="408" spans="1:12">
      <c r="A408" s="178"/>
      <c r="B408" s="466" t="s">
        <v>563</v>
      </c>
      <c r="C408" s="464"/>
      <c r="D408" s="464"/>
      <c r="E408" s="465"/>
      <c r="F408" s="151"/>
      <c r="G408" s="151"/>
      <c r="H408" s="151"/>
      <c r="I408" s="151"/>
      <c r="J408" s="151">
        <f t="shared" si="6"/>
        <v>0</v>
      </c>
      <c r="K408" s="156"/>
      <c r="L408" s="176"/>
    </row>
    <row r="409" spans="1:12">
      <c r="A409" s="178"/>
      <c r="B409" s="466" t="s">
        <v>564</v>
      </c>
      <c r="C409" s="464"/>
      <c r="D409" s="464"/>
      <c r="E409" s="465"/>
      <c r="F409" s="151"/>
      <c r="G409" s="151"/>
      <c r="H409" s="151"/>
      <c r="I409" s="151"/>
      <c r="J409" s="151">
        <f t="shared" si="6"/>
        <v>0</v>
      </c>
      <c r="K409" s="156"/>
      <c r="L409" s="176"/>
    </row>
    <row r="410" spans="1:12">
      <c r="A410" s="178"/>
      <c r="B410" s="466" t="s">
        <v>867</v>
      </c>
      <c r="C410" s="464"/>
      <c r="D410" s="464"/>
      <c r="E410" s="465"/>
      <c r="F410" s="151"/>
      <c r="G410" s="151"/>
      <c r="H410" s="151"/>
      <c r="I410" s="151"/>
      <c r="J410" s="151">
        <f t="shared" si="6"/>
        <v>0</v>
      </c>
      <c r="K410" s="156"/>
      <c r="L410" s="176"/>
    </row>
    <row r="411" spans="1:12">
      <c r="A411" s="178"/>
      <c r="B411" s="466" t="s">
        <v>565</v>
      </c>
      <c r="C411" s="464"/>
      <c r="D411" s="464"/>
      <c r="E411" s="465"/>
      <c r="F411" s="151"/>
      <c r="G411" s="151"/>
      <c r="H411" s="151"/>
      <c r="I411" s="151"/>
      <c r="J411" s="151">
        <f t="shared" si="6"/>
        <v>0</v>
      </c>
      <c r="K411" s="156"/>
      <c r="L411" s="176"/>
    </row>
    <row r="412" spans="1:12">
      <c r="A412" s="178"/>
      <c r="B412" s="341" t="s">
        <v>853</v>
      </c>
      <c r="C412" s="339"/>
      <c r="D412" s="339"/>
      <c r="E412" s="340"/>
      <c r="F412" s="151"/>
      <c r="G412" s="151"/>
      <c r="H412" s="151"/>
      <c r="I412" s="151"/>
      <c r="J412" s="151">
        <f t="shared" si="6"/>
        <v>0</v>
      </c>
      <c r="K412" s="156"/>
      <c r="L412" s="176"/>
    </row>
    <row r="413" spans="1:12">
      <c r="A413" s="178"/>
      <c r="B413" s="341" t="s">
        <v>854</v>
      </c>
      <c r="C413" s="339"/>
      <c r="D413" s="339"/>
      <c r="E413" s="340"/>
      <c r="F413" s="151"/>
      <c r="G413" s="151"/>
      <c r="H413" s="151"/>
      <c r="I413" s="151"/>
      <c r="J413" s="151">
        <f t="shared" si="6"/>
        <v>0</v>
      </c>
      <c r="K413" s="152"/>
      <c r="L413" s="364"/>
    </row>
    <row r="414" spans="1:12">
      <c r="A414" s="178"/>
      <c r="B414" s="341" t="s">
        <v>944</v>
      </c>
      <c r="C414" s="339"/>
      <c r="D414" s="339"/>
      <c r="E414" s="340"/>
      <c r="F414" s="151"/>
      <c r="G414" s="151"/>
      <c r="H414" s="151"/>
      <c r="I414" s="151"/>
      <c r="J414" s="151">
        <f t="shared" si="6"/>
        <v>0</v>
      </c>
      <c r="K414" s="156"/>
      <c r="L414" s="176"/>
    </row>
    <row r="415" spans="1:12">
      <c r="A415" s="178"/>
      <c r="B415" s="458" t="s">
        <v>945</v>
      </c>
      <c r="C415" s="443"/>
      <c r="D415" s="443"/>
      <c r="E415" s="444"/>
      <c r="F415" s="151"/>
      <c r="G415" s="151"/>
      <c r="H415" s="151"/>
      <c r="I415" s="151"/>
      <c r="J415" s="151">
        <f t="shared" si="6"/>
        <v>0</v>
      </c>
      <c r="K415" s="156"/>
      <c r="L415" s="176"/>
    </row>
    <row r="416" spans="1:12">
      <c r="A416" s="178"/>
      <c r="B416" s="345" t="s">
        <v>996</v>
      </c>
      <c r="C416" s="327"/>
      <c r="D416" s="327"/>
      <c r="E416" s="328"/>
      <c r="F416" s="151"/>
      <c r="G416" s="151"/>
      <c r="H416" s="151"/>
      <c r="I416" s="151"/>
      <c r="J416" s="151">
        <f t="shared" si="6"/>
        <v>0</v>
      </c>
      <c r="K416" s="156"/>
      <c r="L416" s="176"/>
    </row>
    <row r="417" spans="1:12">
      <c r="A417" s="178"/>
      <c r="B417" s="345"/>
      <c r="C417" s="327"/>
      <c r="D417" s="327"/>
      <c r="E417" s="328"/>
      <c r="F417" s="151"/>
      <c r="G417" s="151"/>
      <c r="H417" s="151"/>
      <c r="I417" s="151"/>
      <c r="J417" s="151">
        <f t="shared" si="6"/>
        <v>0</v>
      </c>
      <c r="K417" s="156"/>
      <c r="L417" s="176"/>
    </row>
    <row r="418" spans="1:12" ht="15.75" thickBot="1">
      <c r="A418" s="178"/>
      <c r="B418" s="336"/>
      <c r="C418" s="327"/>
      <c r="D418" s="327"/>
      <c r="E418" s="328"/>
      <c r="F418" s="151"/>
      <c r="G418" s="151"/>
      <c r="H418" s="151"/>
      <c r="I418" s="151"/>
      <c r="J418" s="151">
        <f t="shared" si="6"/>
        <v>0</v>
      </c>
      <c r="K418" s="156"/>
      <c r="L418" s="176"/>
    </row>
    <row r="419" spans="1:12" ht="15.75" thickBot="1">
      <c r="A419" s="189" t="s">
        <v>566</v>
      </c>
      <c r="B419" s="443" t="s">
        <v>567</v>
      </c>
      <c r="C419" s="443"/>
      <c r="D419" s="443"/>
      <c r="E419" s="444"/>
      <c r="F419" s="151"/>
      <c r="G419" s="151"/>
      <c r="H419" s="151"/>
      <c r="I419" s="151"/>
      <c r="J419" s="151">
        <f t="shared" si="6"/>
        <v>0</v>
      </c>
      <c r="K419" s="156"/>
      <c r="L419" s="176"/>
    </row>
    <row r="420" spans="1:12">
      <c r="A420" s="186"/>
      <c r="B420" s="442" t="s">
        <v>568</v>
      </c>
      <c r="C420" s="443"/>
      <c r="D420" s="443"/>
      <c r="E420" s="444"/>
      <c r="F420" s="151"/>
      <c r="G420" s="151"/>
      <c r="H420" s="151"/>
      <c r="I420" s="151"/>
      <c r="J420" s="151">
        <f t="shared" si="6"/>
        <v>0</v>
      </c>
      <c r="K420" s="156"/>
      <c r="L420" s="176"/>
    </row>
    <row r="421" spans="1:12">
      <c r="A421" s="186"/>
      <c r="B421" s="442" t="s">
        <v>569</v>
      </c>
      <c r="C421" s="443"/>
      <c r="D421" s="443"/>
      <c r="E421" s="444"/>
      <c r="F421" s="151"/>
      <c r="G421" s="151"/>
      <c r="H421" s="151"/>
      <c r="I421" s="151"/>
      <c r="J421" s="151">
        <f t="shared" si="6"/>
        <v>0</v>
      </c>
      <c r="K421" s="156"/>
      <c r="L421" s="176"/>
    </row>
    <row r="422" spans="1:12">
      <c r="A422" s="186"/>
      <c r="B422" s="442" t="s">
        <v>570</v>
      </c>
      <c r="C422" s="443"/>
      <c r="D422" s="443"/>
      <c r="E422" s="444"/>
      <c r="F422" s="151"/>
      <c r="G422" s="151"/>
      <c r="H422" s="151"/>
      <c r="I422" s="151"/>
      <c r="J422" s="151">
        <f t="shared" si="6"/>
        <v>0</v>
      </c>
      <c r="K422" s="156"/>
      <c r="L422" s="176"/>
    </row>
    <row r="423" spans="1:12">
      <c r="A423" s="186"/>
      <c r="B423" s="442" t="s">
        <v>571</v>
      </c>
      <c r="C423" s="443"/>
      <c r="D423" s="443"/>
      <c r="E423" s="444"/>
      <c r="F423" s="151"/>
      <c r="G423" s="151"/>
      <c r="H423" s="151"/>
      <c r="I423" s="151"/>
      <c r="J423" s="151">
        <f t="shared" si="6"/>
        <v>0</v>
      </c>
      <c r="K423" s="156"/>
      <c r="L423" s="176"/>
    </row>
    <row r="424" spans="1:12" ht="15.75" thickBot="1">
      <c r="A424" s="186"/>
      <c r="B424" s="459"/>
      <c r="C424" s="460"/>
      <c r="D424" s="460"/>
      <c r="E424" s="461"/>
      <c r="F424" s="151"/>
      <c r="G424" s="151"/>
      <c r="H424" s="151"/>
      <c r="I424" s="151"/>
      <c r="J424" s="151">
        <f t="shared" si="6"/>
        <v>0</v>
      </c>
      <c r="K424" s="156"/>
      <c r="L424" s="176"/>
    </row>
    <row r="425" spans="1:12" ht="15.75" thickBot="1">
      <c r="A425" s="189" t="s">
        <v>332</v>
      </c>
      <c r="B425" s="443" t="s">
        <v>333</v>
      </c>
      <c r="C425" s="443"/>
      <c r="D425" s="443"/>
      <c r="E425" s="444"/>
      <c r="F425" s="151">
        <v>6000</v>
      </c>
      <c r="G425" s="151"/>
      <c r="H425" s="151">
        <v>6000</v>
      </c>
      <c r="I425" s="151"/>
      <c r="J425" s="308">
        <f t="shared" si="6"/>
        <v>6000</v>
      </c>
      <c r="K425" s="156"/>
      <c r="L425" s="176" t="s">
        <v>1236</v>
      </c>
    </row>
    <row r="426" spans="1:12">
      <c r="A426" s="178"/>
      <c r="B426" s="442" t="s">
        <v>334</v>
      </c>
      <c r="C426" s="443"/>
      <c r="D426" s="443"/>
      <c r="E426" s="444"/>
      <c r="F426" s="151"/>
      <c r="G426" s="151"/>
      <c r="H426" s="151"/>
      <c r="I426" s="151"/>
      <c r="J426" s="151">
        <f t="shared" si="6"/>
        <v>0</v>
      </c>
      <c r="K426" s="156"/>
      <c r="L426" s="176"/>
    </row>
    <row r="427" spans="1:12">
      <c r="A427" s="178"/>
      <c r="B427" s="442" t="s">
        <v>335</v>
      </c>
      <c r="C427" s="443"/>
      <c r="D427" s="443"/>
      <c r="E427" s="444"/>
      <c r="F427" s="151"/>
      <c r="G427" s="151"/>
      <c r="H427" s="151"/>
      <c r="I427" s="151"/>
      <c r="J427" s="151">
        <f t="shared" si="6"/>
        <v>0</v>
      </c>
      <c r="K427" s="156"/>
      <c r="L427" s="176"/>
    </row>
    <row r="428" spans="1:12">
      <c r="A428" s="178"/>
      <c r="B428" s="442" t="s">
        <v>336</v>
      </c>
      <c r="C428" s="443"/>
      <c r="D428" s="443"/>
      <c r="E428" s="444"/>
      <c r="F428" s="151">
        <v>8000</v>
      </c>
      <c r="G428" s="151"/>
      <c r="H428" s="151">
        <v>8000</v>
      </c>
      <c r="I428" s="151">
        <v>8000</v>
      </c>
      <c r="J428" s="151">
        <f t="shared" si="6"/>
        <v>0</v>
      </c>
      <c r="K428" s="156"/>
      <c r="L428" s="176"/>
    </row>
    <row r="429" spans="1:12">
      <c r="A429" s="178"/>
      <c r="B429" s="442" t="s">
        <v>337</v>
      </c>
      <c r="C429" s="443"/>
      <c r="D429" s="443"/>
      <c r="E429" s="444"/>
      <c r="F429" s="151">
        <v>3000</v>
      </c>
      <c r="G429" s="151"/>
      <c r="H429" s="151">
        <v>3000</v>
      </c>
      <c r="I429" s="151">
        <v>3000</v>
      </c>
      <c r="J429" s="151">
        <f t="shared" si="6"/>
        <v>0</v>
      </c>
      <c r="K429" s="156"/>
      <c r="L429" s="176"/>
    </row>
    <row r="430" spans="1:12">
      <c r="A430" s="178"/>
      <c r="B430" s="442" t="s">
        <v>338</v>
      </c>
      <c r="C430" s="443"/>
      <c r="D430" s="443"/>
      <c r="E430" s="444"/>
      <c r="F430" s="151">
        <v>3800</v>
      </c>
      <c r="G430" s="151"/>
      <c r="H430" s="151">
        <v>3800</v>
      </c>
      <c r="I430" s="151">
        <v>3600</v>
      </c>
      <c r="J430" s="308">
        <f t="shared" si="6"/>
        <v>200</v>
      </c>
      <c r="K430" s="156"/>
      <c r="L430" s="176" t="s">
        <v>1236</v>
      </c>
    </row>
    <row r="431" spans="1:12">
      <c r="A431" s="178"/>
      <c r="B431" s="442" t="s">
        <v>339</v>
      </c>
      <c r="C431" s="443"/>
      <c r="D431" s="443"/>
      <c r="E431" s="444"/>
      <c r="F431" s="151"/>
      <c r="G431" s="151"/>
      <c r="H431" s="151"/>
      <c r="I431" s="151"/>
      <c r="J431" s="151">
        <f t="shared" si="6"/>
        <v>0</v>
      </c>
      <c r="K431" s="156"/>
      <c r="L431" s="176"/>
    </row>
    <row r="432" spans="1:12">
      <c r="A432" s="178"/>
      <c r="B432" s="442" t="s">
        <v>340</v>
      </c>
      <c r="C432" s="443"/>
      <c r="D432" s="443"/>
      <c r="E432" s="444"/>
      <c r="F432" s="151"/>
      <c r="G432" s="151"/>
      <c r="H432" s="151"/>
      <c r="I432" s="151"/>
      <c r="J432" s="151">
        <f t="shared" si="6"/>
        <v>0</v>
      </c>
      <c r="K432" s="156"/>
      <c r="L432" s="176"/>
    </row>
    <row r="433" spans="1:12">
      <c r="A433" s="178"/>
      <c r="B433" s="442" t="s">
        <v>341</v>
      </c>
      <c r="C433" s="443"/>
      <c r="D433" s="443"/>
      <c r="E433" s="444"/>
      <c r="F433" s="151"/>
      <c r="G433" s="151"/>
      <c r="H433" s="151"/>
      <c r="I433" s="151"/>
      <c r="J433" s="151">
        <f t="shared" si="6"/>
        <v>0</v>
      </c>
      <c r="K433" s="156"/>
      <c r="L433" s="176"/>
    </row>
    <row r="434" spans="1:12">
      <c r="A434" s="178"/>
      <c r="B434" s="442" t="s">
        <v>342</v>
      </c>
      <c r="C434" s="443"/>
      <c r="D434" s="443"/>
      <c r="E434" s="444"/>
      <c r="F434" s="151"/>
      <c r="G434" s="151"/>
      <c r="H434" s="151"/>
      <c r="I434" s="151"/>
      <c r="J434" s="151">
        <f t="shared" si="6"/>
        <v>0</v>
      </c>
      <c r="K434" s="156"/>
      <c r="L434" s="176"/>
    </row>
    <row r="435" spans="1:12">
      <c r="A435" s="178"/>
      <c r="B435" s="442" t="s">
        <v>879</v>
      </c>
      <c r="C435" s="443"/>
      <c r="D435" s="443"/>
      <c r="E435" s="444"/>
      <c r="F435" s="151">
        <v>5600</v>
      </c>
      <c r="G435" s="151"/>
      <c r="H435" s="151">
        <v>5600</v>
      </c>
      <c r="I435" s="151">
        <v>4400</v>
      </c>
      <c r="J435" s="308">
        <f t="shared" si="6"/>
        <v>1200</v>
      </c>
      <c r="K435" s="156"/>
      <c r="L435" s="176" t="s">
        <v>1236</v>
      </c>
    </row>
    <row r="436" spans="1:12">
      <c r="A436" s="178"/>
      <c r="B436" s="442" t="s">
        <v>343</v>
      </c>
      <c r="C436" s="443"/>
      <c r="D436" s="443"/>
      <c r="E436" s="444"/>
      <c r="F436" s="151"/>
      <c r="G436" s="151"/>
      <c r="H436" s="151"/>
      <c r="I436" s="151"/>
      <c r="J436" s="151">
        <f t="shared" si="6"/>
        <v>0</v>
      </c>
      <c r="K436" s="156"/>
      <c r="L436" s="176"/>
    </row>
    <row r="437" spans="1:12">
      <c r="A437" s="178"/>
      <c r="B437" s="458" t="s">
        <v>1065</v>
      </c>
      <c r="C437" s="443"/>
      <c r="D437" s="443"/>
      <c r="E437" s="444"/>
      <c r="F437" s="151">
        <v>200</v>
      </c>
      <c r="G437" s="151"/>
      <c r="H437" s="151">
        <v>200</v>
      </c>
      <c r="I437" s="151">
        <v>200</v>
      </c>
      <c r="J437" s="151">
        <f t="shared" si="6"/>
        <v>0</v>
      </c>
      <c r="K437" s="156"/>
      <c r="L437" s="176"/>
    </row>
    <row r="438" spans="1:12" ht="15.75" thickBot="1">
      <c r="A438" s="186"/>
      <c r="B438" s="459"/>
      <c r="C438" s="460"/>
      <c r="D438" s="460"/>
      <c r="E438" s="461"/>
      <c r="F438" s="151"/>
      <c r="G438" s="151"/>
      <c r="H438" s="151"/>
      <c r="I438" s="151"/>
      <c r="J438" s="151">
        <f t="shared" si="6"/>
        <v>0</v>
      </c>
      <c r="K438" s="156"/>
      <c r="L438" s="176"/>
    </row>
    <row r="439" spans="1:12" ht="15.75" thickBot="1">
      <c r="A439" s="189" t="s">
        <v>572</v>
      </c>
      <c r="B439" s="443" t="s">
        <v>573</v>
      </c>
      <c r="C439" s="443"/>
      <c r="D439" s="443"/>
      <c r="E439" s="444"/>
      <c r="F439" s="151"/>
      <c r="G439" s="151"/>
      <c r="H439" s="151"/>
      <c r="I439" s="151"/>
      <c r="J439" s="151">
        <f t="shared" si="6"/>
        <v>0</v>
      </c>
      <c r="K439" s="156"/>
      <c r="L439" s="176"/>
    </row>
    <row r="440" spans="1:12">
      <c r="A440" s="186"/>
      <c r="B440" s="442" t="s">
        <v>574</v>
      </c>
      <c r="C440" s="443"/>
      <c r="D440" s="443"/>
      <c r="E440" s="444"/>
      <c r="F440" s="151"/>
      <c r="G440" s="151"/>
      <c r="H440" s="151"/>
      <c r="I440" s="151"/>
      <c r="J440" s="151">
        <f t="shared" si="6"/>
        <v>0</v>
      </c>
      <c r="K440" s="156"/>
      <c r="L440" s="176"/>
    </row>
    <row r="441" spans="1:12">
      <c r="A441" s="186"/>
      <c r="B441" s="442" t="s">
        <v>575</v>
      </c>
      <c r="C441" s="443"/>
      <c r="D441" s="443"/>
      <c r="E441" s="444"/>
      <c r="F441" s="151"/>
      <c r="G441" s="151"/>
      <c r="H441" s="151"/>
      <c r="I441" s="151"/>
      <c r="J441" s="151">
        <f t="shared" si="6"/>
        <v>0</v>
      </c>
      <c r="K441" s="156"/>
      <c r="L441" s="176"/>
    </row>
    <row r="442" spans="1:12">
      <c r="A442" s="186"/>
      <c r="B442" s="442" t="s">
        <v>576</v>
      </c>
      <c r="C442" s="443"/>
      <c r="D442" s="443"/>
      <c r="E442" s="444"/>
      <c r="F442" s="151"/>
      <c r="G442" s="151"/>
      <c r="H442" s="151"/>
      <c r="I442" s="151"/>
      <c r="J442" s="151">
        <f t="shared" si="6"/>
        <v>0</v>
      </c>
      <c r="K442" s="156"/>
      <c r="L442" s="176"/>
    </row>
    <row r="443" spans="1:12">
      <c r="A443" s="186"/>
      <c r="B443" s="442" t="s">
        <v>577</v>
      </c>
      <c r="C443" s="443"/>
      <c r="D443" s="443"/>
      <c r="E443" s="444"/>
      <c r="F443" s="151"/>
      <c r="G443" s="151"/>
      <c r="H443" s="151"/>
      <c r="I443" s="151"/>
      <c r="J443" s="151">
        <f t="shared" si="6"/>
        <v>0</v>
      </c>
      <c r="K443" s="156"/>
      <c r="L443" s="176"/>
    </row>
    <row r="444" spans="1:12" ht="15.75" thickBot="1">
      <c r="A444" s="186"/>
      <c r="B444" s="459"/>
      <c r="C444" s="460"/>
      <c r="D444" s="460"/>
      <c r="E444" s="461"/>
      <c r="F444" s="151"/>
      <c r="G444" s="151"/>
      <c r="H444" s="151"/>
      <c r="I444" s="151"/>
      <c r="J444" s="151">
        <f t="shared" si="6"/>
        <v>0</v>
      </c>
      <c r="K444" s="156"/>
      <c r="L444" s="176"/>
    </row>
    <row r="445" spans="1:12" ht="15.75" thickBot="1">
      <c r="A445" s="189" t="s">
        <v>578</v>
      </c>
      <c r="B445" s="443" t="s">
        <v>344</v>
      </c>
      <c r="C445" s="443"/>
      <c r="D445" s="443"/>
      <c r="E445" s="444"/>
      <c r="F445" s="151"/>
      <c r="G445" s="151"/>
      <c r="H445" s="151"/>
      <c r="I445" s="151"/>
      <c r="J445" s="151">
        <f t="shared" si="6"/>
        <v>0</v>
      </c>
      <c r="K445" s="156"/>
      <c r="L445" s="176"/>
    </row>
    <row r="446" spans="1:12">
      <c r="A446" s="186"/>
      <c r="B446" s="442" t="s">
        <v>834</v>
      </c>
      <c r="C446" s="443"/>
      <c r="D446" s="443"/>
      <c r="E446" s="444"/>
      <c r="F446" s="151"/>
      <c r="G446" s="151"/>
      <c r="H446" s="151"/>
      <c r="I446" s="151"/>
      <c r="J446" s="151">
        <f t="shared" si="6"/>
        <v>0</v>
      </c>
      <c r="K446" s="156"/>
      <c r="L446" s="176"/>
    </row>
    <row r="447" spans="1:12">
      <c r="A447" s="186"/>
      <c r="B447" s="442" t="s">
        <v>579</v>
      </c>
      <c r="C447" s="443"/>
      <c r="D447" s="443"/>
      <c r="E447" s="444"/>
      <c r="F447" s="151"/>
      <c r="G447" s="151"/>
      <c r="H447" s="151"/>
      <c r="I447" s="151"/>
      <c r="J447" s="151">
        <f t="shared" si="6"/>
        <v>0</v>
      </c>
      <c r="K447" s="156"/>
      <c r="L447" s="176"/>
    </row>
    <row r="448" spans="1:12" ht="15.75" thickBot="1">
      <c r="A448" s="186"/>
      <c r="B448" s="459"/>
      <c r="C448" s="460"/>
      <c r="D448" s="460"/>
      <c r="E448" s="461"/>
      <c r="F448" s="151"/>
      <c r="G448" s="151"/>
      <c r="H448" s="151"/>
      <c r="I448" s="151"/>
      <c r="J448" s="151">
        <f t="shared" si="6"/>
        <v>0</v>
      </c>
      <c r="K448" s="156"/>
      <c r="L448" s="176"/>
    </row>
    <row r="449" spans="1:12" ht="15.75" thickBot="1">
      <c r="A449" s="189" t="s">
        <v>580</v>
      </c>
      <c r="B449" s="443" t="s">
        <v>581</v>
      </c>
      <c r="C449" s="443"/>
      <c r="D449" s="443"/>
      <c r="E449" s="444"/>
      <c r="F449" s="151"/>
      <c r="G449" s="151"/>
      <c r="H449" s="151"/>
      <c r="I449" s="151"/>
      <c r="J449" s="151">
        <f t="shared" si="6"/>
        <v>0</v>
      </c>
      <c r="K449" s="156"/>
      <c r="L449" s="176"/>
    </row>
    <row r="450" spans="1:12" ht="15.75" thickBot="1">
      <c r="A450" s="190"/>
      <c r="B450" s="459"/>
      <c r="C450" s="460"/>
      <c r="D450" s="460"/>
      <c r="E450" s="461"/>
      <c r="F450" s="151"/>
      <c r="G450" s="151"/>
      <c r="H450" s="151"/>
      <c r="I450" s="151"/>
      <c r="J450" s="151">
        <f t="shared" si="6"/>
        <v>0</v>
      </c>
      <c r="K450" s="156"/>
      <c r="L450" s="176"/>
    </row>
    <row r="451" spans="1:12" ht="15.75" thickBot="1">
      <c r="A451" s="189" t="s">
        <v>909</v>
      </c>
      <c r="B451" s="443" t="s">
        <v>910</v>
      </c>
      <c r="C451" s="443"/>
      <c r="D451" s="443"/>
      <c r="E451" s="444"/>
      <c r="F451" s="151"/>
      <c r="G451" s="151"/>
      <c r="H451" s="151"/>
      <c r="I451" s="151"/>
      <c r="J451" s="151">
        <f t="shared" si="6"/>
        <v>0</v>
      </c>
      <c r="K451" s="156"/>
      <c r="L451" s="176"/>
    </row>
    <row r="452" spans="1:12">
      <c r="A452" s="186"/>
      <c r="B452" s="336" t="s">
        <v>985</v>
      </c>
      <c r="C452" s="327"/>
      <c r="D452" s="327"/>
      <c r="E452" s="328"/>
      <c r="F452" s="151"/>
      <c r="G452" s="151"/>
      <c r="H452" s="151"/>
      <c r="I452" s="151"/>
      <c r="J452" s="151">
        <f t="shared" si="6"/>
        <v>0</v>
      </c>
      <c r="K452" s="156"/>
      <c r="L452" s="176"/>
    </row>
    <row r="453" spans="1:12">
      <c r="A453" s="186"/>
      <c r="B453" s="345" t="s">
        <v>1074</v>
      </c>
      <c r="C453" s="327"/>
      <c r="D453" s="327"/>
      <c r="E453" s="328"/>
      <c r="F453" s="151"/>
      <c r="G453" s="151"/>
      <c r="H453" s="151"/>
      <c r="I453" s="151"/>
      <c r="J453" s="151">
        <f t="shared" si="6"/>
        <v>0</v>
      </c>
      <c r="K453" s="156"/>
      <c r="L453" s="176"/>
    </row>
    <row r="454" spans="1:12" ht="15.75" thickBot="1">
      <c r="A454" s="186"/>
      <c r="B454" s="336"/>
      <c r="C454" s="327"/>
      <c r="D454" s="327"/>
      <c r="E454" s="328"/>
      <c r="F454" s="151"/>
      <c r="G454" s="151"/>
      <c r="H454" s="151"/>
      <c r="I454" s="151"/>
      <c r="J454" s="151">
        <f t="shared" si="6"/>
        <v>0</v>
      </c>
      <c r="K454" s="156"/>
      <c r="L454" s="176"/>
    </row>
    <row r="455" spans="1:12" ht="15.75" thickBot="1">
      <c r="A455" s="189" t="s">
        <v>346</v>
      </c>
      <c r="B455" s="443" t="s">
        <v>345</v>
      </c>
      <c r="C455" s="443"/>
      <c r="D455" s="443"/>
      <c r="E455" s="444"/>
      <c r="F455" s="151"/>
      <c r="G455" s="151"/>
      <c r="H455" s="151"/>
      <c r="I455" s="151"/>
      <c r="J455" s="151">
        <f t="shared" si="6"/>
        <v>0</v>
      </c>
      <c r="K455" s="156"/>
      <c r="L455" s="176"/>
    </row>
    <row r="456" spans="1:12">
      <c r="A456" s="186"/>
      <c r="B456" s="336" t="s">
        <v>979</v>
      </c>
      <c r="C456" s="327"/>
      <c r="D456" s="327"/>
      <c r="E456" s="328"/>
      <c r="F456" s="151"/>
      <c r="G456" s="151"/>
      <c r="H456" s="151"/>
      <c r="I456" s="151"/>
      <c r="J456" s="151">
        <f t="shared" si="6"/>
        <v>0</v>
      </c>
      <c r="K456" s="156"/>
      <c r="L456" s="176"/>
    </row>
    <row r="457" spans="1:12">
      <c r="A457" s="191"/>
      <c r="B457" s="442" t="s">
        <v>980</v>
      </c>
      <c r="C457" s="443"/>
      <c r="D457" s="443"/>
      <c r="E457" s="444"/>
      <c r="F457" s="151"/>
      <c r="G457" s="151"/>
      <c r="H457" s="151"/>
      <c r="I457" s="151"/>
      <c r="J457" s="151">
        <f t="shared" si="6"/>
        <v>0</v>
      </c>
      <c r="K457" s="156"/>
      <c r="L457" s="176"/>
    </row>
    <row r="458" spans="1:12" ht="15.75" thickBot="1">
      <c r="A458" s="192"/>
      <c r="B458" s="459"/>
      <c r="C458" s="460"/>
      <c r="D458" s="460"/>
      <c r="E458" s="461"/>
      <c r="F458" s="151"/>
      <c r="G458" s="151"/>
      <c r="H458" s="151"/>
      <c r="I458" s="151"/>
      <c r="J458" s="151">
        <f t="shared" si="6"/>
        <v>0</v>
      </c>
      <c r="K458" s="156"/>
      <c r="L458" s="176"/>
    </row>
    <row r="459" spans="1:12" ht="15.75" thickBot="1">
      <c r="A459" s="189" t="s">
        <v>582</v>
      </c>
      <c r="B459" s="443" t="s">
        <v>583</v>
      </c>
      <c r="C459" s="443"/>
      <c r="D459" s="443"/>
      <c r="E459" s="444"/>
      <c r="F459" s="151"/>
      <c r="G459" s="151"/>
      <c r="H459" s="151"/>
      <c r="I459" s="151"/>
      <c r="J459" s="151">
        <f t="shared" si="6"/>
        <v>0</v>
      </c>
      <c r="K459" s="156"/>
      <c r="L459" s="176"/>
    </row>
    <row r="460" spans="1:12">
      <c r="A460" s="186"/>
      <c r="B460" s="442" t="s">
        <v>584</v>
      </c>
      <c r="C460" s="443"/>
      <c r="D460" s="443"/>
      <c r="E460" s="444"/>
      <c r="F460" s="151"/>
      <c r="G460" s="151"/>
      <c r="H460" s="151"/>
      <c r="I460" s="151"/>
      <c r="J460" s="151">
        <f t="shared" si="6"/>
        <v>0</v>
      </c>
      <c r="K460" s="156"/>
      <c r="L460" s="176"/>
    </row>
    <row r="461" spans="1:12">
      <c r="A461" s="186"/>
      <c r="B461" s="442" t="s">
        <v>585</v>
      </c>
      <c r="C461" s="443"/>
      <c r="D461" s="443"/>
      <c r="E461" s="444"/>
      <c r="F461" s="151"/>
      <c r="G461" s="151"/>
      <c r="H461" s="151"/>
      <c r="I461" s="151"/>
      <c r="J461" s="151">
        <f t="shared" si="6"/>
        <v>0</v>
      </c>
      <c r="K461" s="156"/>
      <c r="L461" s="176"/>
    </row>
    <row r="462" spans="1:12">
      <c r="A462" s="186"/>
      <c r="B462" s="336"/>
      <c r="C462" s="327"/>
      <c r="D462" s="327"/>
      <c r="E462" s="328"/>
      <c r="F462" s="151"/>
      <c r="G462" s="151"/>
      <c r="H462" s="151"/>
      <c r="I462" s="151"/>
      <c r="J462" s="151">
        <f t="shared" si="6"/>
        <v>0</v>
      </c>
      <c r="K462" s="156"/>
      <c r="L462" s="176"/>
    </row>
    <row r="463" spans="1:12" ht="15.75" thickBot="1">
      <c r="A463" s="193"/>
      <c r="B463" s="459"/>
      <c r="C463" s="460"/>
      <c r="D463" s="460"/>
      <c r="E463" s="461"/>
      <c r="F463" s="151"/>
      <c r="G463" s="151"/>
      <c r="H463" s="151"/>
      <c r="I463" s="151"/>
      <c r="J463" s="151">
        <f t="shared" si="6"/>
        <v>0</v>
      </c>
      <c r="K463" s="156"/>
      <c r="L463" s="176"/>
    </row>
    <row r="464" spans="1:12" ht="15.75" thickBot="1">
      <c r="A464" s="189" t="s">
        <v>347</v>
      </c>
      <c r="B464" s="443" t="s">
        <v>348</v>
      </c>
      <c r="C464" s="443"/>
      <c r="D464" s="443"/>
      <c r="E464" s="444"/>
      <c r="F464" s="151">
        <v>69000</v>
      </c>
      <c r="G464" s="151"/>
      <c r="H464" s="151">
        <v>69000</v>
      </c>
      <c r="I464" s="151">
        <v>69000</v>
      </c>
      <c r="J464" s="151">
        <f t="shared" ref="J464:J527" si="7">(H464-I464)</f>
        <v>0</v>
      </c>
      <c r="K464" s="156"/>
      <c r="L464" s="176"/>
    </row>
    <row r="465" spans="1:12">
      <c r="A465" s="194"/>
      <c r="B465" s="458" t="s">
        <v>349</v>
      </c>
      <c r="C465" s="443"/>
      <c r="D465" s="443"/>
      <c r="E465" s="444"/>
      <c r="F465" s="151"/>
      <c r="G465" s="151"/>
      <c r="H465" s="151"/>
      <c r="I465" s="151"/>
      <c r="J465" s="151">
        <f t="shared" si="7"/>
        <v>0</v>
      </c>
      <c r="K465" s="156"/>
      <c r="L465" s="176"/>
    </row>
    <row r="466" spans="1:12">
      <c r="A466" s="194"/>
      <c r="B466" s="442" t="s">
        <v>350</v>
      </c>
      <c r="C466" s="443"/>
      <c r="D466" s="443"/>
      <c r="E466" s="444"/>
      <c r="F466" s="151"/>
      <c r="G466" s="151"/>
      <c r="H466" s="151"/>
      <c r="I466" s="151"/>
      <c r="J466" s="151">
        <f t="shared" si="7"/>
        <v>0</v>
      </c>
      <c r="K466" s="156"/>
      <c r="L466" s="176"/>
    </row>
    <row r="467" spans="1:12">
      <c r="A467" s="194"/>
      <c r="B467" s="442" t="s">
        <v>351</v>
      </c>
      <c r="C467" s="443"/>
      <c r="D467" s="443"/>
      <c r="E467" s="444"/>
      <c r="F467" s="151"/>
      <c r="G467" s="151"/>
      <c r="H467" s="151"/>
      <c r="I467" s="151"/>
      <c r="J467" s="151">
        <f t="shared" si="7"/>
        <v>0</v>
      </c>
      <c r="K467" s="156"/>
      <c r="L467" s="176"/>
    </row>
    <row r="468" spans="1:12">
      <c r="A468" s="194"/>
      <c r="B468" s="442" t="s">
        <v>352</v>
      </c>
      <c r="C468" s="443"/>
      <c r="D468" s="443"/>
      <c r="E468" s="444"/>
      <c r="F468" s="151"/>
      <c r="G468" s="151"/>
      <c r="H468" s="151"/>
      <c r="I468" s="151"/>
      <c r="J468" s="151">
        <f t="shared" si="7"/>
        <v>0</v>
      </c>
      <c r="K468" s="156"/>
      <c r="L468" s="176"/>
    </row>
    <row r="469" spans="1:12">
      <c r="A469" s="194"/>
      <c r="B469" s="442" t="s">
        <v>353</v>
      </c>
      <c r="C469" s="443"/>
      <c r="D469" s="443"/>
      <c r="E469" s="444"/>
      <c r="F469" s="151"/>
      <c r="G469" s="151"/>
      <c r="H469" s="151"/>
      <c r="I469" s="151"/>
      <c r="J469" s="151">
        <f t="shared" si="7"/>
        <v>0</v>
      </c>
      <c r="K469" s="156"/>
      <c r="L469" s="176"/>
    </row>
    <row r="470" spans="1:12">
      <c r="A470" s="194"/>
      <c r="B470" s="442" t="s">
        <v>354</v>
      </c>
      <c r="C470" s="443"/>
      <c r="D470" s="443"/>
      <c r="E470" s="444"/>
      <c r="F470" s="151"/>
      <c r="G470" s="151"/>
      <c r="H470" s="151"/>
      <c r="I470" s="151"/>
      <c r="J470" s="151">
        <f t="shared" si="7"/>
        <v>0</v>
      </c>
      <c r="K470" s="156"/>
      <c r="L470" s="176"/>
    </row>
    <row r="471" spans="1:12">
      <c r="A471" s="194"/>
      <c r="B471" s="442" t="s">
        <v>355</v>
      </c>
      <c r="C471" s="443"/>
      <c r="D471" s="443"/>
      <c r="E471" s="444"/>
      <c r="F471" s="151"/>
      <c r="G471" s="151"/>
      <c r="H471" s="151"/>
      <c r="I471" s="151"/>
      <c r="J471" s="151">
        <f t="shared" si="7"/>
        <v>0</v>
      </c>
      <c r="K471" s="156"/>
      <c r="L471" s="176"/>
    </row>
    <row r="472" spans="1:12">
      <c r="A472" s="194"/>
      <c r="B472" s="442" t="s">
        <v>356</v>
      </c>
      <c r="C472" s="443"/>
      <c r="D472" s="443"/>
      <c r="E472" s="444"/>
      <c r="F472" s="151"/>
      <c r="G472" s="151"/>
      <c r="H472" s="151"/>
      <c r="I472" s="151"/>
      <c r="J472" s="151">
        <f t="shared" si="7"/>
        <v>0</v>
      </c>
      <c r="K472" s="156"/>
      <c r="L472" s="176"/>
    </row>
    <row r="473" spans="1:12">
      <c r="A473" s="194"/>
      <c r="B473" s="442" t="s">
        <v>357</v>
      </c>
      <c r="C473" s="443"/>
      <c r="D473" s="443"/>
      <c r="E473" s="444"/>
      <c r="F473" s="151"/>
      <c r="G473" s="151"/>
      <c r="H473" s="151"/>
      <c r="I473" s="151"/>
      <c r="J473" s="151">
        <f t="shared" si="7"/>
        <v>0</v>
      </c>
      <c r="K473" s="156"/>
      <c r="L473" s="176"/>
    </row>
    <row r="474" spans="1:12">
      <c r="A474" s="194"/>
      <c r="B474" s="442" t="s">
        <v>358</v>
      </c>
      <c r="C474" s="443"/>
      <c r="D474" s="443"/>
      <c r="E474" s="444"/>
      <c r="F474" s="151"/>
      <c r="G474" s="151"/>
      <c r="H474" s="151"/>
      <c r="I474" s="151"/>
      <c r="J474" s="151">
        <f t="shared" si="7"/>
        <v>0</v>
      </c>
      <c r="K474" s="156"/>
      <c r="L474" s="176"/>
    </row>
    <row r="475" spans="1:12">
      <c r="A475" s="194"/>
      <c r="B475" s="442" t="s">
        <v>359</v>
      </c>
      <c r="C475" s="443"/>
      <c r="D475" s="443"/>
      <c r="E475" s="444"/>
      <c r="F475" s="151">
        <v>5000</v>
      </c>
      <c r="G475" s="151"/>
      <c r="H475" s="151">
        <v>5000</v>
      </c>
      <c r="I475" s="151"/>
      <c r="J475" s="308">
        <f t="shared" si="7"/>
        <v>5000</v>
      </c>
      <c r="K475" s="156"/>
      <c r="L475" s="176" t="s">
        <v>1231</v>
      </c>
    </row>
    <row r="476" spans="1:12">
      <c r="A476" s="194"/>
      <c r="B476" s="442" t="s">
        <v>360</v>
      </c>
      <c r="C476" s="443"/>
      <c r="D476" s="443"/>
      <c r="E476" s="444"/>
      <c r="F476" s="151"/>
      <c r="G476" s="151"/>
      <c r="H476" s="151"/>
      <c r="I476" s="151"/>
      <c r="J476" s="308">
        <f t="shared" si="7"/>
        <v>0</v>
      </c>
      <c r="K476" s="156"/>
      <c r="L476" s="176" t="s">
        <v>1231</v>
      </c>
    </row>
    <row r="477" spans="1:12">
      <c r="A477" s="194"/>
      <c r="B477" s="442" t="s">
        <v>586</v>
      </c>
      <c r="C477" s="443"/>
      <c r="D477" s="443"/>
      <c r="E477" s="444"/>
      <c r="F477" s="151">
        <v>1000</v>
      </c>
      <c r="G477" s="151"/>
      <c r="H477" s="151">
        <v>1000</v>
      </c>
      <c r="I477" s="151"/>
      <c r="J477" s="308">
        <f t="shared" si="7"/>
        <v>1000</v>
      </c>
      <c r="K477" s="156"/>
      <c r="L477" s="176"/>
    </row>
    <row r="478" spans="1:12">
      <c r="A478" s="194"/>
      <c r="B478" s="442" t="s">
        <v>361</v>
      </c>
      <c r="C478" s="443"/>
      <c r="D478" s="443"/>
      <c r="E478" s="444"/>
      <c r="F478" s="151"/>
      <c r="G478" s="151"/>
      <c r="H478" s="151"/>
      <c r="I478" s="151"/>
      <c r="J478" s="151">
        <f t="shared" si="7"/>
        <v>0</v>
      </c>
      <c r="K478" s="156"/>
      <c r="L478" s="176"/>
    </row>
    <row r="479" spans="1:12">
      <c r="A479" s="194"/>
      <c r="B479" s="442" t="s">
        <v>362</v>
      </c>
      <c r="C479" s="443"/>
      <c r="D479" s="443"/>
      <c r="E479" s="444"/>
      <c r="F479" s="151"/>
      <c r="G479" s="151"/>
      <c r="H479" s="151"/>
      <c r="I479" s="151"/>
      <c r="J479" s="151">
        <f t="shared" si="7"/>
        <v>0</v>
      </c>
      <c r="K479" s="156"/>
      <c r="L479" s="176"/>
    </row>
    <row r="480" spans="1:12">
      <c r="A480" s="194"/>
      <c r="B480" s="442" t="s">
        <v>363</v>
      </c>
      <c r="C480" s="443"/>
      <c r="D480" s="443"/>
      <c r="E480" s="444"/>
      <c r="F480" s="151"/>
      <c r="G480" s="151"/>
      <c r="H480" s="151"/>
      <c r="I480" s="151"/>
      <c r="J480" s="151">
        <f t="shared" si="7"/>
        <v>0</v>
      </c>
      <c r="K480" s="156"/>
      <c r="L480" s="176"/>
    </row>
    <row r="481" spans="1:12">
      <c r="A481" s="194"/>
      <c r="B481" s="442" t="s">
        <v>364</v>
      </c>
      <c r="C481" s="443"/>
      <c r="D481" s="443"/>
      <c r="E481" s="444"/>
      <c r="F481" s="151"/>
      <c r="G481" s="151"/>
      <c r="H481" s="151"/>
      <c r="I481" s="151"/>
      <c r="J481" s="151">
        <f t="shared" si="7"/>
        <v>0</v>
      </c>
      <c r="K481" s="156"/>
      <c r="L481" s="176"/>
    </row>
    <row r="482" spans="1:12">
      <c r="A482" s="194"/>
      <c r="B482" s="442" t="s">
        <v>365</v>
      </c>
      <c r="C482" s="443"/>
      <c r="D482" s="443"/>
      <c r="E482" s="444"/>
      <c r="F482" s="151"/>
      <c r="G482" s="151"/>
      <c r="H482" s="151"/>
      <c r="I482" s="151"/>
      <c r="J482" s="151">
        <f t="shared" si="7"/>
        <v>0</v>
      </c>
      <c r="K482" s="156"/>
      <c r="L482" s="176"/>
    </row>
    <row r="483" spans="1:12">
      <c r="A483" s="194"/>
      <c r="B483" s="442" t="s">
        <v>366</v>
      </c>
      <c r="C483" s="443"/>
      <c r="D483" s="443"/>
      <c r="E483" s="444"/>
      <c r="F483" s="151"/>
      <c r="G483" s="151"/>
      <c r="H483" s="151"/>
      <c r="I483" s="151"/>
      <c r="J483" s="151">
        <f t="shared" si="7"/>
        <v>0</v>
      </c>
      <c r="K483" s="156"/>
      <c r="L483" s="176"/>
    </row>
    <row r="484" spans="1:12">
      <c r="A484" s="194"/>
      <c r="B484" s="442" t="s">
        <v>367</v>
      </c>
      <c r="C484" s="443"/>
      <c r="D484" s="443"/>
      <c r="E484" s="444"/>
      <c r="F484" s="151"/>
      <c r="G484" s="151"/>
      <c r="H484" s="151"/>
      <c r="I484" s="151"/>
      <c r="J484" s="151">
        <f t="shared" si="7"/>
        <v>0</v>
      </c>
      <c r="K484" s="156"/>
      <c r="L484" s="176"/>
    </row>
    <row r="485" spans="1:12">
      <c r="A485" s="194"/>
      <c r="B485" s="442" t="s">
        <v>368</v>
      </c>
      <c r="C485" s="443"/>
      <c r="D485" s="443"/>
      <c r="E485" s="444"/>
      <c r="F485" s="151"/>
      <c r="G485" s="151"/>
      <c r="H485" s="151"/>
      <c r="I485" s="151"/>
      <c r="J485" s="151">
        <f t="shared" si="7"/>
        <v>0</v>
      </c>
      <c r="K485" s="156"/>
      <c r="L485" s="176"/>
    </row>
    <row r="486" spans="1:12">
      <c r="A486" s="194"/>
      <c r="B486" s="442" t="s">
        <v>587</v>
      </c>
      <c r="C486" s="443"/>
      <c r="D486" s="443"/>
      <c r="E486" s="444"/>
      <c r="F486" s="151">
        <v>1000</v>
      </c>
      <c r="G486" s="151"/>
      <c r="H486" s="151">
        <v>1000</v>
      </c>
      <c r="I486" s="151"/>
      <c r="J486" s="308">
        <f t="shared" si="7"/>
        <v>1000</v>
      </c>
      <c r="K486" s="156"/>
      <c r="L486" s="176" t="s">
        <v>1231</v>
      </c>
    </row>
    <row r="487" spans="1:12">
      <c r="A487" s="194"/>
      <c r="B487" s="442" t="s">
        <v>588</v>
      </c>
      <c r="C487" s="443"/>
      <c r="D487" s="443"/>
      <c r="E487" s="444"/>
      <c r="F487" s="151"/>
      <c r="G487" s="151"/>
      <c r="H487" s="151"/>
      <c r="I487" s="151"/>
      <c r="J487" s="151">
        <f t="shared" si="7"/>
        <v>0</v>
      </c>
      <c r="K487" s="156"/>
      <c r="L487" s="176"/>
    </row>
    <row r="488" spans="1:12">
      <c r="A488" s="194"/>
      <c r="B488" s="442" t="s">
        <v>369</v>
      </c>
      <c r="C488" s="443"/>
      <c r="D488" s="443"/>
      <c r="E488" s="444"/>
      <c r="F488" s="151"/>
      <c r="G488" s="151"/>
      <c r="H488" s="151"/>
      <c r="I488" s="151"/>
      <c r="J488" s="151">
        <f t="shared" si="7"/>
        <v>0</v>
      </c>
      <c r="K488" s="156"/>
      <c r="L488" s="176"/>
    </row>
    <row r="489" spans="1:12">
      <c r="A489" s="194"/>
      <c r="B489" s="442" t="s">
        <v>370</v>
      </c>
      <c r="C489" s="443"/>
      <c r="D489" s="443"/>
      <c r="E489" s="444"/>
      <c r="F489" s="151"/>
      <c r="G489" s="151"/>
      <c r="H489" s="151"/>
      <c r="I489" s="151"/>
      <c r="J489" s="151">
        <f t="shared" si="7"/>
        <v>0</v>
      </c>
      <c r="K489" s="156"/>
      <c r="L489" s="176"/>
    </row>
    <row r="490" spans="1:12">
      <c r="A490" s="194"/>
      <c r="B490" s="442" t="s">
        <v>371</v>
      </c>
      <c r="C490" s="443"/>
      <c r="D490" s="443"/>
      <c r="E490" s="444"/>
      <c r="F490" s="151"/>
      <c r="G490" s="151"/>
      <c r="H490" s="151"/>
      <c r="I490" s="151"/>
      <c r="J490" s="151">
        <f t="shared" si="7"/>
        <v>0</v>
      </c>
      <c r="K490" s="156"/>
      <c r="L490" s="176"/>
    </row>
    <row r="491" spans="1:12">
      <c r="A491" s="194"/>
      <c r="B491" s="442" t="s">
        <v>372</v>
      </c>
      <c r="C491" s="443"/>
      <c r="D491" s="443"/>
      <c r="E491" s="444"/>
      <c r="F491" s="151">
        <v>68</v>
      </c>
      <c r="G491" s="151"/>
      <c r="H491" s="151">
        <v>68</v>
      </c>
      <c r="I491" s="151">
        <v>68</v>
      </c>
      <c r="J491" s="151">
        <f t="shared" si="7"/>
        <v>0</v>
      </c>
      <c r="K491" s="156"/>
      <c r="L491" s="176"/>
    </row>
    <row r="492" spans="1:12">
      <c r="A492" s="194"/>
      <c r="B492" s="442" t="s">
        <v>373</v>
      </c>
      <c r="C492" s="443"/>
      <c r="D492" s="443"/>
      <c r="E492" s="444"/>
      <c r="F492" s="151"/>
      <c r="G492" s="151"/>
      <c r="H492" s="151"/>
      <c r="I492" s="151"/>
      <c r="J492" s="151">
        <f t="shared" si="7"/>
        <v>0</v>
      </c>
      <c r="K492" s="156"/>
      <c r="L492" s="176"/>
    </row>
    <row r="493" spans="1:12">
      <c r="A493" s="194"/>
      <c r="B493" s="442" t="s">
        <v>374</v>
      </c>
      <c r="C493" s="443"/>
      <c r="D493" s="443"/>
      <c r="E493" s="444"/>
      <c r="F493" s="151"/>
      <c r="G493" s="151"/>
      <c r="H493" s="151"/>
      <c r="I493" s="151"/>
      <c r="J493" s="151">
        <f t="shared" si="7"/>
        <v>0</v>
      </c>
      <c r="K493" s="156"/>
      <c r="L493" s="176"/>
    </row>
    <row r="494" spans="1:12">
      <c r="A494" s="194"/>
      <c r="B494" s="442" t="s">
        <v>375</v>
      </c>
      <c r="C494" s="443"/>
      <c r="D494" s="443"/>
      <c r="E494" s="444"/>
      <c r="F494" s="151"/>
      <c r="G494" s="151"/>
      <c r="H494" s="151"/>
      <c r="I494" s="151"/>
      <c r="J494" s="151">
        <f t="shared" si="7"/>
        <v>0</v>
      </c>
      <c r="K494" s="156"/>
      <c r="L494" s="176"/>
    </row>
    <row r="495" spans="1:12">
      <c r="A495" s="194"/>
      <c r="B495" s="458" t="s">
        <v>1237</v>
      </c>
      <c r="C495" s="443"/>
      <c r="D495" s="443"/>
      <c r="E495" s="444"/>
      <c r="F495" s="151">
        <v>100</v>
      </c>
      <c r="G495" s="151"/>
      <c r="H495" s="151">
        <v>100</v>
      </c>
      <c r="I495" s="151">
        <v>100</v>
      </c>
      <c r="J495" s="151">
        <f t="shared" si="7"/>
        <v>0</v>
      </c>
      <c r="K495" s="156"/>
      <c r="L495" s="176"/>
    </row>
    <row r="496" spans="1:12">
      <c r="A496" s="194"/>
      <c r="B496" s="458" t="s">
        <v>1238</v>
      </c>
      <c r="C496" s="443"/>
      <c r="D496" s="443"/>
      <c r="E496" s="444"/>
      <c r="F496" s="151">
        <v>150</v>
      </c>
      <c r="G496" s="151"/>
      <c r="H496" s="151">
        <v>150</v>
      </c>
      <c r="I496" s="151">
        <v>150</v>
      </c>
      <c r="J496" s="151">
        <f t="shared" si="7"/>
        <v>0</v>
      </c>
      <c r="K496" s="156"/>
      <c r="L496" s="176"/>
    </row>
    <row r="497" spans="1:12">
      <c r="A497" s="194"/>
      <c r="B497" s="442" t="s">
        <v>868</v>
      </c>
      <c r="C497" s="443"/>
      <c r="D497" s="443"/>
      <c r="E497" s="444"/>
      <c r="F497" s="151"/>
      <c r="G497" s="151"/>
      <c r="H497" s="151"/>
      <c r="I497" s="151"/>
      <c r="J497" s="151">
        <f t="shared" si="7"/>
        <v>0</v>
      </c>
      <c r="K497" s="156"/>
      <c r="L497" s="176"/>
    </row>
    <row r="498" spans="1:12">
      <c r="A498" s="194"/>
      <c r="B498" s="336" t="s">
        <v>840</v>
      </c>
      <c r="C498" s="327"/>
      <c r="D498" s="327"/>
      <c r="E498" s="328"/>
      <c r="F498" s="151"/>
      <c r="G498" s="151"/>
      <c r="H498" s="151"/>
      <c r="I498" s="151"/>
      <c r="J498" s="151">
        <f t="shared" si="7"/>
        <v>0</v>
      </c>
      <c r="K498" s="156"/>
      <c r="L498" s="176"/>
    </row>
    <row r="499" spans="1:12">
      <c r="A499" s="194"/>
      <c r="B499" s="336" t="s">
        <v>841</v>
      </c>
      <c r="C499" s="327"/>
      <c r="D499" s="327"/>
      <c r="E499" s="328"/>
      <c r="F499" s="151"/>
      <c r="G499" s="151"/>
      <c r="H499" s="151"/>
      <c r="I499" s="151"/>
      <c r="J499" s="151">
        <f t="shared" si="7"/>
        <v>0</v>
      </c>
      <c r="K499" s="156"/>
      <c r="L499" s="176"/>
    </row>
    <row r="500" spans="1:12">
      <c r="A500" s="194"/>
      <c r="B500" s="336" t="s">
        <v>946</v>
      </c>
      <c r="C500" s="327"/>
      <c r="D500" s="327"/>
      <c r="E500" s="328"/>
      <c r="F500" s="151"/>
      <c r="G500" s="151"/>
      <c r="H500" s="151"/>
      <c r="I500" s="151"/>
      <c r="J500" s="151">
        <f t="shared" si="7"/>
        <v>0</v>
      </c>
      <c r="K500" s="156"/>
      <c r="L500" s="176"/>
    </row>
    <row r="501" spans="1:12">
      <c r="A501" s="194"/>
      <c r="B501" s="336" t="s">
        <v>981</v>
      </c>
      <c r="C501" s="327"/>
      <c r="D501" s="327"/>
      <c r="E501" s="328"/>
      <c r="F501" s="151"/>
      <c r="G501" s="151"/>
      <c r="H501" s="151"/>
      <c r="I501" s="151"/>
      <c r="J501" s="151">
        <f t="shared" si="7"/>
        <v>0</v>
      </c>
      <c r="K501" s="156"/>
      <c r="L501" s="176"/>
    </row>
    <row r="502" spans="1:12" ht="15.75" thickBot="1">
      <c r="A502" s="194"/>
      <c r="B502" s="459"/>
      <c r="C502" s="460"/>
      <c r="D502" s="460"/>
      <c r="E502" s="461"/>
      <c r="F502" s="151"/>
      <c r="G502" s="151"/>
      <c r="H502" s="151"/>
      <c r="I502" s="151"/>
      <c r="J502" s="151">
        <f t="shared" si="7"/>
        <v>0</v>
      </c>
      <c r="K502" s="156"/>
      <c r="L502" s="176"/>
    </row>
    <row r="503" spans="1:12" ht="15.75" thickBot="1">
      <c r="A503" s="189" t="s">
        <v>589</v>
      </c>
      <c r="B503" s="443" t="s">
        <v>590</v>
      </c>
      <c r="C503" s="443"/>
      <c r="D503" s="443"/>
      <c r="E503" s="444"/>
      <c r="F503" s="151"/>
      <c r="G503" s="151"/>
      <c r="H503" s="151"/>
      <c r="I503" s="151"/>
      <c r="J503" s="151">
        <f t="shared" si="7"/>
        <v>0</v>
      </c>
      <c r="K503" s="156"/>
      <c r="L503" s="176"/>
    </row>
    <row r="504" spans="1:12">
      <c r="A504" s="186"/>
      <c r="B504" s="336" t="s">
        <v>855</v>
      </c>
      <c r="C504" s="327"/>
      <c r="D504" s="327"/>
      <c r="E504" s="328"/>
      <c r="F504" s="151"/>
      <c r="G504" s="151"/>
      <c r="H504" s="151"/>
      <c r="I504" s="151"/>
      <c r="J504" s="151">
        <f t="shared" si="7"/>
        <v>0</v>
      </c>
      <c r="K504" s="156"/>
      <c r="L504" s="176"/>
    </row>
    <row r="505" spans="1:12">
      <c r="A505" s="186"/>
      <c r="B505" s="336" t="s">
        <v>856</v>
      </c>
      <c r="C505" s="327"/>
      <c r="D505" s="327"/>
      <c r="E505" s="328"/>
      <c r="F505" s="151"/>
      <c r="G505" s="151"/>
      <c r="H505" s="151"/>
      <c r="I505" s="151"/>
      <c r="J505" s="151">
        <f t="shared" si="7"/>
        <v>0</v>
      </c>
      <c r="K505" s="156"/>
      <c r="L505" s="176"/>
    </row>
    <row r="506" spans="1:12">
      <c r="A506" s="186"/>
      <c r="B506" s="336" t="s">
        <v>857</v>
      </c>
      <c r="C506" s="327"/>
      <c r="D506" s="327"/>
      <c r="E506" s="328"/>
      <c r="F506" s="151"/>
      <c r="G506" s="151"/>
      <c r="H506" s="151"/>
      <c r="I506" s="151"/>
      <c r="J506" s="151">
        <f t="shared" si="7"/>
        <v>0</v>
      </c>
      <c r="K506" s="156"/>
      <c r="L506" s="176"/>
    </row>
    <row r="507" spans="1:12" ht="15.75" thickBot="1">
      <c r="A507" s="190"/>
      <c r="B507" s="459"/>
      <c r="C507" s="460"/>
      <c r="D507" s="460"/>
      <c r="E507" s="461"/>
      <c r="F507" s="151"/>
      <c r="G507" s="151"/>
      <c r="H507" s="151"/>
      <c r="I507" s="151"/>
      <c r="J507" s="151">
        <f t="shared" si="7"/>
        <v>0</v>
      </c>
      <c r="K507" s="156"/>
      <c r="L507" s="176"/>
    </row>
    <row r="508" spans="1:12" ht="15.75" thickBot="1">
      <c r="A508" s="189" t="s">
        <v>455</v>
      </c>
      <c r="B508" s="443" t="s">
        <v>454</v>
      </c>
      <c r="C508" s="443"/>
      <c r="D508" s="443"/>
      <c r="E508" s="444"/>
      <c r="F508" s="151"/>
      <c r="G508" s="151"/>
      <c r="H508" s="151"/>
      <c r="I508" s="151"/>
      <c r="J508" s="151">
        <f t="shared" si="7"/>
        <v>0</v>
      </c>
      <c r="K508" s="156"/>
      <c r="L508" s="176"/>
    </row>
    <row r="509" spans="1:12">
      <c r="A509" s="186"/>
      <c r="B509" s="442" t="s">
        <v>453</v>
      </c>
      <c r="C509" s="443"/>
      <c r="D509" s="443"/>
      <c r="E509" s="444"/>
      <c r="F509" s="151">
        <v>10000</v>
      </c>
      <c r="G509" s="151"/>
      <c r="H509" s="151">
        <v>10000</v>
      </c>
      <c r="I509" s="151">
        <v>2250</v>
      </c>
      <c r="J509" s="310">
        <f t="shared" si="7"/>
        <v>7750</v>
      </c>
      <c r="K509" s="156" t="s">
        <v>1239</v>
      </c>
      <c r="L509" s="176"/>
    </row>
    <row r="510" spans="1:12">
      <c r="A510" s="186"/>
      <c r="B510" s="442" t="s">
        <v>452</v>
      </c>
      <c r="C510" s="443"/>
      <c r="D510" s="443"/>
      <c r="E510" s="444"/>
      <c r="F510" s="151"/>
      <c r="G510" s="151"/>
      <c r="H510" s="151"/>
      <c r="I510" s="151"/>
      <c r="J510" s="151">
        <f t="shared" si="7"/>
        <v>0</v>
      </c>
      <c r="K510" s="156"/>
      <c r="L510" s="176"/>
    </row>
    <row r="511" spans="1:12">
      <c r="A511" s="186"/>
      <c r="B511" s="336" t="s">
        <v>858</v>
      </c>
      <c r="C511" s="327"/>
      <c r="D511" s="327"/>
      <c r="E511" s="328"/>
      <c r="F511" s="151"/>
      <c r="G511" s="151"/>
      <c r="H511" s="151"/>
      <c r="I511" s="151"/>
      <c r="J511" s="151">
        <f t="shared" si="7"/>
        <v>0</v>
      </c>
      <c r="K511" s="156"/>
      <c r="L511" s="176"/>
    </row>
    <row r="512" spans="1:12">
      <c r="A512" s="186"/>
      <c r="B512" s="442" t="s">
        <v>464</v>
      </c>
      <c r="C512" s="443"/>
      <c r="D512" s="443"/>
      <c r="E512" s="444"/>
      <c r="F512" s="151"/>
      <c r="G512" s="151"/>
      <c r="H512" s="151"/>
      <c r="I512" s="151"/>
      <c r="J512" s="151">
        <f t="shared" si="7"/>
        <v>0</v>
      </c>
      <c r="K512" s="156"/>
      <c r="L512" s="176"/>
    </row>
    <row r="513" spans="1:12">
      <c r="A513" s="186"/>
      <c r="B513" s="442" t="s">
        <v>451</v>
      </c>
      <c r="C513" s="443"/>
      <c r="D513" s="443"/>
      <c r="E513" s="444"/>
      <c r="F513" s="151"/>
      <c r="G513" s="151"/>
      <c r="H513" s="151"/>
      <c r="I513" s="151"/>
      <c r="J513" s="151">
        <f t="shared" si="7"/>
        <v>0</v>
      </c>
      <c r="K513" s="156"/>
      <c r="L513" s="176"/>
    </row>
    <row r="514" spans="1:12">
      <c r="A514" s="186"/>
      <c r="B514" s="442" t="s">
        <v>450</v>
      </c>
      <c r="C514" s="443"/>
      <c r="D514" s="443"/>
      <c r="E514" s="444"/>
      <c r="F514" s="151"/>
      <c r="G514" s="151"/>
      <c r="H514" s="151"/>
      <c r="I514" s="151"/>
      <c r="J514" s="151">
        <f t="shared" si="7"/>
        <v>0</v>
      </c>
      <c r="K514" s="156"/>
      <c r="L514" s="176"/>
    </row>
    <row r="515" spans="1:12">
      <c r="A515" s="186"/>
      <c r="B515" s="442" t="s">
        <v>449</v>
      </c>
      <c r="C515" s="443"/>
      <c r="D515" s="443"/>
      <c r="E515" s="444"/>
      <c r="F515" s="151"/>
      <c r="G515" s="151"/>
      <c r="H515" s="151"/>
      <c r="I515" s="151"/>
      <c r="J515" s="151">
        <f t="shared" si="7"/>
        <v>0</v>
      </c>
      <c r="K515" s="156"/>
      <c r="L515" s="176"/>
    </row>
    <row r="516" spans="1:12">
      <c r="A516" s="186"/>
      <c r="B516" s="442" t="s">
        <v>448</v>
      </c>
      <c r="C516" s="443"/>
      <c r="D516" s="443"/>
      <c r="E516" s="444"/>
      <c r="F516" s="151"/>
      <c r="G516" s="151"/>
      <c r="H516" s="151"/>
      <c r="I516" s="151"/>
      <c r="J516" s="151">
        <f t="shared" si="7"/>
        <v>0</v>
      </c>
      <c r="K516" s="156"/>
      <c r="L516" s="176"/>
    </row>
    <row r="517" spans="1:12">
      <c r="A517" s="186"/>
      <c r="B517" s="442" t="s">
        <v>447</v>
      </c>
      <c r="C517" s="443"/>
      <c r="D517" s="443"/>
      <c r="E517" s="444"/>
      <c r="F517" s="151"/>
      <c r="G517" s="151"/>
      <c r="H517" s="151"/>
      <c r="I517" s="151"/>
      <c r="J517" s="151">
        <f t="shared" si="7"/>
        <v>0</v>
      </c>
      <c r="K517" s="156"/>
      <c r="L517" s="176"/>
    </row>
    <row r="518" spans="1:12">
      <c r="A518" s="186"/>
      <c r="B518" s="442" t="s">
        <v>446</v>
      </c>
      <c r="C518" s="443"/>
      <c r="D518" s="443"/>
      <c r="E518" s="444"/>
      <c r="F518" s="151"/>
      <c r="G518" s="151"/>
      <c r="H518" s="151"/>
      <c r="I518" s="151"/>
      <c r="J518" s="151">
        <f t="shared" si="7"/>
        <v>0</v>
      </c>
      <c r="K518" s="156"/>
      <c r="L518" s="176"/>
    </row>
    <row r="519" spans="1:12">
      <c r="A519" s="186"/>
      <c r="B519" s="336" t="s">
        <v>591</v>
      </c>
      <c r="C519" s="327"/>
      <c r="D519" s="327"/>
      <c r="E519" s="328"/>
      <c r="F519" s="151"/>
      <c r="G519" s="151"/>
      <c r="H519" s="151"/>
      <c r="I519" s="151"/>
      <c r="J519" s="151">
        <f t="shared" si="7"/>
        <v>0</v>
      </c>
      <c r="K519" s="156"/>
      <c r="L519" s="176"/>
    </row>
    <row r="520" spans="1:12">
      <c r="A520" s="186"/>
      <c r="B520" s="336" t="s">
        <v>831</v>
      </c>
      <c r="C520" s="327"/>
      <c r="D520" s="327"/>
      <c r="E520" s="328"/>
      <c r="F520" s="151"/>
      <c r="G520" s="151"/>
      <c r="H520" s="151"/>
      <c r="I520" s="151"/>
      <c r="J520" s="151">
        <f t="shared" si="7"/>
        <v>0</v>
      </c>
      <c r="K520" s="156"/>
      <c r="L520" s="176"/>
    </row>
    <row r="521" spans="1:12">
      <c r="A521" s="186"/>
      <c r="B521" s="336" t="s">
        <v>885</v>
      </c>
      <c r="C521" s="327"/>
      <c r="D521" s="327"/>
      <c r="E521" s="328"/>
      <c r="F521" s="151">
        <v>912</v>
      </c>
      <c r="G521" s="151"/>
      <c r="H521" s="151">
        <v>912</v>
      </c>
      <c r="I521" s="151">
        <v>912</v>
      </c>
      <c r="J521" s="151">
        <f t="shared" si="7"/>
        <v>0</v>
      </c>
      <c r="K521" s="156"/>
      <c r="L521" s="176"/>
    </row>
    <row r="522" spans="1:12">
      <c r="A522" s="186"/>
      <c r="B522" s="336" t="s">
        <v>886</v>
      </c>
      <c r="C522" s="327"/>
      <c r="D522" s="327"/>
      <c r="E522" s="328"/>
      <c r="F522" s="151"/>
      <c r="G522" s="151"/>
      <c r="H522" s="151"/>
      <c r="I522" s="151"/>
      <c r="J522" s="151">
        <f t="shared" si="7"/>
        <v>0</v>
      </c>
      <c r="K522" s="156"/>
      <c r="L522" s="176"/>
    </row>
    <row r="523" spans="1:12">
      <c r="A523" s="186"/>
      <c r="B523" s="336" t="s">
        <v>887</v>
      </c>
      <c r="C523" s="327"/>
      <c r="D523" s="327"/>
      <c r="E523" s="328"/>
      <c r="F523" s="151"/>
      <c r="G523" s="151"/>
      <c r="H523" s="151"/>
      <c r="I523" s="151"/>
      <c r="J523" s="151">
        <f t="shared" si="7"/>
        <v>0</v>
      </c>
      <c r="K523" s="156"/>
      <c r="L523" s="176"/>
    </row>
    <row r="524" spans="1:12">
      <c r="A524" s="186"/>
      <c r="B524" s="336" t="s">
        <v>906</v>
      </c>
      <c r="C524" s="327"/>
      <c r="D524" s="327"/>
      <c r="E524" s="328"/>
      <c r="F524" s="151"/>
      <c r="G524" s="151"/>
      <c r="H524" s="151"/>
      <c r="I524" s="151"/>
      <c r="J524" s="151">
        <f t="shared" si="7"/>
        <v>0</v>
      </c>
      <c r="K524" s="156"/>
      <c r="L524" s="176"/>
    </row>
    <row r="525" spans="1:12">
      <c r="A525" s="186"/>
      <c r="B525" s="336" t="s">
        <v>907</v>
      </c>
      <c r="C525" s="327"/>
      <c r="D525" s="327"/>
      <c r="E525" s="328"/>
      <c r="F525" s="151">
        <v>560</v>
      </c>
      <c r="G525" s="151"/>
      <c r="H525" s="151">
        <v>560</v>
      </c>
      <c r="I525" s="151">
        <v>560</v>
      </c>
      <c r="J525" s="151">
        <f t="shared" si="7"/>
        <v>0</v>
      </c>
      <c r="K525" s="156"/>
      <c r="L525" s="176"/>
    </row>
    <row r="526" spans="1:12">
      <c r="A526" s="186"/>
      <c r="B526" s="336" t="s">
        <v>947</v>
      </c>
      <c r="C526" s="327"/>
      <c r="D526" s="327"/>
      <c r="E526" s="328"/>
      <c r="F526" s="151"/>
      <c r="G526" s="151"/>
      <c r="H526" s="151"/>
      <c r="I526" s="151"/>
      <c r="J526" s="151">
        <f t="shared" si="7"/>
        <v>0</v>
      </c>
      <c r="K526" s="156"/>
      <c r="L526" s="176"/>
    </row>
    <row r="527" spans="1:12">
      <c r="A527" s="186"/>
      <c r="B527" s="345" t="s">
        <v>1007</v>
      </c>
      <c r="C527" s="327"/>
      <c r="D527" s="327"/>
      <c r="E527" s="328"/>
      <c r="F527" s="151"/>
      <c r="G527" s="151"/>
      <c r="H527" s="151"/>
      <c r="I527" s="151"/>
      <c r="J527" s="151">
        <f t="shared" si="7"/>
        <v>0</v>
      </c>
      <c r="K527" s="156"/>
      <c r="L527" s="176"/>
    </row>
    <row r="528" spans="1:12" ht="15.75" thickBot="1">
      <c r="A528" s="186"/>
      <c r="B528" s="459"/>
      <c r="C528" s="460"/>
      <c r="D528" s="460"/>
      <c r="E528" s="461"/>
      <c r="F528" s="151"/>
      <c r="G528" s="151"/>
      <c r="H528" s="151"/>
      <c r="I528" s="151"/>
      <c r="J528" s="151">
        <f t="shared" ref="J528:J591" si="8">(H528-I528)</f>
        <v>0</v>
      </c>
      <c r="K528" s="156"/>
      <c r="L528" s="176"/>
    </row>
    <row r="529" spans="1:12" ht="15.75" thickBot="1">
      <c r="A529" s="189" t="s">
        <v>378</v>
      </c>
      <c r="B529" s="443" t="s">
        <v>379</v>
      </c>
      <c r="C529" s="443"/>
      <c r="D529" s="443"/>
      <c r="E529" s="444"/>
      <c r="F529" s="151"/>
      <c r="G529" s="151"/>
      <c r="H529" s="151"/>
      <c r="I529" s="151"/>
      <c r="J529" s="151">
        <f t="shared" si="8"/>
        <v>0</v>
      </c>
      <c r="K529" s="156"/>
      <c r="L529" s="176"/>
    </row>
    <row r="530" spans="1:12">
      <c r="A530" s="186"/>
      <c r="B530" s="442" t="s">
        <v>344</v>
      </c>
      <c r="C530" s="443"/>
      <c r="D530" s="443"/>
      <c r="E530" s="444"/>
      <c r="F530" s="151"/>
      <c r="G530" s="151"/>
      <c r="H530" s="151"/>
      <c r="I530" s="151"/>
      <c r="J530" s="151">
        <f t="shared" si="8"/>
        <v>0</v>
      </c>
      <c r="K530" s="156"/>
      <c r="L530" s="176"/>
    </row>
    <row r="531" spans="1:12">
      <c r="A531" s="194"/>
      <c r="B531" s="442" t="s">
        <v>380</v>
      </c>
      <c r="C531" s="443"/>
      <c r="D531" s="443"/>
      <c r="E531" s="444"/>
      <c r="F531" s="151"/>
      <c r="G531" s="151"/>
      <c r="H531" s="151"/>
      <c r="I531" s="151"/>
      <c r="J531" s="151">
        <f t="shared" si="8"/>
        <v>0</v>
      </c>
      <c r="K531" s="156"/>
      <c r="L531" s="176"/>
    </row>
    <row r="532" spans="1:12">
      <c r="A532" s="194"/>
      <c r="B532" s="442" t="s">
        <v>381</v>
      </c>
      <c r="C532" s="443"/>
      <c r="D532" s="443"/>
      <c r="E532" s="444"/>
      <c r="F532" s="151"/>
      <c r="G532" s="151"/>
      <c r="H532" s="151"/>
      <c r="I532" s="151"/>
      <c r="J532" s="151">
        <f t="shared" si="8"/>
        <v>0</v>
      </c>
      <c r="K532" s="156"/>
      <c r="L532" s="176"/>
    </row>
    <row r="533" spans="1:12">
      <c r="A533" s="194"/>
      <c r="B533" s="442" t="s">
        <v>382</v>
      </c>
      <c r="C533" s="443"/>
      <c r="D533" s="443"/>
      <c r="E533" s="444"/>
      <c r="F533" s="151"/>
      <c r="G533" s="151"/>
      <c r="H533" s="151"/>
      <c r="I533" s="151"/>
      <c r="J533" s="151">
        <f t="shared" si="8"/>
        <v>0</v>
      </c>
      <c r="K533" s="156"/>
      <c r="L533" s="176"/>
    </row>
    <row r="534" spans="1:12">
      <c r="A534" s="194"/>
      <c r="B534" s="442" t="s">
        <v>383</v>
      </c>
      <c r="C534" s="443"/>
      <c r="D534" s="443"/>
      <c r="E534" s="444"/>
      <c r="F534" s="151"/>
      <c r="G534" s="151"/>
      <c r="H534" s="151"/>
      <c r="I534" s="151"/>
      <c r="J534" s="151">
        <f t="shared" si="8"/>
        <v>0</v>
      </c>
      <c r="K534" s="156"/>
      <c r="L534" s="176"/>
    </row>
    <row r="535" spans="1:12">
      <c r="A535" s="194"/>
      <c r="B535" s="442" t="s">
        <v>384</v>
      </c>
      <c r="C535" s="443"/>
      <c r="D535" s="443"/>
      <c r="E535" s="444"/>
      <c r="F535" s="151"/>
      <c r="G535" s="151"/>
      <c r="H535" s="151"/>
      <c r="I535" s="151"/>
      <c r="J535" s="151">
        <f t="shared" si="8"/>
        <v>0</v>
      </c>
      <c r="K535" s="156"/>
      <c r="L535" s="176"/>
    </row>
    <row r="536" spans="1:12">
      <c r="A536" s="194"/>
      <c r="B536" s="442" t="s">
        <v>385</v>
      </c>
      <c r="C536" s="443"/>
      <c r="D536" s="443"/>
      <c r="E536" s="444"/>
      <c r="F536" s="151"/>
      <c r="G536" s="151"/>
      <c r="H536" s="151"/>
      <c r="I536" s="151"/>
      <c r="J536" s="151">
        <f t="shared" si="8"/>
        <v>0</v>
      </c>
      <c r="K536" s="156"/>
      <c r="L536" s="176"/>
    </row>
    <row r="537" spans="1:12">
      <c r="A537" s="194"/>
      <c r="B537" s="442" t="s">
        <v>386</v>
      </c>
      <c r="C537" s="443"/>
      <c r="D537" s="443"/>
      <c r="E537" s="444"/>
      <c r="F537" s="151"/>
      <c r="G537" s="151"/>
      <c r="H537" s="151"/>
      <c r="I537" s="151"/>
      <c r="J537" s="151">
        <f t="shared" si="8"/>
        <v>0</v>
      </c>
      <c r="K537" s="156"/>
      <c r="L537" s="176"/>
    </row>
    <row r="538" spans="1:12">
      <c r="A538" s="194"/>
      <c r="B538" s="336" t="s">
        <v>387</v>
      </c>
      <c r="C538" s="327"/>
      <c r="D538" s="327"/>
      <c r="E538" s="328"/>
      <c r="F538" s="151"/>
      <c r="G538" s="151"/>
      <c r="H538" s="151"/>
      <c r="I538" s="151"/>
      <c r="J538" s="151">
        <f t="shared" si="8"/>
        <v>0</v>
      </c>
      <c r="K538" s="156"/>
      <c r="L538" s="176"/>
    </row>
    <row r="539" spans="1:12">
      <c r="A539" s="194"/>
      <c r="B539" s="442" t="s">
        <v>388</v>
      </c>
      <c r="C539" s="443"/>
      <c r="D539" s="443"/>
      <c r="E539" s="444"/>
      <c r="F539" s="151"/>
      <c r="G539" s="151"/>
      <c r="H539" s="151"/>
      <c r="I539" s="151"/>
      <c r="J539" s="151">
        <f t="shared" si="8"/>
        <v>0</v>
      </c>
      <c r="K539" s="156"/>
      <c r="L539" s="176"/>
    </row>
    <row r="540" spans="1:12">
      <c r="A540" s="194"/>
      <c r="B540" s="442" t="s">
        <v>389</v>
      </c>
      <c r="C540" s="443"/>
      <c r="D540" s="443"/>
      <c r="E540" s="444"/>
      <c r="F540" s="151"/>
      <c r="G540" s="151"/>
      <c r="H540" s="151"/>
      <c r="I540" s="151"/>
      <c r="J540" s="151">
        <f t="shared" si="8"/>
        <v>0</v>
      </c>
      <c r="K540" s="156"/>
      <c r="L540" s="176"/>
    </row>
    <row r="541" spans="1:12">
      <c r="A541" s="194"/>
      <c r="B541" s="442" t="s">
        <v>390</v>
      </c>
      <c r="C541" s="443"/>
      <c r="D541" s="443"/>
      <c r="E541" s="444"/>
      <c r="F541" s="151"/>
      <c r="G541" s="151"/>
      <c r="H541" s="151"/>
      <c r="I541" s="151"/>
      <c r="J541" s="151">
        <f t="shared" si="8"/>
        <v>0</v>
      </c>
      <c r="K541" s="156"/>
      <c r="L541" s="176"/>
    </row>
    <row r="542" spans="1:12">
      <c r="A542" s="194"/>
      <c r="B542" s="442" t="s">
        <v>391</v>
      </c>
      <c r="C542" s="443"/>
      <c r="D542" s="443"/>
      <c r="E542" s="444"/>
      <c r="F542" s="151"/>
      <c r="G542" s="151"/>
      <c r="H542" s="151"/>
      <c r="I542" s="151"/>
      <c r="J542" s="151">
        <f t="shared" si="8"/>
        <v>0</v>
      </c>
      <c r="K542" s="156"/>
      <c r="L542" s="176"/>
    </row>
    <row r="543" spans="1:12">
      <c r="A543" s="194"/>
      <c r="B543" s="442" t="s">
        <v>392</v>
      </c>
      <c r="C543" s="443"/>
      <c r="D543" s="443"/>
      <c r="E543" s="444"/>
      <c r="F543" s="151"/>
      <c r="G543" s="151"/>
      <c r="H543" s="151"/>
      <c r="I543" s="151"/>
      <c r="J543" s="151">
        <f t="shared" si="8"/>
        <v>0</v>
      </c>
      <c r="K543" s="156"/>
      <c r="L543" s="176"/>
    </row>
    <row r="544" spans="1:12" ht="15.75" thickBot="1">
      <c r="A544" s="194"/>
      <c r="B544" s="459"/>
      <c r="C544" s="460"/>
      <c r="D544" s="460"/>
      <c r="E544" s="461"/>
      <c r="F544" s="151"/>
      <c r="G544" s="151"/>
      <c r="H544" s="151"/>
      <c r="I544" s="151"/>
      <c r="J544" s="151">
        <f t="shared" si="8"/>
        <v>0</v>
      </c>
      <c r="K544" s="156"/>
      <c r="L544" s="176"/>
    </row>
    <row r="545" spans="1:12" ht="15.75" thickBot="1">
      <c r="A545" s="189" t="s">
        <v>592</v>
      </c>
      <c r="B545" s="443" t="s">
        <v>593</v>
      </c>
      <c r="C545" s="443"/>
      <c r="D545" s="443"/>
      <c r="E545" s="444"/>
      <c r="F545" s="151"/>
      <c r="G545" s="151"/>
      <c r="H545" s="151"/>
      <c r="I545" s="151"/>
      <c r="J545" s="151">
        <f t="shared" si="8"/>
        <v>0</v>
      </c>
      <c r="K545" s="156"/>
      <c r="L545" s="176"/>
    </row>
    <row r="546" spans="1:12">
      <c r="A546" s="186"/>
      <c r="B546" s="442" t="s">
        <v>594</v>
      </c>
      <c r="C546" s="443"/>
      <c r="D546" s="443"/>
      <c r="E546" s="444"/>
      <c r="F546" s="151"/>
      <c r="G546" s="151"/>
      <c r="H546" s="151"/>
      <c r="I546" s="151"/>
      <c r="J546" s="151">
        <f t="shared" si="8"/>
        <v>0</v>
      </c>
      <c r="K546" s="156"/>
      <c r="L546" s="176"/>
    </row>
    <row r="547" spans="1:12">
      <c r="A547" s="186"/>
      <c r="B547" s="442" t="s">
        <v>595</v>
      </c>
      <c r="C547" s="443"/>
      <c r="D547" s="443"/>
      <c r="E547" s="444"/>
      <c r="F547" s="151"/>
      <c r="G547" s="151"/>
      <c r="H547" s="151"/>
      <c r="I547" s="151"/>
      <c r="J547" s="151">
        <f t="shared" si="8"/>
        <v>0</v>
      </c>
      <c r="K547" s="156"/>
      <c r="L547" s="176"/>
    </row>
    <row r="548" spans="1:12">
      <c r="A548" s="186"/>
      <c r="B548" s="442" t="s">
        <v>596</v>
      </c>
      <c r="C548" s="443"/>
      <c r="D548" s="443"/>
      <c r="E548" s="444"/>
      <c r="F548" s="151"/>
      <c r="G548" s="151"/>
      <c r="H548" s="151"/>
      <c r="I548" s="151"/>
      <c r="J548" s="151">
        <f t="shared" si="8"/>
        <v>0</v>
      </c>
      <c r="K548" s="156"/>
      <c r="L548" s="176"/>
    </row>
    <row r="549" spans="1:12">
      <c r="A549" s="186"/>
      <c r="B549" s="442" t="s">
        <v>597</v>
      </c>
      <c r="C549" s="443"/>
      <c r="D549" s="443"/>
      <c r="E549" s="444"/>
      <c r="F549" s="151"/>
      <c r="G549" s="151"/>
      <c r="H549" s="151"/>
      <c r="I549" s="151"/>
      <c r="J549" s="151">
        <f t="shared" si="8"/>
        <v>0</v>
      </c>
      <c r="K549" s="156"/>
      <c r="L549" s="176"/>
    </row>
    <row r="550" spans="1:12">
      <c r="A550" s="186"/>
      <c r="B550" s="442" t="s">
        <v>598</v>
      </c>
      <c r="C550" s="443"/>
      <c r="D550" s="443"/>
      <c r="E550" s="444"/>
      <c r="F550" s="151"/>
      <c r="G550" s="151"/>
      <c r="H550" s="151"/>
      <c r="I550" s="151"/>
      <c r="J550" s="151">
        <f t="shared" si="8"/>
        <v>0</v>
      </c>
      <c r="K550" s="156"/>
      <c r="L550" s="176"/>
    </row>
    <row r="551" spans="1:12">
      <c r="A551" s="186"/>
      <c r="B551" s="442" t="s">
        <v>599</v>
      </c>
      <c r="C551" s="443"/>
      <c r="D551" s="443"/>
      <c r="E551" s="444"/>
      <c r="F551" s="151"/>
      <c r="G551" s="151"/>
      <c r="H551" s="151"/>
      <c r="I551" s="151"/>
      <c r="J551" s="151">
        <f t="shared" si="8"/>
        <v>0</v>
      </c>
      <c r="K551" s="156"/>
      <c r="L551" s="176"/>
    </row>
    <row r="552" spans="1:12">
      <c r="A552" s="186"/>
      <c r="B552" s="442" t="s">
        <v>600</v>
      </c>
      <c r="C552" s="443"/>
      <c r="D552" s="443"/>
      <c r="E552" s="444"/>
      <c r="F552" s="151"/>
      <c r="G552" s="151"/>
      <c r="H552" s="151"/>
      <c r="I552" s="151"/>
      <c r="J552" s="151">
        <f t="shared" si="8"/>
        <v>0</v>
      </c>
      <c r="K552" s="156"/>
      <c r="L552" s="176"/>
    </row>
    <row r="553" spans="1:12">
      <c r="A553" s="186"/>
      <c r="B553" s="442" t="s">
        <v>601</v>
      </c>
      <c r="C553" s="443"/>
      <c r="D553" s="443"/>
      <c r="E553" s="444"/>
      <c r="F553" s="151"/>
      <c r="G553" s="151"/>
      <c r="H553" s="151"/>
      <c r="I553" s="151"/>
      <c r="J553" s="151">
        <f t="shared" si="8"/>
        <v>0</v>
      </c>
      <c r="K553" s="156"/>
      <c r="L553" s="176"/>
    </row>
    <row r="554" spans="1:12">
      <c r="A554" s="195"/>
      <c r="B554" s="442" t="s">
        <v>602</v>
      </c>
      <c r="C554" s="443"/>
      <c r="D554" s="443"/>
      <c r="E554" s="444"/>
      <c r="F554" s="151"/>
      <c r="G554" s="151"/>
      <c r="H554" s="151"/>
      <c r="I554" s="151"/>
      <c r="J554" s="151">
        <f t="shared" si="8"/>
        <v>0</v>
      </c>
      <c r="K554" s="156"/>
      <c r="L554" s="176"/>
    </row>
    <row r="555" spans="1:12">
      <c r="A555" s="186"/>
      <c r="B555" s="442" t="s">
        <v>603</v>
      </c>
      <c r="C555" s="443"/>
      <c r="D555" s="443"/>
      <c r="E555" s="444"/>
      <c r="F555" s="151"/>
      <c r="G555" s="151"/>
      <c r="H555" s="151"/>
      <c r="I555" s="151"/>
      <c r="J555" s="151">
        <f t="shared" si="8"/>
        <v>0</v>
      </c>
      <c r="K555" s="156"/>
      <c r="L555" s="176"/>
    </row>
    <row r="556" spans="1:12">
      <c r="A556" s="186"/>
      <c r="B556" s="442" t="s">
        <v>604</v>
      </c>
      <c r="C556" s="443"/>
      <c r="D556" s="443"/>
      <c r="E556" s="444"/>
      <c r="F556" s="151"/>
      <c r="G556" s="151"/>
      <c r="H556" s="151"/>
      <c r="I556" s="151"/>
      <c r="J556" s="151">
        <f t="shared" si="8"/>
        <v>0</v>
      </c>
      <c r="K556" s="156"/>
      <c r="L556" s="176"/>
    </row>
    <row r="557" spans="1:12">
      <c r="A557" s="186"/>
      <c r="B557" s="442" t="s">
        <v>605</v>
      </c>
      <c r="C557" s="443"/>
      <c r="D557" s="443"/>
      <c r="E557" s="444"/>
      <c r="F557" s="151"/>
      <c r="G557" s="151"/>
      <c r="H557" s="151"/>
      <c r="I557" s="151"/>
      <c r="J557" s="151">
        <f t="shared" si="8"/>
        <v>0</v>
      </c>
      <c r="K557" s="156"/>
      <c r="L557" s="176"/>
    </row>
    <row r="558" spans="1:12" ht="15.75" thickBot="1">
      <c r="A558" s="186"/>
      <c r="B558" s="459"/>
      <c r="C558" s="460"/>
      <c r="D558" s="460"/>
      <c r="E558" s="461"/>
      <c r="F558" s="151"/>
      <c r="G558" s="151"/>
      <c r="H558" s="151"/>
      <c r="I558" s="151"/>
      <c r="J558" s="151">
        <f t="shared" si="8"/>
        <v>0</v>
      </c>
      <c r="K558" s="156"/>
      <c r="L558" s="176"/>
    </row>
    <row r="559" spans="1:12" ht="15.75" thickBot="1">
      <c r="A559" s="189" t="s">
        <v>606</v>
      </c>
      <c r="B559" s="443" t="s">
        <v>607</v>
      </c>
      <c r="C559" s="443"/>
      <c r="D559" s="443"/>
      <c r="E559" s="444"/>
      <c r="F559" s="151"/>
      <c r="G559" s="151"/>
      <c r="H559" s="151"/>
      <c r="I559" s="151"/>
      <c r="J559" s="151">
        <f t="shared" si="8"/>
        <v>0</v>
      </c>
      <c r="K559" s="156"/>
      <c r="L559" s="176"/>
    </row>
    <row r="560" spans="1:12">
      <c r="A560" s="186"/>
      <c r="B560" s="442" t="s">
        <v>608</v>
      </c>
      <c r="C560" s="443"/>
      <c r="D560" s="443"/>
      <c r="E560" s="444"/>
      <c r="F560" s="151"/>
      <c r="G560" s="151"/>
      <c r="H560" s="151"/>
      <c r="I560" s="151"/>
      <c r="J560" s="151">
        <f t="shared" si="8"/>
        <v>0</v>
      </c>
      <c r="K560" s="156"/>
      <c r="L560" s="176"/>
    </row>
    <row r="561" spans="1:12">
      <c r="A561" s="186"/>
      <c r="B561" s="442" t="s">
        <v>609</v>
      </c>
      <c r="C561" s="443"/>
      <c r="D561" s="443"/>
      <c r="E561" s="444"/>
      <c r="F561" s="151"/>
      <c r="G561" s="151"/>
      <c r="H561" s="151"/>
      <c r="I561" s="151"/>
      <c r="J561" s="151">
        <f t="shared" si="8"/>
        <v>0</v>
      </c>
      <c r="K561" s="156"/>
      <c r="L561" s="176"/>
    </row>
    <row r="562" spans="1:12" ht="15.75" thickBot="1">
      <c r="A562" s="186"/>
      <c r="B562" s="459"/>
      <c r="C562" s="460"/>
      <c r="D562" s="460"/>
      <c r="E562" s="461"/>
      <c r="F562" s="151"/>
      <c r="G562" s="151"/>
      <c r="H562" s="151"/>
      <c r="I562" s="151"/>
      <c r="J562" s="151">
        <f t="shared" si="8"/>
        <v>0</v>
      </c>
      <c r="K562" s="156"/>
      <c r="L562" s="176"/>
    </row>
    <row r="563" spans="1:12" ht="15.75" thickBot="1">
      <c r="A563" s="189" t="s">
        <v>610</v>
      </c>
      <c r="B563" s="443" t="s">
        <v>611</v>
      </c>
      <c r="C563" s="443"/>
      <c r="D563" s="443"/>
      <c r="E563" s="444"/>
      <c r="F563" s="151"/>
      <c r="G563" s="151"/>
      <c r="H563" s="151"/>
      <c r="I563" s="151"/>
      <c r="J563" s="151">
        <f t="shared" si="8"/>
        <v>0</v>
      </c>
      <c r="K563" s="156"/>
      <c r="L563" s="176"/>
    </row>
    <row r="564" spans="1:12" ht="15.75" thickBot="1">
      <c r="A564" s="190"/>
      <c r="B564" s="459"/>
      <c r="C564" s="460"/>
      <c r="D564" s="460"/>
      <c r="E564" s="461"/>
      <c r="F564" s="151"/>
      <c r="G564" s="151"/>
      <c r="H564" s="151"/>
      <c r="I564" s="151"/>
      <c r="J564" s="151">
        <f t="shared" si="8"/>
        <v>0</v>
      </c>
      <c r="K564" s="156"/>
      <c r="L564" s="176"/>
    </row>
    <row r="565" spans="1:12" ht="15.75" thickBot="1">
      <c r="A565" s="189" t="s">
        <v>612</v>
      </c>
      <c r="B565" s="462" t="s">
        <v>1054</v>
      </c>
      <c r="C565" s="443"/>
      <c r="D565" s="443"/>
      <c r="E565" s="444"/>
      <c r="F565" s="151"/>
      <c r="G565" s="151"/>
      <c r="H565" s="151"/>
      <c r="I565" s="151"/>
      <c r="J565" s="151">
        <f t="shared" si="8"/>
        <v>0</v>
      </c>
      <c r="K565" s="156"/>
      <c r="L565" s="176"/>
    </row>
    <row r="566" spans="1:12">
      <c r="A566" s="194"/>
      <c r="B566" s="442" t="s">
        <v>613</v>
      </c>
      <c r="C566" s="443"/>
      <c r="D566" s="443"/>
      <c r="E566" s="444"/>
      <c r="F566" s="151"/>
      <c r="G566" s="151"/>
      <c r="H566" s="151"/>
      <c r="I566" s="151"/>
      <c r="J566" s="151">
        <f t="shared" si="8"/>
        <v>0</v>
      </c>
      <c r="K566" s="156"/>
      <c r="L566" s="176"/>
    </row>
    <row r="567" spans="1:12">
      <c r="A567" s="194"/>
      <c r="B567" s="442" t="s">
        <v>614</v>
      </c>
      <c r="C567" s="443"/>
      <c r="D567" s="443"/>
      <c r="E567" s="444"/>
      <c r="F567" s="151"/>
      <c r="G567" s="151"/>
      <c r="H567" s="151"/>
      <c r="I567" s="151"/>
      <c r="J567" s="151">
        <f t="shared" si="8"/>
        <v>0</v>
      </c>
      <c r="K567" s="156"/>
      <c r="L567" s="176"/>
    </row>
    <row r="568" spans="1:12">
      <c r="A568" s="194"/>
      <c r="B568" s="442" t="s">
        <v>615</v>
      </c>
      <c r="C568" s="443"/>
      <c r="D568" s="443"/>
      <c r="E568" s="444"/>
      <c r="F568" s="151"/>
      <c r="G568" s="151"/>
      <c r="H568" s="151"/>
      <c r="I568" s="151"/>
      <c r="J568" s="151">
        <f t="shared" si="8"/>
        <v>0</v>
      </c>
      <c r="K568" s="156"/>
      <c r="L568" s="176"/>
    </row>
    <row r="569" spans="1:12">
      <c r="A569" s="194"/>
      <c r="B569" s="458" t="s">
        <v>997</v>
      </c>
      <c r="C569" s="443"/>
      <c r="D569" s="443"/>
      <c r="E569" s="444"/>
      <c r="F569" s="151"/>
      <c r="G569" s="151"/>
      <c r="H569" s="151"/>
      <c r="I569" s="151"/>
      <c r="J569" s="151">
        <f t="shared" si="8"/>
        <v>0</v>
      </c>
      <c r="K569" s="156"/>
      <c r="L569" s="176"/>
    </row>
    <row r="570" spans="1:12">
      <c r="A570" s="194"/>
      <c r="B570" s="442" t="s">
        <v>616</v>
      </c>
      <c r="C570" s="443"/>
      <c r="D570" s="443"/>
      <c r="E570" s="444"/>
      <c r="F570" s="151"/>
      <c r="G570" s="151"/>
      <c r="H570" s="151"/>
      <c r="I570" s="151"/>
      <c r="J570" s="151">
        <f t="shared" si="8"/>
        <v>0</v>
      </c>
      <c r="K570" s="156"/>
      <c r="L570" s="176"/>
    </row>
    <row r="571" spans="1:12">
      <c r="A571" s="194"/>
      <c r="B571" s="442" t="s">
        <v>965</v>
      </c>
      <c r="C571" s="443"/>
      <c r="D571" s="443"/>
      <c r="E571" s="444"/>
      <c r="F571" s="151"/>
      <c r="G571" s="151"/>
      <c r="H571" s="151"/>
      <c r="I571" s="151"/>
      <c r="J571" s="151">
        <f t="shared" si="8"/>
        <v>0</v>
      </c>
      <c r="K571" s="156"/>
      <c r="L571" s="176"/>
    </row>
    <row r="572" spans="1:12">
      <c r="A572" s="194"/>
      <c r="B572" s="336" t="s">
        <v>812</v>
      </c>
      <c r="C572" s="327"/>
      <c r="D572" s="327"/>
      <c r="E572" s="328"/>
      <c r="F572" s="151"/>
      <c r="G572" s="151"/>
      <c r="H572" s="151"/>
      <c r="I572" s="151"/>
      <c r="J572" s="151">
        <f t="shared" si="8"/>
        <v>0</v>
      </c>
      <c r="K572" s="156"/>
      <c r="L572" s="176"/>
    </row>
    <row r="573" spans="1:12">
      <c r="A573" s="194"/>
      <c r="B573" s="336" t="s">
        <v>888</v>
      </c>
      <c r="C573" s="327"/>
      <c r="D573" s="327"/>
      <c r="E573" s="328"/>
      <c r="F573" s="151"/>
      <c r="G573" s="151"/>
      <c r="H573" s="151"/>
      <c r="I573" s="151"/>
      <c r="J573" s="151">
        <f t="shared" si="8"/>
        <v>0</v>
      </c>
      <c r="K573" s="156"/>
      <c r="L573" s="176"/>
    </row>
    <row r="574" spans="1:12" ht="15.75" thickBot="1">
      <c r="A574" s="194"/>
      <c r="B574" s="459"/>
      <c r="C574" s="460"/>
      <c r="D574" s="460"/>
      <c r="E574" s="461"/>
      <c r="F574" s="151"/>
      <c r="G574" s="151"/>
      <c r="H574" s="151"/>
      <c r="I574" s="151"/>
      <c r="J574" s="151">
        <f t="shared" si="8"/>
        <v>0</v>
      </c>
      <c r="K574" s="156"/>
      <c r="L574" s="176"/>
    </row>
    <row r="575" spans="1:12" ht="15.75" thickBot="1">
      <c r="A575" s="189" t="s">
        <v>617</v>
      </c>
      <c r="B575" s="443" t="s">
        <v>618</v>
      </c>
      <c r="C575" s="443"/>
      <c r="D575" s="443"/>
      <c r="E575" s="444"/>
      <c r="F575" s="151"/>
      <c r="G575" s="151"/>
      <c r="H575" s="151"/>
      <c r="I575" s="151"/>
      <c r="J575" s="151">
        <f t="shared" si="8"/>
        <v>0</v>
      </c>
      <c r="K575" s="156"/>
      <c r="L575" s="176"/>
    </row>
    <row r="576" spans="1:12" ht="15.75" thickBot="1">
      <c r="A576" s="190"/>
      <c r="B576" s="459"/>
      <c r="C576" s="460"/>
      <c r="D576" s="460"/>
      <c r="E576" s="461"/>
      <c r="F576" s="151"/>
      <c r="G576" s="151"/>
      <c r="H576" s="151"/>
      <c r="I576" s="151"/>
      <c r="J576" s="151">
        <f t="shared" si="8"/>
        <v>0</v>
      </c>
      <c r="K576" s="156"/>
      <c r="L576" s="176"/>
    </row>
    <row r="577" spans="1:12" ht="15.75" thickBot="1">
      <c r="A577" s="189" t="s">
        <v>619</v>
      </c>
      <c r="B577" s="443" t="s">
        <v>620</v>
      </c>
      <c r="C577" s="443"/>
      <c r="D577" s="443"/>
      <c r="E577" s="444"/>
      <c r="F577" s="151"/>
      <c r="G577" s="151"/>
      <c r="H577" s="151"/>
      <c r="I577" s="151"/>
      <c r="J577" s="151">
        <f t="shared" si="8"/>
        <v>0</v>
      </c>
      <c r="K577" s="156"/>
      <c r="L577" s="176"/>
    </row>
    <row r="578" spans="1:12">
      <c r="A578" s="186"/>
      <c r="B578" s="442" t="s">
        <v>621</v>
      </c>
      <c r="C578" s="443"/>
      <c r="D578" s="443"/>
      <c r="E578" s="444"/>
      <c r="F578" s="151"/>
      <c r="G578" s="151"/>
      <c r="H578" s="151"/>
      <c r="I578" s="151"/>
      <c r="J578" s="151">
        <f t="shared" si="8"/>
        <v>0</v>
      </c>
      <c r="K578" s="156"/>
      <c r="L578" s="176"/>
    </row>
    <row r="579" spans="1:12">
      <c r="A579" s="186"/>
      <c r="B579" s="442" t="s">
        <v>622</v>
      </c>
      <c r="C579" s="443"/>
      <c r="D579" s="443"/>
      <c r="E579" s="444"/>
      <c r="F579" s="151"/>
      <c r="G579" s="151"/>
      <c r="H579" s="151"/>
      <c r="I579" s="151"/>
      <c r="J579" s="151">
        <f t="shared" si="8"/>
        <v>0</v>
      </c>
      <c r="K579" s="156"/>
      <c r="L579" s="176"/>
    </row>
    <row r="580" spans="1:12">
      <c r="A580" s="186"/>
      <c r="B580" s="442" t="s">
        <v>623</v>
      </c>
      <c r="C580" s="443"/>
      <c r="D580" s="443"/>
      <c r="E580" s="444"/>
      <c r="F580" s="151"/>
      <c r="G580" s="151"/>
      <c r="H580" s="151"/>
      <c r="I580" s="151"/>
      <c r="J580" s="151">
        <f t="shared" si="8"/>
        <v>0</v>
      </c>
      <c r="K580" s="156"/>
      <c r="L580" s="176"/>
    </row>
    <row r="581" spans="1:12" ht="15.75" thickBot="1">
      <c r="A581" s="186"/>
      <c r="B581" s="459"/>
      <c r="C581" s="460"/>
      <c r="D581" s="460"/>
      <c r="E581" s="461"/>
      <c r="F581" s="151"/>
      <c r="G581" s="151"/>
      <c r="H581" s="151"/>
      <c r="I581" s="151"/>
      <c r="J581" s="151">
        <f t="shared" si="8"/>
        <v>0</v>
      </c>
      <c r="K581" s="156"/>
      <c r="L581" s="176"/>
    </row>
    <row r="582" spans="1:12" ht="15.75" thickBot="1">
      <c r="A582" s="189" t="s">
        <v>465</v>
      </c>
      <c r="B582" s="464" t="s">
        <v>466</v>
      </c>
      <c r="C582" s="464"/>
      <c r="D582" s="464"/>
      <c r="E582" s="465"/>
      <c r="F582" s="151"/>
      <c r="G582" s="151"/>
      <c r="H582" s="151"/>
      <c r="I582" s="151"/>
      <c r="J582" s="151">
        <f t="shared" si="8"/>
        <v>0</v>
      </c>
      <c r="K582" s="156"/>
      <c r="L582" s="176"/>
    </row>
    <row r="583" spans="1:12">
      <c r="A583" s="196"/>
      <c r="B583" s="464" t="s">
        <v>624</v>
      </c>
      <c r="C583" s="464"/>
      <c r="D583" s="464"/>
      <c r="E583" s="465"/>
      <c r="F583" s="151"/>
      <c r="G583" s="151"/>
      <c r="H583" s="151"/>
      <c r="I583" s="151"/>
      <c r="J583" s="151">
        <f t="shared" si="8"/>
        <v>0</v>
      </c>
      <c r="K583" s="156"/>
      <c r="L583" s="176"/>
    </row>
    <row r="584" spans="1:12">
      <c r="A584" s="196"/>
      <c r="B584" s="464" t="s">
        <v>625</v>
      </c>
      <c r="C584" s="464"/>
      <c r="D584" s="464"/>
      <c r="E584" s="465"/>
      <c r="F584" s="151"/>
      <c r="G584" s="151"/>
      <c r="H584" s="151"/>
      <c r="I584" s="151"/>
      <c r="J584" s="151">
        <f t="shared" si="8"/>
        <v>0</v>
      </c>
      <c r="K584" s="156"/>
      <c r="L584" s="176"/>
    </row>
    <row r="585" spans="1:12">
      <c r="A585" s="196"/>
      <c r="B585" s="464" t="s">
        <v>626</v>
      </c>
      <c r="C585" s="464"/>
      <c r="D585" s="464"/>
      <c r="E585" s="465"/>
      <c r="F585" s="151"/>
      <c r="G585" s="151"/>
      <c r="H585" s="151"/>
      <c r="I585" s="151"/>
      <c r="J585" s="151">
        <f t="shared" si="8"/>
        <v>0</v>
      </c>
      <c r="K585" s="156"/>
      <c r="L585" s="176"/>
    </row>
    <row r="586" spans="1:12">
      <c r="A586" s="196"/>
      <c r="B586" s="464" t="s">
        <v>627</v>
      </c>
      <c r="C586" s="464"/>
      <c r="D586" s="464"/>
      <c r="E586" s="465"/>
      <c r="F586" s="151">
        <v>1395</v>
      </c>
      <c r="G586" s="151"/>
      <c r="H586" s="151">
        <v>1395</v>
      </c>
      <c r="I586" s="151">
        <v>1395</v>
      </c>
      <c r="J586" s="151">
        <f t="shared" si="8"/>
        <v>0</v>
      </c>
      <c r="K586" s="156"/>
      <c r="L586" s="176"/>
    </row>
    <row r="587" spans="1:12">
      <c r="A587" s="196"/>
      <c r="B587" s="339" t="s">
        <v>880</v>
      </c>
      <c r="C587" s="339"/>
      <c r="D587" s="339"/>
      <c r="E587" s="340"/>
      <c r="F587" s="151"/>
      <c r="G587" s="151"/>
      <c r="H587" s="151"/>
      <c r="I587" s="151"/>
      <c r="J587" s="151">
        <f t="shared" si="8"/>
        <v>0</v>
      </c>
      <c r="K587" s="156"/>
      <c r="L587" s="176"/>
    </row>
    <row r="588" spans="1:12">
      <c r="A588" s="196"/>
      <c r="B588" s="339" t="s">
        <v>881</v>
      </c>
      <c r="C588" s="339"/>
      <c r="D588" s="339"/>
      <c r="E588" s="340"/>
      <c r="F588" s="151"/>
      <c r="G588" s="151"/>
      <c r="H588" s="151"/>
      <c r="I588" s="151"/>
      <c r="J588" s="151">
        <f t="shared" si="8"/>
        <v>0</v>
      </c>
      <c r="K588" s="156"/>
      <c r="L588" s="176"/>
    </row>
    <row r="589" spans="1:12">
      <c r="A589" s="196"/>
      <c r="B589" s="339" t="s">
        <v>882</v>
      </c>
      <c r="C589" s="339"/>
      <c r="D589" s="339"/>
      <c r="E589" s="340"/>
      <c r="F589" s="151"/>
      <c r="G589" s="151"/>
      <c r="H589" s="151"/>
      <c r="I589" s="151"/>
      <c r="J589" s="151">
        <f t="shared" si="8"/>
        <v>0</v>
      </c>
      <c r="K589" s="156"/>
      <c r="L589" s="176"/>
    </row>
    <row r="590" spans="1:12">
      <c r="A590" s="196"/>
      <c r="B590" s="339" t="s">
        <v>889</v>
      </c>
      <c r="C590" s="339"/>
      <c r="D590" s="339"/>
      <c r="E590" s="340"/>
      <c r="F590" s="151"/>
      <c r="G590" s="151"/>
      <c r="H590" s="151"/>
      <c r="I590" s="151"/>
      <c r="J590" s="151">
        <f t="shared" si="8"/>
        <v>0</v>
      </c>
      <c r="K590" s="156"/>
      <c r="L590" s="176"/>
    </row>
    <row r="591" spans="1:12">
      <c r="A591" s="196"/>
      <c r="B591" s="339" t="s">
        <v>895</v>
      </c>
      <c r="C591" s="339"/>
      <c r="D591" s="339"/>
      <c r="E591" s="340"/>
      <c r="F591" s="151"/>
      <c r="G591" s="151"/>
      <c r="H591" s="151"/>
      <c r="I591" s="151"/>
      <c r="J591" s="151">
        <f t="shared" si="8"/>
        <v>0</v>
      </c>
      <c r="K591" s="156"/>
      <c r="L591" s="176"/>
    </row>
    <row r="592" spans="1:12">
      <c r="A592" s="196"/>
      <c r="B592" s="339" t="s">
        <v>904</v>
      </c>
      <c r="C592" s="339"/>
      <c r="D592" s="339"/>
      <c r="E592" s="340"/>
      <c r="F592" s="151"/>
      <c r="G592" s="151"/>
      <c r="H592" s="151"/>
      <c r="I592" s="151"/>
      <c r="J592" s="151">
        <f t="shared" ref="J592:J655" si="9">(H592-I592)</f>
        <v>0</v>
      </c>
      <c r="K592" s="156"/>
      <c r="L592" s="176"/>
    </row>
    <row r="593" spans="1:12">
      <c r="A593" s="196"/>
      <c r="B593" s="339" t="s">
        <v>1055</v>
      </c>
      <c r="C593" s="339"/>
      <c r="D593" s="339"/>
      <c r="E593" s="340"/>
      <c r="F593" s="151"/>
      <c r="G593" s="151"/>
      <c r="H593" s="151"/>
      <c r="I593" s="151"/>
      <c r="J593" s="151">
        <f t="shared" si="9"/>
        <v>0</v>
      </c>
      <c r="K593" s="156"/>
      <c r="L593" s="176"/>
    </row>
    <row r="594" spans="1:12" ht="15.75" thickBot="1">
      <c r="A594" s="196"/>
      <c r="B594" s="443"/>
      <c r="C594" s="443"/>
      <c r="D594" s="443"/>
      <c r="E594" s="444"/>
      <c r="F594" s="151"/>
      <c r="G594" s="151"/>
      <c r="H594" s="151"/>
      <c r="I594" s="151"/>
      <c r="J594" s="151">
        <f t="shared" si="9"/>
        <v>0</v>
      </c>
      <c r="K594" s="156"/>
      <c r="L594" s="176"/>
    </row>
    <row r="595" spans="1:12" ht="15.75" thickBot="1">
      <c r="A595" s="189" t="s">
        <v>628</v>
      </c>
      <c r="B595" s="443" t="s">
        <v>629</v>
      </c>
      <c r="C595" s="443"/>
      <c r="D595" s="443"/>
      <c r="E595" s="444"/>
      <c r="F595" s="151"/>
      <c r="G595" s="151"/>
      <c r="H595" s="151"/>
      <c r="I595" s="151"/>
      <c r="J595" s="151">
        <f t="shared" si="9"/>
        <v>0</v>
      </c>
      <c r="K595" s="156"/>
      <c r="L595" s="176"/>
    </row>
    <row r="596" spans="1:12" ht="15.75" thickBot="1">
      <c r="A596" s="196"/>
      <c r="B596" s="459"/>
      <c r="C596" s="460"/>
      <c r="D596" s="460"/>
      <c r="E596" s="461"/>
      <c r="F596" s="151"/>
      <c r="G596" s="151"/>
      <c r="H596" s="151"/>
      <c r="I596" s="151"/>
      <c r="J596" s="151">
        <f t="shared" si="9"/>
        <v>0</v>
      </c>
      <c r="K596" s="156"/>
      <c r="L596" s="176"/>
    </row>
    <row r="597" spans="1:12" ht="15.75" thickBot="1">
      <c r="A597" s="189" t="s">
        <v>630</v>
      </c>
      <c r="B597" s="443" t="s">
        <v>631</v>
      </c>
      <c r="C597" s="443"/>
      <c r="D597" s="443"/>
      <c r="E597" s="444"/>
      <c r="F597" s="151"/>
      <c r="G597" s="151"/>
      <c r="H597" s="151"/>
      <c r="I597" s="151"/>
      <c r="J597" s="151">
        <f t="shared" si="9"/>
        <v>0</v>
      </c>
      <c r="K597" s="156"/>
      <c r="L597" s="176"/>
    </row>
    <row r="598" spans="1:12">
      <c r="A598" s="194"/>
      <c r="B598" s="442" t="s">
        <v>632</v>
      </c>
      <c r="C598" s="443"/>
      <c r="D598" s="443"/>
      <c r="E598" s="444"/>
      <c r="F598" s="151"/>
      <c r="G598" s="151"/>
      <c r="H598" s="151"/>
      <c r="I598" s="151"/>
      <c r="J598" s="151">
        <f t="shared" si="9"/>
        <v>0</v>
      </c>
      <c r="K598" s="156"/>
      <c r="L598" s="176"/>
    </row>
    <row r="599" spans="1:12">
      <c r="A599" s="194"/>
      <c r="B599" s="442" t="s">
        <v>633</v>
      </c>
      <c r="C599" s="443"/>
      <c r="D599" s="443"/>
      <c r="E599" s="444"/>
      <c r="F599" s="151"/>
      <c r="G599" s="151"/>
      <c r="H599" s="151"/>
      <c r="I599" s="151"/>
      <c r="J599" s="151">
        <f t="shared" si="9"/>
        <v>0</v>
      </c>
      <c r="K599" s="156"/>
      <c r="L599" s="176"/>
    </row>
    <row r="600" spans="1:12">
      <c r="A600" s="194"/>
      <c r="B600" s="442" t="s">
        <v>634</v>
      </c>
      <c r="C600" s="443"/>
      <c r="D600" s="443"/>
      <c r="E600" s="444"/>
      <c r="F600" s="151"/>
      <c r="G600" s="151"/>
      <c r="H600" s="151"/>
      <c r="I600" s="151"/>
      <c r="J600" s="151">
        <f t="shared" si="9"/>
        <v>0</v>
      </c>
      <c r="K600" s="156"/>
      <c r="L600" s="176"/>
    </row>
    <row r="601" spans="1:12">
      <c r="A601" s="194"/>
      <c r="B601" s="442" t="s">
        <v>635</v>
      </c>
      <c r="C601" s="443"/>
      <c r="D601" s="443"/>
      <c r="E601" s="444"/>
      <c r="F601" s="151"/>
      <c r="G601" s="151"/>
      <c r="H601" s="151"/>
      <c r="I601" s="151"/>
      <c r="J601" s="151">
        <f t="shared" si="9"/>
        <v>0</v>
      </c>
      <c r="K601" s="156"/>
      <c r="L601" s="176"/>
    </row>
    <row r="602" spans="1:12">
      <c r="A602" s="194"/>
      <c r="B602" s="442" t="s">
        <v>636</v>
      </c>
      <c r="C602" s="443"/>
      <c r="D602" s="443"/>
      <c r="E602" s="444"/>
      <c r="F602" s="151"/>
      <c r="G602" s="151"/>
      <c r="H602" s="151"/>
      <c r="I602" s="151"/>
      <c r="J602" s="151">
        <f t="shared" si="9"/>
        <v>0</v>
      </c>
      <c r="K602" s="156"/>
      <c r="L602" s="176"/>
    </row>
    <row r="603" spans="1:12">
      <c r="A603" s="194"/>
      <c r="B603" s="442" t="s">
        <v>637</v>
      </c>
      <c r="C603" s="443"/>
      <c r="D603" s="443"/>
      <c r="E603" s="444"/>
      <c r="F603" s="151"/>
      <c r="G603" s="151"/>
      <c r="H603" s="151"/>
      <c r="I603" s="151"/>
      <c r="J603" s="151">
        <f t="shared" si="9"/>
        <v>0</v>
      </c>
      <c r="K603" s="156"/>
      <c r="L603" s="176"/>
    </row>
    <row r="604" spans="1:12" ht="15.75" thickBot="1">
      <c r="A604" s="194"/>
      <c r="B604" s="459"/>
      <c r="C604" s="460"/>
      <c r="D604" s="460"/>
      <c r="E604" s="461"/>
      <c r="F604" s="151"/>
      <c r="G604" s="151"/>
      <c r="H604" s="151"/>
      <c r="I604" s="151"/>
      <c r="J604" s="151">
        <f t="shared" si="9"/>
        <v>0</v>
      </c>
      <c r="K604" s="156"/>
      <c r="L604" s="176"/>
    </row>
    <row r="605" spans="1:12">
      <c r="A605" s="197" t="s">
        <v>638</v>
      </c>
      <c r="B605" s="443" t="s">
        <v>639</v>
      </c>
      <c r="C605" s="443"/>
      <c r="D605" s="443"/>
      <c r="E605" s="444"/>
      <c r="F605" s="151"/>
      <c r="G605" s="151"/>
      <c r="H605" s="151"/>
      <c r="I605" s="151"/>
      <c r="J605" s="151">
        <f t="shared" si="9"/>
        <v>0</v>
      </c>
      <c r="K605" s="156"/>
      <c r="L605" s="176"/>
    </row>
    <row r="606" spans="1:12" ht="15.75" thickBot="1">
      <c r="A606" s="198" t="s">
        <v>640</v>
      </c>
      <c r="B606" s="443" t="s">
        <v>641</v>
      </c>
      <c r="C606" s="443"/>
      <c r="D606" s="443"/>
      <c r="E606" s="444"/>
      <c r="F606" s="151"/>
      <c r="G606" s="151"/>
      <c r="H606" s="151"/>
      <c r="I606" s="151"/>
      <c r="J606" s="151">
        <f t="shared" si="9"/>
        <v>0</v>
      </c>
      <c r="K606" s="156"/>
      <c r="L606" s="176"/>
    </row>
    <row r="607" spans="1:12" ht="15.75" thickBot="1">
      <c r="A607" s="196"/>
      <c r="B607" s="459"/>
      <c r="C607" s="460"/>
      <c r="D607" s="460"/>
      <c r="E607" s="461"/>
      <c r="F607" s="151"/>
      <c r="G607" s="151"/>
      <c r="H607" s="151"/>
      <c r="I607" s="151"/>
      <c r="J607" s="151">
        <f t="shared" si="9"/>
        <v>0</v>
      </c>
      <c r="K607" s="156"/>
      <c r="L607" s="176"/>
    </row>
    <row r="608" spans="1:12" ht="15.75" thickBot="1">
      <c r="A608" s="189" t="s">
        <v>642</v>
      </c>
      <c r="B608" s="443" t="s">
        <v>643</v>
      </c>
      <c r="C608" s="443"/>
      <c r="D608" s="443"/>
      <c r="E608" s="444"/>
      <c r="F608" s="151"/>
      <c r="G608" s="151"/>
      <c r="H608" s="151"/>
      <c r="I608" s="151"/>
      <c r="J608" s="151">
        <f t="shared" si="9"/>
        <v>0</v>
      </c>
      <c r="K608" s="156"/>
      <c r="L608" s="176"/>
    </row>
    <row r="609" spans="1:12">
      <c r="A609" s="194"/>
      <c r="B609" s="442" t="s">
        <v>644</v>
      </c>
      <c r="C609" s="443"/>
      <c r="D609" s="443"/>
      <c r="E609" s="444"/>
      <c r="F609" s="151"/>
      <c r="G609" s="151"/>
      <c r="H609" s="151"/>
      <c r="I609" s="151"/>
      <c r="J609" s="151">
        <f t="shared" si="9"/>
        <v>0</v>
      </c>
      <c r="K609" s="156"/>
      <c r="L609" s="176"/>
    </row>
    <row r="610" spans="1:12">
      <c r="A610" s="194"/>
      <c r="B610" s="442" t="s">
        <v>645</v>
      </c>
      <c r="C610" s="443"/>
      <c r="D610" s="443"/>
      <c r="E610" s="444"/>
      <c r="F610" s="151"/>
      <c r="G610" s="151"/>
      <c r="H610" s="151"/>
      <c r="I610" s="151"/>
      <c r="J610" s="151">
        <f t="shared" si="9"/>
        <v>0</v>
      </c>
      <c r="K610" s="156"/>
      <c r="L610" s="176"/>
    </row>
    <row r="611" spans="1:12" ht="15.75" thickBot="1">
      <c r="A611" s="194"/>
      <c r="B611" s="459"/>
      <c r="C611" s="460"/>
      <c r="D611" s="460"/>
      <c r="E611" s="461"/>
      <c r="F611" s="151"/>
      <c r="G611" s="151"/>
      <c r="H611" s="151"/>
      <c r="I611" s="151"/>
      <c r="J611" s="151">
        <f t="shared" si="9"/>
        <v>0</v>
      </c>
      <c r="K611" s="156"/>
      <c r="L611" s="176"/>
    </row>
    <row r="612" spans="1:12" ht="15.75" thickBot="1">
      <c r="A612" s="189" t="s">
        <v>646</v>
      </c>
      <c r="B612" s="443" t="s">
        <v>647</v>
      </c>
      <c r="C612" s="443"/>
      <c r="D612" s="443"/>
      <c r="E612" s="444"/>
      <c r="F612" s="151"/>
      <c r="G612" s="151"/>
      <c r="H612" s="151"/>
      <c r="I612" s="151"/>
      <c r="J612" s="151">
        <f t="shared" si="9"/>
        <v>0</v>
      </c>
      <c r="K612" s="156"/>
      <c r="L612" s="176"/>
    </row>
    <row r="613" spans="1:12">
      <c r="A613" s="194"/>
      <c r="B613" s="442" t="s">
        <v>648</v>
      </c>
      <c r="C613" s="504"/>
      <c r="D613" s="504"/>
      <c r="E613" s="505"/>
      <c r="F613" s="151"/>
      <c r="G613" s="151"/>
      <c r="H613" s="151"/>
      <c r="I613" s="151"/>
      <c r="J613" s="151">
        <f t="shared" si="9"/>
        <v>0</v>
      </c>
      <c r="K613" s="156"/>
      <c r="L613" s="176"/>
    </row>
    <row r="614" spans="1:12" ht="15.75" thickBot="1">
      <c r="A614" s="194"/>
      <c r="B614" s="459"/>
      <c r="C614" s="460"/>
      <c r="D614" s="460"/>
      <c r="E614" s="461"/>
      <c r="F614" s="151"/>
      <c r="G614" s="151"/>
      <c r="H614" s="151"/>
      <c r="I614" s="151"/>
      <c r="J614" s="151">
        <f t="shared" si="9"/>
        <v>0</v>
      </c>
      <c r="K614" s="156"/>
      <c r="L614" s="176"/>
    </row>
    <row r="615" spans="1:12" ht="15.75" thickBot="1">
      <c r="A615" s="199" t="s">
        <v>445</v>
      </c>
      <c r="B615" s="443" t="s">
        <v>444</v>
      </c>
      <c r="C615" s="443"/>
      <c r="D615" s="443"/>
      <c r="E615" s="444"/>
      <c r="F615" s="151"/>
      <c r="G615" s="151"/>
      <c r="H615" s="151"/>
      <c r="I615" s="151"/>
      <c r="J615" s="151">
        <f t="shared" si="9"/>
        <v>0</v>
      </c>
      <c r="K615" s="156"/>
      <c r="L615" s="176"/>
    </row>
    <row r="616" spans="1:12">
      <c r="A616" s="194"/>
      <c r="B616" s="442" t="s">
        <v>443</v>
      </c>
      <c r="C616" s="443"/>
      <c r="D616" s="443"/>
      <c r="E616" s="444"/>
      <c r="F616" s="151"/>
      <c r="G616" s="151"/>
      <c r="H616" s="151"/>
      <c r="I616" s="151"/>
      <c r="J616" s="151">
        <f t="shared" si="9"/>
        <v>0</v>
      </c>
      <c r="K616" s="156"/>
      <c r="L616" s="176"/>
    </row>
    <row r="617" spans="1:12">
      <c r="A617" s="194"/>
      <c r="B617" s="442" t="s">
        <v>649</v>
      </c>
      <c r="C617" s="443"/>
      <c r="D617" s="443"/>
      <c r="E617" s="444"/>
      <c r="F617" s="151"/>
      <c r="G617" s="151"/>
      <c r="H617" s="151"/>
      <c r="I617" s="151"/>
      <c r="J617" s="151">
        <f t="shared" si="9"/>
        <v>0</v>
      </c>
      <c r="K617" s="156"/>
      <c r="L617" s="176"/>
    </row>
    <row r="618" spans="1:12">
      <c r="A618" s="194"/>
      <c r="B618" s="442" t="s">
        <v>442</v>
      </c>
      <c r="C618" s="443"/>
      <c r="D618" s="443"/>
      <c r="E618" s="444"/>
      <c r="F618" s="151"/>
      <c r="G618" s="151"/>
      <c r="H618" s="151"/>
      <c r="I618" s="151"/>
      <c r="J618" s="151">
        <f t="shared" si="9"/>
        <v>0</v>
      </c>
      <c r="K618" s="156"/>
      <c r="L618" s="176"/>
    </row>
    <row r="619" spans="1:12">
      <c r="A619" s="194"/>
      <c r="B619" s="442" t="s">
        <v>441</v>
      </c>
      <c r="C619" s="443"/>
      <c r="D619" s="443"/>
      <c r="E619" s="444"/>
      <c r="F619" s="151"/>
      <c r="G619" s="151"/>
      <c r="H619" s="151"/>
      <c r="I619" s="151"/>
      <c r="J619" s="151">
        <f t="shared" si="9"/>
        <v>0</v>
      </c>
      <c r="K619" s="156"/>
      <c r="L619" s="176"/>
    </row>
    <row r="620" spans="1:12">
      <c r="A620" s="194"/>
      <c r="B620" s="442" t="s">
        <v>467</v>
      </c>
      <c r="C620" s="443"/>
      <c r="D620" s="443"/>
      <c r="E620" s="444"/>
      <c r="F620" s="151"/>
      <c r="G620" s="151"/>
      <c r="H620" s="151"/>
      <c r="I620" s="151"/>
      <c r="J620" s="151">
        <f t="shared" si="9"/>
        <v>0</v>
      </c>
      <c r="K620" s="156"/>
      <c r="L620" s="176"/>
    </row>
    <row r="621" spans="1:12">
      <c r="A621" s="194"/>
      <c r="B621" s="442" t="s">
        <v>468</v>
      </c>
      <c r="C621" s="443"/>
      <c r="D621" s="443"/>
      <c r="E621" s="444"/>
      <c r="F621" s="151"/>
      <c r="G621" s="151"/>
      <c r="H621" s="151"/>
      <c r="I621" s="151"/>
      <c r="J621" s="151">
        <f t="shared" si="9"/>
        <v>0</v>
      </c>
      <c r="K621" s="156"/>
      <c r="L621" s="176"/>
    </row>
    <row r="622" spans="1:12">
      <c r="A622" s="194"/>
      <c r="B622" s="442" t="s">
        <v>440</v>
      </c>
      <c r="C622" s="443"/>
      <c r="D622" s="443"/>
      <c r="E622" s="444"/>
      <c r="F622" s="151"/>
      <c r="G622" s="151"/>
      <c r="H622" s="151"/>
      <c r="I622" s="151"/>
      <c r="J622" s="151">
        <f t="shared" si="9"/>
        <v>0</v>
      </c>
      <c r="K622" s="156"/>
      <c r="L622" s="176"/>
    </row>
    <row r="623" spans="1:12" ht="15.75" thickBot="1">
      <c r="A623" s="194"/>
      <c r="B623" s="459"/>
      <c r="C623" s="460"/>
      <c r="D623" s="460"/>
      <c r="E623" s="461"/>
      <c r="F623" s="151"/>
      <c r="G623" s="151"/>
      <c r="H623" s="151"/>
      <c r="I623" s="151"/>
      <c r="J623" s="151">
        <f t="shared" si="9"/>
        <v>0</v>
      </c>
      <c r="K623" s="156"/>
      <c r="L623" s="176"/>
    </row>
    <row r="624" spans="1:12" ht="15.75" thickBot="1">
      <c r="A624" s="189" t="s">
        <v>650</v>
      </c>
      <c r="B624" s="443" t="s">
        <v>859</v>
      </c>
      <c r="C624" s="443"/>
      <c r="D624" s="443"/>
      <c r="E624" s="444"/>
      <c r="F624" s="151"/>
      <c r="G624" s="151"/>
      <c r="H624" s="151"/>
      <c r="I624" s="151"/>
      <c r="J624" s="151">
        <f t="shared" si="9"/>
        <v>0</v>
      </c>
      <c r="K624" s="156"/>
      <c r="L624" s="176"/>
    </row>
    <row r="625" spans="1:12">
      <c r="A625" s="186"/>
      <c r="B625" s="442" t="s">
        <v>896</v>
      </c>
      <c r="C625" s="443"/>
      <c r="D625" s="443"/>
      <c r="E625" s="444"/>
      <c r="F625" s="151"/>
      <c r="G625" s="151"/>
      <c r="H625" s="151"/>
      <c r="I625" s="151"/>
      <c r="J625" s="151">
        <f t="shared" si="9"/>
        <v>0</v>
      </c>
      <c r="K625" s="156"/>
      <c r="L625" s="176"/>
    </row>
    <row r="626" spans="1:12" ht="15.75" thickBot="1">
      <c r="A626" s="190"/>
      <c r="B626" s="459"/>
      <c r="C626" s="460"/>
      <c r="D626" s="460"/>
      <c r="E626" s="461"/>
      <c r="F626" s="151"/>
      <c r="G626" s="151"/>
      <c r="H626" s="151"/>
      <c r="I626" s="151"/>
      <c r="J626" s="151">
        <f t="shared" si="9"/>
        <v>0</v>
      </c>
      <c r="K626" s="156"/>
      <c r="L626" s="176"/>
    </row>
    <row r="627" spans="1:12" ht="15.75" thickBot="1">
      <c r="A627" s="189" t="s">
        <v>651</v>
      </c>
      <c r="B627" s="443" t="s">
        <v>652</v>
      </c>
      <c r="C627" s="443"/>
      <c r="D627" s="443"/>
      <c r="E627" s="444"/>
      <c r="F627" s="151"/>
      <c r="G627" s="151"/>
      <c r="H627" s="151"/>
      <c r="I627" s="151"/>
      <c r="J627" s="151">
        <f t="shared" si="9"/>
        <v>0</v>
      </c>
      <c r="K627" s="156"/>
      <c r="L627" s="176"/>
    </row>
    <row r="628" spans="1:12">
      <c r="A628" s="194"/>
      <c r="B628" s="442" t="s">
        <v>653</v>
      </c>
      <c r="C628" s="443"/>
      <c r="D628" s="443"/>
      <c r="E628" s="444"/>
      <c r="F628" s="151"/>
      <c r="G628" s="151"/>
      <c r="H628" s="151"/>
      <c r="I628" s="151"/>
      <c r="J628" s="151">
        <f t="shared" si="9"/>
        <v>0</v>
      </c>
      <c r="K628" s="156"/>
      <c r="L628" s="176"/>
    </row>
    <row r="629" spans="1:12">
      <c r="A629" s="194"/>
      <c r="B629" s="442" t="s">
        <v>654</v>
      </c>
      <c r="C629" s="443"/>
      <c r="D629" s="443"/>
      <c r="E629" s="444"/>
      <c r="F629" s="151"/>
      <c r="G629" s="151"/>
      <c r="H629" s="151"/>
      <c r="I629" s="151"/>
      <c r="J629" s="151">
        <f t="shared" si="9"/>
        <v>0</v>
      </c>
      <c r="K629" s="156"/>
      <c r="L629" s="176"/>
    </row>
    <row r="630" spans="1:12">
      <c r="A630" s="194"/>
      <c r="B630" s="442" t="s">
        <v>655</v>
      </c>
      <c r="C630" s="443"/>
      <c r="D630" s="443"/>
      <c r="E630" s="444"/>
      <c r="F630" s="151"/>
      <c r="G630" s="151"/>
      <c r="H630" s="151"/>
      <c r="I630" s="151"/>
      <c r="J630" s="151">
        <f t="shared" si="9"/>
        <v>0</v>
      </c>
      <c r="K630" s="156"/>
      <c r="L630" s="176"/>
    </row>
    <row r="631" spans="1:12">
      <c r="A631" s="194"/>
      <c r="B631" s="442" t="s">
        <v>656</v>
      </c>
      <c r="C631" s="443"/>
      <c r="D631" s="443"/>
      <c r="E631" s="444"/>
      <c r="F631" s="151"/>
      <c r="G631" s="151"/>
      <c r="H631" s="151"/>
      <c r="I631" s="151"/>
      <c r="J631" s="151">
        <f t="shared" si="9"/>
        <v>0</v>
      </c>
      <c r="K631" s="156"/>
      <c r="L631" s="176"/>
    </row>
    <row r="632" spans="1:12">
      <c r="A632" s="194"/>
      <c r="B632" s="442" t="s">
        <v>657</v>
      </c>
      <c r="C632" s="443"/>
      <c r="D632" s="443"/>
      <c r="E632" s="444"/>
      <c r="F632" s="151"/>
      <c r="G632" s="151"/>
      <c r="H632" s="151"/>
      <c r="I632" s="151"/>
      <c r="J632" s="151">
        <f t="shared" si="9"/>
        <v>0</v>
      </c>
      <c r="K632" s="156"/>
      <c r="L632" s="176"/>
    </row>
    <row r="633" spans="1:12">
      <c r="A633" s="194"/>
      <c r="B633" s="442" t="s">
        <v>658</v>
      </c>
      <c r="C633" s="443"/>
      <c r="D633" s="443"/>
      <c r="E633" s="444"/>
      <c r="F633" s="151"/>
      <c r="G633" s="151"/>
      <c r="H633" s="151"/>
      <c r="I633" s="151"/>
      <c r="J633" s="151">
        <f t="shared" si="9"/>
        <v>0</v>
      </c>
      <c r="K633" s="156"/>
      <c r="L633" s="176"/>
    </row>
    <row r="634" spans="1:12" ht="15.75" thickBot="1">
      <c r="A634" s="194"/>
      <c r="B634" s="459"/>
      <c r="C634" s="460"/>
      <c r="D634" s="460"/>
      <c r="E634" s="461"/>
      <c r="F634" s="151"/>
      <c r="G634" s="151"/>
      <c r="H634" s="151"/>
      <c r="I634" s="151"/>
      <c r="J634" s="151">
        <f t="shared" si="9"/>
        <v>0</v>
      </c>
      <c r="K634" s="156"/>
      <c r="L634" s="176"/>
    </row>
    <row r="635" spans="1:12" ht="15.75" thickBot="1">
      <c r="A635" s="189" t="s">
        <v>659</v>
      </c>
      <c r="B635" s="464" t="s">
        <v>660</v>
      </c>
      <c r="C635" s="443"/>
      <c r="D635" s="443"/>
      <c r="E635" s="444"/>
      <c r="F635" s="151"/>
      <c r="G635" s="151"/>
      <c r="H635" s="151"/>
      <c r="I635" s="151"/>
      <c r="J635" s="151">
        <f t="shared" si="9"/>
        <v>0</v>
      </c>
      <c r="K635" s="156"/>
      <c r="L635" s="176"/>
    </row>
    <row r="636" spans="1:12" ht="15.75" thickBot="1">
      <c r="A636" s="190"/>
      <c r="B636" s="506"/>
      <c r="C636" s="507"/>
      <c r="D636" s="507"/>
      <c r="E636" s="508"/>
      <c r="F636" s="151"/>
      <c r="G636" s="151"/>
      <c r="H636" s="151"/>
      <c r="I636" s="151"/>
      <c r="J636" s="151">
        <f t="shared" si="9"/>
        <v>0</v>
      </c>
      <c r="K636" s="156"/>
      <c r="L636" s="176"/>
    </row>
    <row r="637" spans="1:12" ht="15.75" thickBot="1">
      <c r="A637" s="189" t="s">
        <v>393</v>
      </c>
      <c r="B637" s="462" t="s">
        <v>1141</v>
      </c>
      <c r="C637" s="443"/>
      <c r="D637" s="443"/>
      <c r="E637" s="444"/>
      <c r="F637" s="151"/>
      <c r="G637" s="151"/>
      <c r="H637" s="151"/>
      <c r="I637" s="151"/>
      <c r="J637" s="151">
        <f t="shared" si="9"/>
        <v>0</v>
      </c>
      <c r="K637" s="156"/>
      <c r="L637" s="176"/>
    </row>
    <row r="638" spans="1:12">
      <c r="A638" s="200"/>
      <c r="B638" s="442" t="s">
        <v>394</v>
      </c>
      <c r="C638" s="443"/>
      <c r="D638" s="443"/>
      <c r="E638" s="444"/>
      <c r="F638" s="151"/>
      <c r="G638" s="151"/>
      <c r="H638" s="151"/>
      <c r="I638" s="151"/>
      <c r="J638" s="151">
        <f t="shared" si="9"/>
        <v>0</v>
      </c>
      <c r="K638" s="156"/>
      <c r="L638" s="176"/>
    </row>
    <row r="639" spans="1:12">
      <c r="A639" s="201"/>
      <c r="B639" s="442" t="s">
        <v>395</v>
      </c>
      <c r="C639" s="443"/>
      <c r="D639" s="443"/>
      <c r="E639" s="444"/>
      <c r="F639" s="151"/>
      <c r="G639" s="151"/>
      <c r="H639" s="151"/>
      <c r="I639" s="151"/>
      <c r="J639" s="151">
        <f t="shared" si="9"/>
        <v>0</v>
      </c>
      <c r="K639" s="156"/>
      <c r="L639" s="176"/>
    </row>
    <row r="640" spans="1:12">
      <c r="A640" s="201"/>
      <c r="B640" s="442" t="s">
        <v>396</v>
      </c>
      <c r="C640" s="443"/>
      <c r="D640" s="443"/>
      <c r="E640" s="444"/>
      <c r="F640" s="151"/>
      <c r="G640" s="151"/>
      <c r="H640" s="151"/>
      <c r="I640" s="151"/>
      <c r="J640" s="151">
        <f t="shared" si="9"/>
        <v>0</v>
      </c>
      <c r="K640" s="156"/>
      <c r="L640" s="176"/>
    </row>
    <row r="641" spans="1:12">
      <c r="A641" s="201"/>
      <c r="B641" s="442" t="s">
        <v>905</v>
      </c>
      <c r="C641" s="443"/>
      <c r="D641" s="443"/>
      <c r="E641" s="444"/>
      <c r="F641" s="151"/>
      <c r="G641" s="151"/>
      <c r="H641" s="151"/>
      <c r="I641" s="151"/>
      <c r="J641" s="151">
        <f t="shared" si="9"/>
        <v>0</v>
      </c>
      <c r="K641" s="156"/>
      <c r="L641" s="176"/>
    </row>
    <row r="642" spans="1:12">
      <c r="A642" s="201"/>
      <c r="B642" s="442" t="s">
        <v>397</v>
      </c>
      <c r="C642" s="443"/>
      <c r="D642" s="443"/>
      <c r="E642" s="444"/>
      <c r="F642" s="151"/>
      <c r="G642" s="151"/>
      <c r="H642" s="151"/>
      <c r="I642" s="151"/>
      <c r="J642" s="151">
        <f t="shared" si="9"/>
        <v>0</v>
      </c>
      <c r="K642" s="156"/>
      <c r="L642" s="176"/>
    </row>
    <row r="643" spans="1:12">
      <c r="A643" s="202"/>
      <c r="B643" s="336" t="s">
        <v>966</v>
      </c>
      <c r="C643" s="327"/>
      <c r="D643" s="327"/>
      <c r="E643" s="328"/>
      <c r="F643" s="151"/>
      <c r="G643" s="151"/>
      <c r="H643" s="151"/>
      <c r="I643" s="151"/>
      <c r="J643" s="151">
        <f t="shared" si="9"/>
        <v>0</v>
      </c>
      <c r="K643" s="156"/>
      <c r="L643" s="176"/>
    </row>
    <row r="644" spans="1:12">
      <c r="A644" s="202"/>
      <c r="B644" s="336" t="s">
        <v>967</v>
      </c>
      <c r="C644" s="327"/>
      <c r="D644" s="327"/>
      <c r="E644" s="328"/>
      <c r="F644" s="151"/>
      <c r="G644" s="151"/>
      <c r="H644" s="151"/>
      <c r="I644" s="151"/>
      <c r="J644" s="151">
        <f t="shared" si="9"/>
        <v>0</v>
      </c>
      <c r="K644" s="156"/>
      <c r="L644" s="176"/>
    </row>
    <row r="645" spans="1:12" ht="15.75" thickBot="1">
      <c r="A645" s="202"/>
      <c r="B645" s="459"/>
      <c r="C645" s="460"/>
      <c r="D645" s="460"/>
      <c r="E645" s="461"/>
      <c r="F645" s="151"/>
      <c r="G645" s="151"/>
      <c r="H645" s="151"/>
      <c r="I645" s="151"/>
      <c r="J645" s="151">
        <f t="shared" si="9"/>
        <v>0</v>
      </c>
      <c r="K645" s="156"/>
      <c r="L645" s="176"/>
    </row>
    <row r="646" spans="1:12" ht="15.75" thickBot="1">
      <c r="A646" s="189" t="s">
        <v>1175</v>
      </c>
      <c r="B646" s="443" t="s">
        <v>334</v>
      </c>
      <c r="C646" s="443"/>
      <c r="D646" s="443"/>
      <c r="E646" s="444"/>
      <c r="F646" s="151"/>
      <c r="G646" s="151"/>
      <c r="H646" s="151"/>
      <c r="I646" s="151"/>
      <c r="J646" s="151">
        <f t="shared" si="9"/>
        <v>0</v>
      </c>
      <c r="K646" s="156"/>
      <c r="L646" s="176"/>
    </row>
    <row r="647" spans="1:12">
      <c r="A647" s="186"/>
      <c r="B647" s="442" t="s">
        <v>399</v>
      </c>
      <c r="C647" s="443"/>
      <c r="D647" s="443"/>
      <c r="E647" s="444"/>
      <c r="F647" s="151">
        <v>4600</v>
      </c>
      <c r="G647" s="151"/>
      <c r="H647" s="151">
        <v>4600</v>
      </c>
      <c r="I647" s="151">
        <v>2000</v>
      </c>
      <c r="J647" s="310">
        <f t="shared" si="9"/>
        <v>2600</v>
      </c>
      <c r="K647" s="156" t="s">
        <v>1240</v>
      </c>
      <c r="L647" s="176"/>
    </row>
    <row r="648" spans="1:12">
      <c r="A648" s="186"/>
      <c r="B648" s="442" t="s">
        <v>400</v>
      </c>
      <c r="C648" s="443"/>
      <c r="D648" s="443"/>
      <c r="E648" s="444"/>
      <c r="F648" s="151"/>
      <c r="G648" s="151"/>
      <c r="H648" s="151"/>
      <c r="I648" s="151"/>
      <c r="J648" s="151">
        <f t="shared" si="9"/>
        <v>0</v>
      </c>
      <c r="K648" s="156"/>
      <c r="L648" s="176"/>
    </row>
    <row r="649" spans="1:12">
      <c r="A649" s="186"/>
      <c r="B649" s="442" t="s">
        <v>883</v>
      </c>
      <c r="C649" s="443"/>
      <c r="D649" s="443"/>
      <c r="E649" s="444"/>
      <c r="F649" s="151"/>
      <c r="G649" s="151"/>
      <c r="H649" s="151"/>
      <c r="I649" s="151"/>
      <c r="J649" s="151">
        <f t="shared" si="9"/>
        <v>0</v>
      </c>
      <c r="K649" s="156"/>
      <c r="L649" s="176"/>
    </row>
    <row r="650" spans="1:12">
      <c r="A650" s="186"/>
      <c r="B650" s="442" t="s">
        <v>401</v>
      </c>
      <c r="C650" s="443"/>
      <c r="D650" s="443"/>
      <c r="E650" s="444"/>
      <c r="F650" s="151"/>
      <c r="G650" s="151"/>
      <c r="H650" s="151"/>
      <c r="I650" s="151"/>
      <c r="J650" s="151">
        <f t="shared" si="9"/>
        <v>0</v>
      </c>
      <c r="K650" s="156"/>
      <c r="L650" s="176"/>
    </row>
    <row r="651" spans="1:12">
      <c r="A651" s="186"/>
      <c r="B651" s="442" t="s">
        <v>402</v>
      </c>
      <c r="C651" s="443"/>
      <c r="D651" s="443"/>
      <c r="E651" s="444"/>
      <c r="F651" s="151"/>
      <c r="G651" s="151"/>
      <c r="H651" s="151"/>
      <c r="I651" s="151"/>
      <c r="J651" s="151">
        <f t="shared" si="9"/>
        <v>0</v>
      </c>
      <c r="K651" s="156"/>
      <c r="L651" s="176"/>
    </row>
    <row r="652" spans="1:12" ht="15.75" thickBot="1">
      <c r="A652" s="186"/>
      <c r="B652" s="459"/>
      <c r="C652" s="460"/>
      <c r="D652" s="460"/>
      <c r="E652" s="461"/>
      <c r="F652" s="151"/>
      <c r="G652" s="151"/>
      <c r="H652" s="151"/>
      <c r="I652" s="151"/>
      <c r="J652" s="151">
        <f t="shared" si="9"/>
        <v>0</v>
      </c>
      <c r="K652" s="156"/>
      <c r="L652" s="176"/>
    </row>
    <row r="653" spans="1:12" ht="15.75" thickBot="1">
      <c r="A653" s="189" t="s">
        <v>469</v>
      </c>
      <c r="B653" s="443" t="s">
        <v>661</v>
      </c>
      <c r="C653" s="443"/>
      <c r="D653" s="443"/>
      <c r="E653" s="444"/>
      <c r="F653" s="151"/>
      <c r="G653" s="151"/>
      <c r="H653" s="151"/>
      <c r="I653" s="151"/>
      <c r="J653" s="151">
        <f t="shared" si="9"/>
        <v>0</v>
      </c>
      <c r="K653" s="156"/>
      <c r="L653" s="176"/>
    </row>
    <row r="654" spans="1:12">
      <c r="A654" s="194"/>
      <c r="B654" s="442" t="s">
        <v>662</v>
      </c>
      <c r="C654" s="443"/>
      <c r="D654" s="443"/>
      <c r="E654" s="444"/>
      <c r="F654" s="151"/>
      <c r="G654" s="151"/>
      <c r="H654" s="151"/>
      <c r="I654" s="151"/>
      <c r="J654" s="151">
        <f t="shared" si="9"/>
        <v>0</v>
      </c>
      <c r="K654" s="156"/>
      <c r="L654" s="176"/>
    </row>
    <row r="655" spans="1:12">
      <c r="A655" s="194"/>
      <c r="B655" s="442" t="s">
        <v>663</v>
      </c>
      <c r="C655" s="443"/>
      <c r="D655" s="443"/>
      <c r="E655" s="444"/>
      <c r="F655" s="151"/>
      <c r="G655" s="151"/>
      <c r="H655" s="151"/>
      <c r="I655" s="151"/>
      <c r="J655" s="151">
        <f t="shared" si="9"/>
        <v>0</v>
      </c>
      <c r="K655" s="156"/>
      <c r="L655" s="176"/>
    </row>
    <row r="656" spans="1:12">
      <c r="A656" s="194"/>
      <c r="B656" s="442" t="s">
        <v>664</v>
      </c>
      <c r="C656" s="443"/>
      <c r="D656" s="443"/>
      <c r="E656" s="444"/>
      <c r="F656" s="151"/>
      <c r="G656" s="151"/>
      <c r="H656" s="151"/>
      <c r="I656" s="151"/>
      <c r="J656" s="151">
        <f t="shared" ref="J656:J719" si="10">(H656-I656)</f>
        <v>0</v>
      </c>
      <c r="K656" s="156"/>
      <c r="L656" s="176"/>
    </row>
    <row r="657" spans="1:12">
      <c r="A657" s="194"/>
      <c r="B657" s="442" t="s">
        <v>665</v>
      </c>
      <c r="C657" s="443"/>
      <c r="D657" s="443"/>
      <c r="E657" s="444"/>
      <c r="F657" s="151"/>
      <c r="G657" s="151"/>
      <c r="H657" s="151"/>
      <c r="I657" s="151"/>
      <c r="J657" s="151">
        <f t="shared" si="10"/>
        <v>0</v>
      </c>
      <c r="K657" s="156"/>
      <c r="L657" s="176"/>
    </row>
    <row r="658" spans="1:12">
      <c r="A658" s="194"/>
      <c r="B658" s="442" t="s">
        <v>666</v>
      </c>
      <c r="C658" s="443"/>
      <c r="D658" s="443"/>
      <c r="E658" s="444"/>
      <c r="F658" s="151"/>
      <c r="G658" s="151"/>
      <c r="H658" s="151"/>
      <c r="I658" s="151"/>
      <c r="J658" s="151">
        <f t="shared" si="10"/>
        <v>0</v>
      </c>
      <c r="K658" s="156"/>
      <c r="L658" s="176"/>
    </row>
    <row r="659" spans="1:12">
      <c r="A659" s="194"/>
      <c r="B659" s="442" t="s">
        <v>667</v>
      </c>
      <c r="C659" s="443"/>
      <c r="D659" s="443"/>
      <c r="E659" s="444"/>
      <c r="F659" s="151"/>
      <c r="G659" s="151"/>
      <c r="H659" s="151"/>
      <c r="I659" s="151"/>
      <c r="J659" s="151">
        <f t="shared" si="10"/>
        <v>0</v>
      </c>
      <c r="K659" s="156"/>
      <c r="L659" s="176"/>
    </row>
    <row r="660" spans="1:12">
      <c r="A660" s="194"/>
      <c r="B660" s="466" t="s">
        <v>668</v>
      </c>
      <c r="C660" s="443"/>
      <c r="D660" s="443"/>
      <c r="E660" s="444"/>
      <c r="F660" s="151"/>
      <c r="G660" s="151"/>
      <c r="H660" s="151"/>
      <c r="I660" s="151"/>
      <c r="J660" s="151">
        <f t="shared" si="10"/>
        <v>0</v>
      </c>
      <c r="K660" s="156"/>
      <c r="L660" s="176"/>
    </row>
    <row r="661" spans="1:12">
      <c r="A661" s="194"/>
      <c r="B661" s="442" t="s">
        <v>669</v>
      </c>
      <c r="C661" s="443"/>
      <c r="D661" s="443"/>
      <c r="E661" s="444"/>
      <c r="F661" s="151"/>
      <c r="G661" s="151"/>
      <c r="H661" s="151"/>
      <c r="I661" s="151"/>
      <c r="J661" s="151">
        <f t="shared" si="10"/>
        <v>0</v>
      </c>
      <c r="K661" s="156"/>
      <c r="L661" s="176"/>
    </row>
    <row r="662" spans="1:12">
      <c r="A662" s="194"/>
      <c r="B662" s="442" t="s">
        <v>470</v>
      </c>
      <c r="C662" s="443"/>
      <c r="D662" s="443"/>
      <c r="E662" s="444"/>
      <c r="F662" s="151"/>
      <c r="G662" s="151"/>
      <c r="H662" s="151"/>
      <c r="I662" s="151"/>
      <c r="J662" s="151">
        <f t="shared" si="10"/>
        <v>0</v>
      </c>
      <c r="K662" s="156"/>
      <c r="L662" s="176"/>
    </row>
    <row r="663" spans="1:12">
      <c r="A663" s="186"/>
      <c r="B663" s="442" t="s">
        <v>477</v>
      </c>
      <c r="C663" s="443"/>
      <c r="D663" s="443"/>
      <c r="E663" s="444"/>
      <c r="F663" s="151"/>
      <c r="G663" s="151"/>
      <c r="H663" s="151"/>
      <c r="I663" s="151"/>
      <c r="J663" s="151">
        <f t="shared" si="10"/>
        <v>0</v>
      </c>
      <c r="K663" s="156"/>
      <c r="L663" s="176"/>
    </row>
    <row r="664" spans="1:12" ht="15.75" thickBot="1">
      <c r="A664" s="203"/>
      <c r="B664" s="343"/>
      <c r="C664" s="343"/>
      <c r="D664" s="343"/>
      <c r="E664" s="344"/>
      <c r="F664" s="151"/>
      <c r="G664" s="151"/>
      <c r="H664" s="151"/>
      <c r="I664" s="151"/>
      <c r="J664" s="151">
        <f t="shared" si="10"/>
        <v>0</v>
      </c>
      <c r="K664" s="156"/>
      <c r="L664" s="176"/>
    </row>
    <row r="665" spans="1:12" ht="15.75" thickBot="1">
      <c r="A665" s="189" t="s">
        <v>670</v>
      </c>
      <c r="B665" s="443" t="s">
        <v>671</v>
      </c>
      <c r="C665" s="443"/>
      <c r="D665" s="443"/>
      <c r="E665" s="444"/>
      <c r="F665" s="151"/>
      <c r="G665" s="151"/>
      <c r="H665" s="151"/>
      <c r="I665" s="151"/>
      <c r="J665" s="151">
        <f t="shared" si="10"/>
        <v>0</v>
      </c>
      <c r="K665" s="156"/>
      <c r="L665" s="176"/>
    </row>
    <row r="666" spans="1:12" ht="15.75" thickBot="1">
      <c r="A666" s="190"/>
      <c r="B666" s="459"/>
      <c r="C666" s="460"/>
      <c r="D666" s="460"/>
      <c r="E666" s="461"/>
      <c r="F666" s="151"/>
      <c r="G666" s="151"/>
      <c r="H666" s="151"/>
      <c r="I666" s="151"/>
      <c r="J666" s="151">
        <f t="shared" si="10"/>
        <v>0</v>
      </c>
      <c r="K666" s="156"/>
      <c r="L666" s="176"/>
    </row>
    <row r="667" spans="1:12" ht="15.75" thickBot="1">
      <c r="A667" s="189" t="s">
        <v>672</v>
      </c>
      <c r="B667" s="443" t="s">
        <v>673</v>
      </c>
      <c r="C667" s="443"/>
      <c r="D667" s="443"/>
      <c r="E667" s="444"/>
      <c r="F667" s="151"/>
      <c r="G667" s="151"/>
      <c r="H667" s="151"/>
      <c r="I667" s="151"/>
      <c r="J667" s="151">
        <f t="shared" si="10"/>
        <v>0</v>
      </c>
      <c r="K667" s="156"/>
      <c r="L667" s="176"/>
    </row>
    <row r="668" spans="1:12">
      <c r="A668" s="194"/>
      <c r="B668" s="442" t="s">
        <v>674</v>
      </c>
      <c r="C668" s="443"/>
      <c r="D668" s="443"/>
      <c r="E668" s="444"/>
      <c r="F668" s="151"/>
      <c r="G668" s="151"/>
      <c r="H668" s="151"/>
      <c r="I668" s="151"/>
      <c r="J668" s="151">
        <f t="shared" si="10"/>
        <v>0</v>
      </c>
      <c r="K668" s="156"/>
      <c r="L668" s="176"/>
    </row>
    <row r="669" spans="1:12">
      <c r="A669" s="194"/>
      <c r="B669" s="442" t="s">
        <v>675</v>
      </c>
      <c r="C669" s="443"/>
      <c r="D669" s="443"/>
      <c r="E669" s="444"/>
      <c r="F669" s="151"/>
      <c r="G669" s="151"/>
      <c r="H669" s="151"/>
      <c r="I669" s="151"/>
      <c r="J669" s="151">
        <f t="shared" si="10"/>
        <v>0</v>
      </c>
      <c r="K669" s="156"/>
      <c r="L669" s="176"/>
    </row>
    <row r="670" spans="1:12">
      <c r="A670" s="194"/>
      <c r="B670" s="442" t="s">
        <v>676</v>
      </c>
      <c r="C670" s="443"/>
      <c r="D670" s="443"/>
      <c r="E670" s="444"/>
      <c r="F670" s="151"/>
      <c r="G670" s="151"/>
      <c r="H670" s="151"/>
      <c r="I670" s="151"/>
      <c r="J670" s="151">
        <f t="shared" si="10"/>
        <v>0</v>
      </c>
      <c r="K670" s="156"/>
      <c r="L670" s="176"/>
    </row>
    <row r="671" spans="1:12">
      <c r="A671" s="194"/>
      <c r="B671" s="442" t="s">
        <v>677</v>
      </c>
      <c r="C671" s="443"/>
      <c r="D671" s="443"/>
      <c r="E671" s="444"/>
      <c r="F671" s="151"/>
      <c r="G671" s="151"/>
      <c r="H671" s="151"/>
      <c r="I671" s="151"/>
      <c r="J671" s="151">
        <f t="shared" si="10"/>
        <v>0</v>
      </c>
      <c r="K671" s="156"/>
      <c r="L671" s="176"/>
    </row>
    <row r="672" spans="1:12">
      <c r="A672" s="194"/>
      <c r="B672" s="442" t="s">
        <v>678</v>
      </c>
      <c r="C672" s="443"/>
      <c r="D672" s="443"/>
      <c r="E672" s="444"/>
      <c r="F672" s="151"/>
      <c r="G672" s="151"/>
      <c r="H672" s="151"/>
      <c r="I672" s="151"/>
      <c r="J672" s="151">
        <f t="shared" si="10"/>
        <v>0</v>
      </c>
      <c r="K672" s="156"/>
      <c r="L672" s="176"/>
    </row>
    <row r="673" spans="1:12">
      <c r="A673" s="194"/>
      <c r="B673" s="442" t="s">
        <v>890</v>
      </c>
      <c r="C673" s="443"/>
      <c r="D673" s="443"/>
      <c r="E673" s="444"/>
      <c r="F673" s="151"/>
      <c r="G673" s="151"/>
      <c r="H673" s="151"/>
      <c r="I673" s="151"/>
      <c r="J673" s="151">
        <f t="shared" si="10"/>
        <v>0</v>
      </c>
      <c r="K673" s="156"/>
      <c r="L673" s="176"/>
    </row>
    <row r="674" spans="1:12" ht="15.75" thickBot="1">
      <c r="A674" s="194"/>
      <c r="B674" s="459"/>
      <c r="C674" s="460"/>
      <c r="D674" s="460"/>
      <c r="E674" s="461"/>
      <c r="F674" s="151"/>
      <c r="G674" s="151"/>
      <c r="H674" s="151"/>
      <c r="I674" s="151"/>
      <c r="J674" s="151">
        <f t="shared" si="10"/>
        <v>0</v>
      </c>
      <c r="K674" s="156"/>
      <c r="L674" s="176"/>
    </row>
    <row r="675" spans="1:12" ht="15.75" thickBot="1">
      <c r="A675" s="189" t="s">
        <v>403</v>
      </c>
      <c r="B675" s="464" t="s">
        <v>404</v>
      </c>
      <c r="C675" s="464"/>
      <c r="D675" s="464"/>
      <c r="E675" s="465"/>
      <c r="F675" s="151"/>
      <c r="G675" s="151"/>
      <c r="H675" s="151"/>
      <c r="I675" s="151"/>
      <c r="J675" s="151">
        <f t="shared" si="10"/>
        <v>0</v>
      </c>
      <c r="K675" s="156"/>
      <c r="L675" s="176"/>
    </row>
    <row r="676" spans="1:12">
      <c r="A676" s="194"/>
      <c r="B676" s="466" t="s">
        <v>405</v>
      </c>
      <c r="C676" s="464"/>
      <c r="D676" s="464"/>
      <c r="E676" s="465"/>
      <c r="F676" s="151"/>
      <c r="G676" s="151"/>
      <c r="H676" s="151"/>
      <c r="I676" s="151"/>
      <c r="J676" s="151">
        <f t="shared" si="10"/>
        <v>0</v>
      </c>
      <c r="K676" s="156"/>
      <c r="L676" s="176"/>
    </row>
    <row r="677" spans="1:12">
      <c r="A677" s="194"/>
      <c r="B677" s="466" t="s">
        <v>406</v>
      </c>
      <c r="C677" s="464"/>
      <c r="D677" s="464"/>
      <c r="E677" s="465"/>
      <c r="F677" s="151"/>
      <c r="G677" s="151"/>
      <c r="H677" s="151"/>
      <c r="I677" s="151"/>
      <c r="J677" s="151">
        <f t="shared" si="10"/>
        <v>0</v>
      </c>
      <c r="K677" s="156"/>
      <c r="L677" s="176"/>
    </row>
    <row r="678" spans="1:12">
      <c r="A678" s="194"/>
      <c r="B678" s="466" t="s">
        <v>407</v>
      </c>
      <c r="C678" s="464"/>
      <c r="D678" s="464"/>
      <c r="E678" s="465"/>
      <c r="F678" s="151">
        <v>5910</v>
      </c>
      <c r="G678" s="151"/>
      <c r="H678" s="151">
        <v>5910</v>
      </c>
      <c r="I678" s="151">
        <v>5910</v>
      </c>
      <c r="J678" s="151">
        <f t="shared" si="10"/>
        <v>0</v>
      </c>
      <c r="K678" s="156"/>
      <c r="L678" s="176"/>
    </row>
    <row r="679" spans="1:12">
      <c r="A679" s="194"/>
      <c r="B679" s="466" t="s">
        <v>408</v>
      </c>
      <c r="C679" s="464"/>
      <c r="D679" s="464"/>
      <c r="E679" s="465"/>
      <c r="F679" s="151"/>
      <c r="G679" s="151"/>
      <c r="H679" s="151"/>
      <c r="I679" s="151"/>
      <c r="J679" s="151">
        <f t="shared" si="10"/>
        <v>0</v>
      </c>
      <c r="K679" s="156"/>
      <c r="L679" s="176"/>
    </row>
    <row r="680" spans="1:12">
      <c r="A680" s="194"/>
      <c r="B680" s="466" t="s">
        <v>409</v>
      </c>
      <c r="C680" s="464"/>
      <c r="D680" s="464"/>
      <c r="E680" s="465"/>
      <c r="F680" s="151"/>
      <c r="G680" s="151"/>
      <c r="H680" s="151"/>
      <c r="I680" s="151"/>
      <c r="J680" s="151">
        <f t="shared" si="10"/>
        <v>0</v>
      </c>
      <c r="K680" s="156"/>
      <c r="L680" s="176"/>
    </row>
    <row r="681" spans="1:12">
      <c r="A681" s="194"/>
      <c r="B681" s="466" t="s">
        <v>410</v>
      </c>
      <c r="C681" s="464"/>
      <c r="D681" s="464"/>
      <c r="E681" s="465"/>
      <c r="F681" s="151"/>
      <c r="G681" s="151"/>
      <c r="H681" s="151"/>
      <c r="I681" s="151"/>
      <c r="J681" s="151">
        <f t="shared" si="10"/>
        <v>0</v>
      </c>
      <c r="K681" s="156"/>
      <c r="L681" s="176"/>
    </row>
    <row r="682" spans="1:12">
      <c r="A682" s="194"/>
      <c r="B682" s="466" t="s">
        <v>411</v>
      </c>
      <c r="C682" s="464"/>
      <c r="D682" s="464"/>
      <c r="E682" s="465"/>
      <c r="F682" s="151"/>
      <c r="G682" s="151"/>
      <c r="H682" s="151"/>
      <c r="I682" s="151"/>
      <c r="J682" s="151">
        <f t="shared" si="10"/>
        <v>0</v>
      </c>
      <c r="K682" s="156"/>
      <c r="L682" s="176"/>
    </row>
    <row r="683" spans="1:12">
      <c r="A683" s="194"/>
      <c r="B683" s="466" t="s">
        <v>412</v>
      </c>
      <c r="C683" s="464"/>
      <c r="D683" s="464"/>
      <c r="E683" s="465"/>
      <c r="F683" s="151"/>
      <c r="G683" s="151"/>
      <c r="H683" s="151"/>
      <c r="I683" s="151"/>
      <c r="J683" s="151">
        <f t="shared" si="10"/>
        <v>0</v>
      </c>
      <c r="K683" s="156"/>
      <c r="L683" s="176"/>
    </row>
    <row r="684" spans="1:12">
      <c r="A684" s="194"/>
      <c r="B684" s="466" t="s">
        <v>413</v>
      </c>
      <c r="C684" s="464"/>
      <c r="D684" s="464"/>
      <c r="E684" s="465"/>
      <c r="F684" s="151"/>
      <c r="G684" s="151"/>
      <c r="H684" s="151"/>
      <c r="I684" s="151"/>
      <c r="J684" s="151">
        <f t="shared" si="10"/>
        <v>0</v>
      </c>
      <c r="K684" s="156"/>
      <c r="L684" s="176"/>
    </row>
    <row r="685" spans="1:12">
      <c r="A685" s="194"/>
      <c r="B685" s="466" t="s">
        <v>414</v>
      </c>
      <c r="C685" s="464"/>
      <c r="D685" s="464"/>
      <c r="E685" s="465"/>
      <c r="F685" s="151"/>
      <c r="G685" s="151"/>
      <c r="H685" s="151"/>
      <c r="I685" s="151"/>
      <c r="J685" s="151">
        <f t="shared" si="10"/>
        <v>0</v>
      </c>
      <c r="K685" s="156"/>
      <c r="L685" s="176"/>
    </row>
    <row r="686" spans="1:12">
      <c r="A686" s="194"/>
      <c r="B686" s="466" t="s">
        <v>415</v>
      </c>
      <c r="C686" s="464"/>
      <c r="D686" s="464"/>
      <c r="E686" s="465"/>
      <c r="F686" s="151">
        <v>30</v>
      </c>
      <c r="G686" s="151"/>
      <c r="H686" s="151">
        <v>30</v>
      </c>
      <c r="I686" s="151">
        <v>30</v>
      </c>
      <c r="J686" s="151">
        <f t="shared" si="10"/>
        <v>0</v>
      </c>
      <c r="K686" s="156"/>
      <c r="L686" s="176"/>
    </row>
    <row r="687" spans="1:12">
      <c r="A687" s="194"/>
      <c r="B687" s="466" t="s">
        <v>416</v>
      </c>
      <c r="C687" s="464"/>
      <c r="D687" s="464"/>
      <c r="E687" s="465"/>
      <c r="F687" s="151">
        <v>30</v>
      </c>
      <c r="G687" s="151"/>
      <c r="H687" s="151">
        <v>30</v>
      </c>
      <c r="I687" s="151">
        <v>30</v>
      </c>
      <c r="J687" s="151">
        <f t="shared" si="10"/>
        <v>0</v>
      </c>
      <c r="K687" s="156"/>
      <c r="L687" s="176"/>
    </row>
    <row r="688" spans="1:12">
      <c r="A688" s="194"/>
      <c r="B688" s="466" t="s">
        <v>417</v>
      </c>
      <c r="C688" s="464"/>
      <c r="D688" s="464"/>
      <c r="E688" s="465"/>
      <c r="F688" s="151">
        <v>30</v>
      </c>
      <c r="G688" s="151"/>
      <c r="H688" s="151">
        <v>30</v>
      </c>
      <c r="I688" s="151">
        <v>19</v>
      </c>
      <c r="J688" s="310">
        <f t="shared" si="10"/>
        <v>11</v>
      </c>
      <c r="K688" s="156" t="s">
        <v>1240</v>
      </c>
      <c r="L688" s="176"/>
    </row>
    <row r="689" spans="1:12">
      <c r="A689" s="194"/>
      <c r="B689" s="204" t="s">
        <v>418</v>
      </c>
      <c r="C689" s="327"/>
      <c r="D689" s="327"/>
      <c r="E689" s="328"/>
      <c r="F689" s="151"/>
      <c r="G689" s="151"/>
      <c r="H689" s="151"/>
      <c r="I689" s="151"/>
      <c r="J689" s="151">
        <f t="shared" si="10"/>
        <v>0</v>
      </c>
      <c r="K689" s="156"/>
      <c r="L689" s="176"/>
    </row>
    <row r="690" spans="1:12">
      <c r="A690" s="194"/>
      <c r="B690" s="467" t="s">
        <v>679</v>
      </c>
      <c r="C690" s="468"/>
      <c r="D690" s="468"/>
      <c r="E690" s="469"/>
      <c r="F690" s="151">
        <v>30</v>
      </c>
      <c r="G690" s="151"/>
      <c r="H690" s="151">
        <v>30</v>
      </c>
      <c r="I690" s="151">
        <v>30</v>
      </c>
      <c r="J690" s="151">
        <f t="shared" si="10"/>
        <v>0</v>
      </c>
      <c r="K690" s="156"/>
      <c r="L690" s="176"/>
    </row>
    <row r="691" spans="1:12">
      <c r="A691" s="194"/>
      <c r="B691" s="204" t="s">
        <v>1075</v>
      </c>
      <c r="C691" s="347"/>
      <c r="D691" s="347"/>
      <c r="E691" s="348"/>
      <c r="F691" s="151"/>
      <c r="G691" s="151"/>
      <c r="H691" s="151"/>
      <c r="I691" s="151"/>
      <c r="J691" s="151">
        <f t="shared" si="10"/>
        <v>0</v>
      </c>
      <c r="K691" s="156"/>
      <c r="L691" s="176"/>
    </row>
    <row r="692" spans="1:12">
      <c r="A692" s="194"/>
      <c r="B692" s="459"/>
      <c r="C692" s="460"/>
      <c r="D692" s="460"/>
      <c r="E692" s="461"/>
      <c r="F692" s="151"/>
      <c r="G692" s="151"/>
      <c r="H692" s="151"/>
      <c r="I692" s="151"/>
      <c r="J692" s="151">
        <f t="shared" si="10"/>
        <v>0</v>
      </c>
      <c r="K692" s="156"/>
      <c r="L692" s="176"/>
    </row>
    <row r="693" spans="1:12">
      <c r="A693" s="177" t="s">
        <v>463</v>
      </c>
      <c r="B693" s="442" t="s">
        <v>345</v>
      </c>
      <c r="C693" s="443"/>
      <c r="D693" s="443"/>
      <c r="E693" s="444"/>
      <c r="F693" s="151"/>
      <c r="G693" s="151"/>
      <c r="H693" s="151"/>
      <c r="I693" s="151"/>
      <c r="J693" s="151">
        <f t="shared" si="10"/>
        <v>0</v>
      </c>
      <c r="K693" s="156"/>
      <c r="L693" s="176"/>
    </row>
    <row r="694" spans="1:12" ht="15.75" thickBot="1">
      <c r="A694" s="202"/>
      <c r="B694" s="459"/>
      <c r="C694" s="460"/>
      <c r="D694" s="460"/>
      <c r="E694" s="461"/>
      <c r="F694" s="151"/>
      <c r="G694" s="151"/>
      <c r="H694" s="151"/>
      <c r="I694" s="151"/>
      <c r="J694" s="151">
        <f t="shared" si="10"/>
        <v>0</v>
      </c>
      <c r="K694" s="156"/>
      <c r="L694" s="176"/>
    </row>
    <row r="695" spans="1:12" ht="15.75" thickBot="1">
      <c r="A695" s="189" t="s">
        <v>680</v>
      </c>
      <c r="B695" s="443" t="s">
        <v>681</v>
      </c>
      <c r="C695" s="443"/>
      <c r="D695" s="443"/>
      <c r="E695" s="444"/>
      <c r="F695" s="151"/>
      <c r="G695" s="151"/>
      <c r="H695" s="151"/>
      <c r="I695" s="151"/>
      <c r="J695" s="151">
        <f t="shared" si="10"/>
        <v>0</v>
      </c>
      <c r="K695" s="156"/>
      <c r="L695" s="176"/>
    </row>
    <row r="696" spans="1:12" ht="15.75" thickBot="1">
      <c r="A696" s="196"/>
      <c r="B696" s="459"/>
      <c r="C696" s="460"/>
      <c r="D696" s="460"/>
      <c r="E696" s="461"/>
      <c r="F696" s="151"/>
      <c r="G696" s="151"/>
      <c r="H696" s="151"/>
      <c r="I696" s="151"/>
      <c r="J696" s="151">
        <f t="shared" si="10"/>
        <v>0</v>
      </c>
      <c r="K696" s="156"/>
      <c r="L696" s="176"/>
    </row>
    <row r="697" spans="1:12" ht="15.75" thickBot="1">
      <c r="A697" s="189" t="s">
        <v>682</v>
      </c>
      <c r="B697" s="462" t="s">
        <v>1142</v>
      </c>
      <c r="C697" s="443"/>
      <c r="D697" s="443"/>
      <c r="E697" s="444"/>
      <c r="F697" s="151"/>
      <c r="G697" s="151"/>
      <c r="H697" s="151"/>
      <c r="I697" s="151"/>
      <c r="J697" s="151">
        <f t="shared" si="10"/>
        <v>0</v>
      </c>
      <c r="K697" s="156"/>
      <c r="L697" s="176"/>
    </row>
    <row r="698" spans="1:12">
      <c r="A698" s="200"/>
      <c r="B698" s="458" t="s">
        <v>1094</v>
      </c>
      <c r="C698" s="443"/>
      <c r="D698" s="443"/>
      <c r="E698" s="444"/>
      <c r="F698" s="151"/>
      <c r="G698" s="151"/>
      <c r="H698" s="151"/>
      <c r="I698" s="151"/>
      <c r="J698" s="151">
        <f t="shared" si="10"/>
        <v>0</v>
      </c>
      <c r="K698" s="156"/>
      <c r="L698" s="176"/>
    </row>
    <row r="699" spans="1:12">
      <c r="A699" s="201"/>
      <c r="B699" s="442" t="s">
        <v>683</v>
      </c>
      <c r="C699" s="443"/>
      <c r="D699" s="443"/>
      <c r="E699" s="444"/>
      <c r="F699" s="151"/>
      <c r="G699" s="151"/>
      <c r="H699" s="151"/>
      <c r="I699" s="151"/>
      <c r="J699" s="151">
        <f t="shared" si="10"/>
        <v>0</v>
      </c>
      <c r="K699" s="156"/>
      <c r="L699" s="176"/>
    </row>
    <row r="700" spans="1:12">
      <c r="A700" s="201"/>
      <c r="B700" s="458" t="s">
        <v>1241</v>
      </c>
      <c r="C700" s="443"/>
      <c r="D700" s="443"/>
      <c r="E700" s="444"/>
      <c r="F700" s="151">
        <v>888</v>
      </c>
      <c r="G700" s="151"/>
      <c r="H700" s="151">
        <v>888</v>
      </c>
      <c r="I700" s="151">
        <v>888</v>
      </c>
      <c r="J700" s="151">
        <f t="shared" si="10"/>
        <v>0</v>
      </c>
      <c r="K700" s="156"/>
      <c r="L700" s="176"/>
    </row>
    <row r="701" spans="1:12">
      <c r="A701" s="201"/>
      <c r="B701" s="458" t="s">
        <v>1056</v>
      </c>
      <c r="C701" s="443"/>
      <c r="D701" s="443"/>
      <c r="E701" s="444"/>
      <c r="F701" s="151"/>
      <c r="G701" s="151"/>
      <c r="H701" s="151"/>
      <c r="I701" s="151"/>
      <c r="J701" s="151">
        <f t="shared" si="10"/>
        <v>0</v>
      </c>
      <c r="K701" s="156"/>
      <c r="L701" s="176"/>
    </row>
    <row r="702" spans="1:12">
      <c r="A702" s="201"/>
      <c r="B702" s="442" t="s">
        <v>684</v>
      </c>
      <c r="C702" s="443"/>
      <c r="D702" s="443"/>
      <c r="E702" s="444"/>
      <c r="F702" s="151"/>
      <c r="G702" s="151"/>
      <c r="H702" s="151"/>
      <c r="I702" s="151"/>
      <c r="J702" s="151">
        <f t="shared" si="10"/>
        <v>0</v>
      </c>
      <c r="K702" s="156"/>
      <c r="L702" s="176"/>
    </row>
    <row r="703" spans="1:12" ht="15.75">
      <c r="A703" s="201"/>
      <c r="B703" s="470" t="s">
        <v>685</v>
      </c>
      <c r="C703" s="471"/>
      <c r="D703" s="471"/>
      <c r="E703" s="472"/>
      <c r="F703" s="151"/>
      <c r="G703" s="151"/>
      <c r="H703" s="151"/>
      <c r="I703" s="151"/>
      <c r="J703" s="151">
        <f t="shared" si="10"/>
        <v>0</v>
      </c>
      <c r="K703" s="156"/>
      <c r="L703" s="176"/>
    </row>
    <row r="704" spans="1:12">
      <c r="A704" s="202"/>
      <c r="B704" s="462" t="s">
        <v>1077</v>
      </c>
      <c r="C704" s="443"/>
      <c r="D704" s="443"/>
      <c r="E704" s="444"/>
      <c r="F704" s="151"/>
      <c r="G704" s="151"/>
      <c r="H704" s="151"/>
      <c r="I704" s="151"/>
      <c r="J704" s="151">
        <f t="shared" si="10"/>
        <v>0</v>
      </c>
      <c r="K704" s="156"/>
      <c r="L704" s="176"/>
    </row>
    <row r="705" spans="1:12">
      <c r="A705" s="202"/>
      <c r="B705" s="326" t="s">
        <v>1078</v>
      </c>
      <c r="C705" s="327"/>
      <c r="D705" s="327"/>
      <c r="E705" s="328"/>
      <c r="F705" s="151"/>
      <c r="G705" s="151"/>
      <c r="H705" s="151"/>
      <c r="I705" s="151"/>
      <c r="J705" s="151">
        <f t="shared" si="10"/>
        <v>0</v>
      </c>
      <c r="K705" s="156"/>
      <c r="L705" s="176"/>
    </row>
    <row r="706" spans="1:12" ht="15.75" thickBot="1">
      <c r="A706" s="202"/>
      <c r="B706" s="459"/>
      <c r="C706" s="460"/>
      <c r="D706" s="460"/>
      <c r="E706" s="461"/>
      <c r="F706" s="151"/>
      <c r="G706" s="151"/>
      <c r="H706" s="151"/>
      <c r="I706" s="151"/>
      <c r="J706" s="151">
        <f t="shared" si="10"/>
        <v>0</v>
      </c>
      <c r="K706" s="156"/>
      <c r="L706" s="176"/>
    </row>
    <row r="707" spans="1:12" ht="15.75" thickBot="1">
      <c r="A707" s="189" t="s">
        <v>686</v>
      </c>
      <c r="B707" s="443" t="s">
        <v>687</v>
      </c>
      <c r="C707" s="443"/>
      <c r="D707" s="443"/>
      <c r="E707" s="444"/>
      <c r="F707" s="151"/>
      <c r="G707" s="151"/>
      <c r="H707" s="151"/>
      <c r="I707" s="151"/>
      <c r="J707" s="151">
        <f t="shared" si="10"/>
        <v>0</v>
      </c>
      <c r="K707" s="156"/>
      <c r="L707" s="176"/>
    </row>
    <row r="708" spans="1:12">
      <c r="A708" s="186"/>
      <c r="B708" s="442" t="s">
        <v>956</v>
      </c>
      <c r="C708" s="443"/>
      <c r="D708" s="443"/>
      <c r="E708" s="444"/>
      <c r="F708" s="151"/>
      <c r="G708" s="151"/>
      <c r="H708" s="151"/>
      <c r="I708" s="151"/>
      <c r="J708" s="151">
        <f t="shared" si="10"/>
        <v>0</v>
      </c>
      <c r="K708" s="156"/>
      <c r="L708" s="176"/>
    </row>
    <row r="709" spans="1:12">
      <c r="A709" s="186"/>
      <c r="B709" s="442" t="s">
        <v>957</v>
      </c>
      <c r="C709" s="443"/>
      <c r="D709" s="443"/>
      <c r="E709" s="444"/>
      <c r="F709" s="151"/>
      <c r="G709" s="151"/>
      <c r="H709" s="151"/>
      <c r="I709" s="151"/>
      <c r="J709" s="151">
        <f t="shared" si="10"/>
        <v>0</v>
      </c>
      <c r="K709" s="156"/>
      <c r="L709" s="176"/>
    </row>
    <row r="710" spans="1:12">
      <c r="A710" s="186"/>
      <c r="B710" s="442" t="s">
        <v>958</v>
      </c>
      <c r="C710" s="443"/>
      <c r="D710" s="443"/>
      <c r="E710" s="444"/>
      <c r="F710" s="151"/>
      <c r="G710" s="151"/>
      <c r="H710" s="151"/>
      <c r="I710" s="151"/>
      <c r="J710" s="151">
        <f t="shared" si="10"/>
        <v>0</v>
      </c>
      <c r="K710" s="156"/>
      <c r="L710" s="176"/>
    </row>
    <row r="711" spans="1:12" ht="15.75" thickBot="1">
      <c r="A711" s="178"/>
      <c r="B711" s="459"/>
      <c r="C711" s="460"/>
      <c r="D711" s="460"/>
      <c r="E711" s="461"/>
      <c r="F711" s="151"/>
      <c r="G711" s="151"/>
      <c r="H711" s="151"/>
      <c r="I711" s="151"/>
      <c r="J711" s="151">
        <f t="shared" si="10"/>
        <v>0</v>
      </c>
      <c r="K711" s="156"/>
      <c r="L711" s="176"/>
    </row>
    <row r="712" spans="1:12" ht="15.75" thickBot="1">
      <c r="A712" s="199" t="s">
        <v>688</v>
      </c>
      <c r="B712" s="443" t="s">
        <v>689</v>
      </c>
      <c r="C712" s="443"/>
      <c r="D712" s="443"/>
      <c r="E712" s="444"/>
      <c r="F712" s="151"/>
      <c r="G712" s="151"/>
      <c r="H712" s="151"/>
      <c r="I712" s="151"/>
      <c r="J712" s="151">
        <f t="shared" si="10"/>
        <v>0</v>
      </c>
      <c r="K712" s="156"/>
      <c r="L712" s="176"/>
    </row>
    <row r="713" spans="1:12">
      <c r="A713" s="205"/>
      <c r="B713" s="336" t="s">
        <v>842</v>
      </c>
      <c r="C713" s="327"/>
      <c r="D713" s="327"/>
      <c r="E713" s="328"/>
      <c r="F713" s="151"/>
      <c r="G713" s="151"/>
      <c r="H713" s="151"/>
      <c r="I713" s="151"/>
      <c r="J713" s="151">
        <f t="shared" si="10"/>
        <v>0</v>
      </c>
      <c r="K713" s="156"/>
      <c r="L713" s="176"/>
    </row>
    <row r="714" spans="1:12">
      <c r="A714" s="205"/>
      <c r="B714" s="336" t="s">
        <v>860</v>
      </c>
      <c r="C714" s="327"/>
      <c r="D714" s="327"/>
      <c r="E714" s="328"/>
      <c r="F714" s="151"/>
      <c r="G714" s="151"/>
      <c r="H714" s="151"/>
      <c r="I714" s="151"/>
      <c r="J714" s="151">
        <f t="shared" si="10"/>
        <v>0</v>
      </c>
      <c r="K714" s="156"/>
      <c r="L714" s="176"/>
    </row>
    <row r="715" spans="1:12" ht="15.75" thickBot="1">
      <c r="A715" s="205"/>
      <c r="B715" s="459"/>
      <c r="C715" s="460"/>
      <c r="D715" s="460"/>
      <c r="E715" s="461"/>
      <c r="F715" s="151"/>
      <c r="G715" s="151"/>
      <c r="H715" s="151"/>
      <c r="I715" s="151"/>
      <c r="J715" s="151">
        <f t="shared" si="10"/>
        <v>0</v>
      </c>
      <c r="K715" s="156"/>
      <c r="L715" s="176"/>
    </row>
    <row r="716" spans="1:12" ht="15.75" thickBot="1">
      <c r="A716" s="206" t="s">
        <v>924</v>
      </c>
      <c r="B716" s="473" t="s">
        <v>926</v>
      </c>
      <c r="C716" s="443"/>
      <c r="D716" s="443"/>
      <c r="E716" s="444"/>
      <c r="F716" s="151"/>
      <c r="G716" s="151"/>
      <c r="H716" s="151"/>
      <c r="I716" s="151"/>
      <c r="J716" s="151">
        <f t="shared" si="10"/>
        <v>0</v>
      </c>
      <c r="K716" s="156"/>
      <c r="L716" s="176"/>
    </row>
    <row r="717" spans="1:12">
      <c r="A717" s="207" t="s">
        <v>925</v>
      </c>
      <c r="B717" s="473" t="s">
        <v>948</v>
      </c>
      <c r="C717" s="443"/>
      <c r="D717" s="443"/>
      <c r="E717" s="444"/>
      <c r="F717" s="151"/>
      <c r="G717" s="151"/>
      <c r="H717" s="151"/>
      <c r="I717" s="151"/>
      <c r="J717" s="151">
        <f t="shared" si="10"/>
        <v>0</v>
      </c>
      <c r="K717" s="156"/>
      <c r="L717" s="176"/>
    </row>
    <row r="718" spans="1:12" ht="15.75" thickBot="1">
      <c r="A718" s="208"/>
      <c r="B718" s="343"/>
      <c r="C718" s="343"/>
      <c r="D718" s="343"/>
      <c r="E718" s="344"/>
      <c r="F718" s="151"/>
      <c r="G718" s="151"/>
      <c r="H718" s="151"/>
      <c r="I718" s="151"/>
      <c r="J718" s="151">
        <f t="shared" si="10"/>
        <v>0</v>
      </c>
      <c r="K718" s="156"/>
      <c r="L718" s="176"/>
    </row>
    <row r="719" spans="1:12" ht="15.75" thickBot="1">
      <c r="A719" s="189" t="s">
        <v>690</v>
      </c>
      <c r="B719" s="443" t="s">
        <v>691</v>
      </c>
      <c r="C719" s="443"/>
      <c r="D719" s="443"/>
      <c r="E719" s="444"/>
      <c r="F719" s="151"/>
      <c r="G719" s="151"/>
      <c r="H719" s="151"/>
      <c r="I719" s="151"/>
      <c r="J719" s="151">
        <f t="shared" si="10"/>
        <v>0</v>
      </c>
      <c r="K719" s="156"/>
      <c r="L719" s="176"/>
    </row>
    <row r="720" spans="1:12" ht="15.75" thickBot="1">
      <c r="A720" s="186"/>
      <c r="B720" s="459"/>
      <c r="C720" s="460"/>
      <c r="D720" s="460"/>
      <c r="E720" s="461"/>
      <c r="F720" s="151"/>
      <c r="G720" s="151"/>
      <c r="H720" s="151"/>
      <c r="I720" s="151"/>
      <c r="J720" s="151">
        <f t="shared" ref="J720:J783" si="11">(H720-I720)</f>
        <v>0</v>
      </c>
      <c r="K720" s="156"/>
      <c r="L720" s="176"/>
    </row>
    <row r="721" spans="1:12" ht="15.75" thickBot="1">
      <c r="A721" s="189" t="s">
        <v>692</v>
      </c>
      <c r="B721" s="443" t="s">
        <v>340</v>
      </c>
      <c r="C721" s="443"/>
      <c r="D721" s="443"/>
      <c r="E721" s="444"/>
      <c r="F721" s="151"/>
      <c r="G721" s="151"/>
      <c r="H721" s="151"/>
      <c r="I721" s="151"/>
      <c r="J721" s="151">
        <f t="shared" si="11"/>
        <v>0</v>
      </c>
      <c r="K721" s="156"/>
      <c r="L721" s="176"/>
    </row>
    <row r="722" spans="1:12">
      <c r="A722" s="209"/>
      <c r="B722" s="442" t="s">
        <v>339</v>
      </c>
      <c r="C722" s="443"/>
      <c r="D722" s="443"/>
      <c r="E722" s="444"/>
      <c r="F722" s="151"/>
      <c r="G722" s="151"/>
      <c r="H722" s="151"/>
      <c r="I722" s="151"/>
      <c r="J722" s="151">
        <f t="shared" si="11"/>
        <v>0</v>
      </c>
      <c r="K722" s="156"/>
      <c r="L722" s="176"/>
    </row>
    <row r="723" spans="1:12">
      <c r="A723" s="186"/>
      <c r="B723" s="336" t="s">
        <v>949</v>
      </c>
      <c r="C723" s="327"/>
      <c r="D723" s="327"/>
      <c r="E723" s="328"/>
      <c r="F723" s="151"/>
      <c r="G723" s="151"/>
      <c r="H723" s="151"/>
      <c r="I723" s="151"/>
      <c r="J723" s="151">
        <f t="shared" si="11"/>
        <v>0</v>
      </c>
      <c r="K723" s="156"/>
      <c r="L723" s="176"/>
    </row>
    <row r="724" spans="1:12" ht="15.75" thickBot="1">
      <c r="A724" s="186"/>
      <c r="B724" s="459"/>
      <c r="C724" s="460"/>
      <c r="D724" s="460"/>
      <c r="E724" s="461"/>
      <c r="F724" s="151"/>
      <c r="G724" s="151"/>
      <c r="H724" s="151"/>
      <c r="I724" s="151"/>
      <c r="J724" s="151">
        <f t="shared" si="11"/>
        <v>0</v>
      </c>
      <c r="K724" s="156"/>
      <c r="L724" s="176"/>
    </row>
    <row r="725" spans="1:12" ht="15.75" thickBot="1">
      <c r="A725" s="199" t="s">
        <v>693</v>
      </c>
      <c r="B725" s="443" t="s">
        <v>694</v>
      </c>
      <c r="C725" s="443"/>
      <c r="D725" s="443"/>
      <c r="E725" s="444"/>
      <c r="F725" s="151"/>
      <c r="G725" s="151"/>
      <c r="H725" s="151"/>
      <c r="I725" s="151"/>
      <c r="J725" s="151">
        <f t="shared" si="11"/>
        <v>0</v>
      </c>
      <c r="K725" s="156"/>
      <c r="L725" s="176"/>
    </row>
    <row r="726" spans="1:12" ht="15.75" thickBot="1">
      <c r="A726" s="210"/>
      <c r="B726" s="459"/>
      <c r="C726" s="460"/>
      <c r="D726" s="460"/>
      <c r="E726" s="461"/>
      <c r="F726" s="151"/>
      <c r="G726" s="151"/>
      <c r="H726" s="151"/>
      <c r="I726" s="151"/>
      <c r="J726" s="151">
        <f t="shared" si="11"/>
        <v>0</v>
      </c>
      <c r="K726" s="156"/>
      <c r="L726" s="176"/>
    </row>
    <row r="727" spans="1:12" ht="15.75" thickBot="1">
      <c r="A727" s="189" t="s">
        <v>695</v>
      </c>
      <c r="B727" s="443" t="s">
        <v>696</v>
      </c>
      <c r="C727" s="443"/>
      <c r="D727" s="443"/>
      <c r="E727" s="444"/>
      <c r="F727" s="151"/>
      <c r="G727" s="151"/>
      <c r="H727" s="151"/>
      <c r="I727" s="151"/>
      <c r="J727" s="151">
        <f t="shared" si="11"/>
        <v>0</v>
      </c>
      <c r="K727" s="156"/>
      <c r="L727" s="176"/>
    </row>
    <row r="728" spans="1:12">
      <c r="A728" s="209"/>
      <c r="B728" s="442" t="s">
        <v>697</v>
      </c>
      <c r="C728" s="443"/>
      <c r="D728" s="443"/>
      <c r="E728" s="444"/>
      <c r="F728" s="151"/>
      <c r="G728" s="151"/>
      <c r="H728" s="151"/>
      <c r="I728" s="151"/>
      <c r="J728" s="151">
        <f t="shared" si="11"/>
        <v>0</v>
      </c>
      <c r="K728" s="156"/>
      <c r="L728" s="176"/>
    </row>
    <row r="729" spans="1:12" ht="15.75" thickBot="1">
      <c r="A729" s="186"/>
      <c r="B729" s="459"/>
      <c r="C729" s="460"/>
      <c r="D729" s="460"/>
      <c r="E729" s="461"/>
      <c r="F729" s="151"/>
      <c r="G729" s="151"/>
      <c r="H729" s="151"/>
      <c r="I729" s="151"/>
      <c r="J729" s="151">
        <f t="shared" si="11"/>
        <v>0</v>
      </c>
      <c r="K729" s="156"/>
      <c r="L729" s="176"/>
    </row>
    <row r="730" spans="1:12" ht="15.75" thickBot="1">
      <c r="A730" s="189" t="s">
        <v>698</v>
      </c>
      <c r="B730" s="443" t="s">
        <v>699</v>
      </c>
      <c r="C730" s="443"/>
      <c r="D730" s="443"/>
      <c r="E730" s="444"/>
      <c r="F730" s="151"/>
      <c r="G730" s="151"/>
      <c r="H730" s="151"/>
      <c r="I730" s="151"/>
      <c r="J730" s="151">
        <f t="shared" si="11"/>
        <v>0</v>
      </c>
      <c r="K730" s="156"/>
      <c r="L730" s="176"/>
    </row>
    <row r="731" spans="1:12">
      <c r="A731" s="211"/>
      <c r="B731" s="442" t="s">
        <v>700</v>
      </c>
      <c r="C731" s="443"/>
      <c r="D731" s="443"/>
      <c r="E731" s="444"/>
      <c r="F731" s="165"/>
      <c r="G731" s="151"/>
      <c r="H731" s="165"/>
      <c r="I731" s="165"/>
      <c r="J731" s="151">
        <f t="shared" si="11"/>
        <v>0</v>
      </c>
      <c r="K731" s="156"/>
      <c r="L731" s="176"/>
    </row>
    <row r="732" spans="1:12">
      <c r="A732" s="178"/>
      <c r="B732" s="459"/>
      <c r="C732" s="460"/>
      <c r="D732" s="460"/>
      <c r="E732" s="461"/>
      <c r="F732" s="165"/>
      <c r="G732" s="151"/>
      <c r="H732" s="165"/>
      <c r="I732" s="165"/>
      <c r="J732" s="151">
        <f t="shared" si="11"/>
        <v>0</v>
      </c>
      <c r="K732" s="156"/>
      <c r="L732" s="176"/>
    </row>
    <row r="733" spans="1:12" ht="15.75" thickBot="1">
      <c r="A733" s="211"/>
      <c r="B733" s="442"/>
      <c r="C733" s="443"/>
      <c r="D733" s="443"/>
      <c r="E733" s="444"/>
      <c r="F733" s="151"/>
      <c r="G733" s="151"/>
      <c r="H733" s="151"/>
      <c r="I733" s="151"/>
      <c r="J733" s="151">
        <f t="shared" si="11"/>
        <v>0</v>
      </c>
      <c r="K733" s="156"/>
      <c r="L733" s="176"/>
    </row>
    <row r="734" spans="1:12" ht="15.75" thickBot="1">
      <c r="A734" s="215" t="s">
        <v>439</v>
      </c>
      <c r="B734" s="341" t="s">
        <v>438</v>
      </c>
      <c r="C734" s="339"/>
      <c r="D734" s="339"/>
      <c r="E734" s="340"/>
      <c r="F734" s="151">
        <v>1908</v>
      </c>
      <c r="G734" s="151"/>
      <c r="H734" s="151">
        <v>1908</v>
      </c>
      <c r="I734" s="151">
        <v>1908</v>
      </c>
      <c r="J734" s="151">
        <f t="shared" si="11"/>
        <v>0</v>
      </c>
      <c r="K734" s="156"/>
      <c r="L734" s="176"/>
    </row>
    <row r="735" spans="1:12">
      <c r="A735" s="211"/>
      <c r="B735" s="341" t="s">
        <v>437</v>
      </c>
      <c r="C735" s="339"/>
      <c r="D735" s="339"/>
      <c r="E735" s="340"/>
      <c r="F735" s="151"/>
      <c r="G735" s="151"/>
      <c r="H735" s="151"/>
      <c r="I735" s="151"/>
      <c r="J735" s="151">
        <f t="shared" si="11"/>
        <v>0</v>
      </c>
      <c r="K735" s="156"/>
      <c r="L735" s="176"/>
    </row>
    <row r="736" spans="1:12">
      <c r="A736" s="211"/>
      <c r="B736" s="442" t="s">
        <v>436</v>
      </c>
      <c r="C736" s="443"/>
      <c r="D736" s="443"/>
      <c r="E736" s="444"/>
      <c r="F736" s="151"/>
      <c r="G736" s="151"/>
      <c r="H736" s="151"/>
      <c r="I736" s="151"/>
      <c r="J736" s="151">
        <f t="shared" si="11"/>
        <v>0</v>
      </c>
      <c r="K736" s="156"/>
      <c r="L736" s="176"/>
    </row>
    <row r="737" spans="1:12">
      <c r="A737" s="211"/>
      <c r="B737" s="442" t="s">
        <v>435</v>
      </c>
      <c r="C737" s="443"/>
      <c r="D737" s="443"/>
      <c r="E737" s="444"/>
      <c r="F737" s="151"/>
      <c r="G737" s="151"/>
      <c r="H737" s="151"/>
      <c r="I737" s="151"/>
      <c r="J737" s="151">
        <f t="shared" si="11"/>
        <v>0</v>
      </c>
      <c r="K737" s="156"/>
      <c r="L737" s="176"/>
    </row>
    <row r="738" spans="1:12">
      <c r="A738" s="211"/>
      <c r="B738" s="442" t="s">
        <v>434</v>
      </c>
      <c r="C738" s="443"/>
      <c r="D738" s="443"/>
      <c r="E738" s="444"/>
      <c r="F738" s="151">
        <v>5000</v>
      </c>
      <c r="G738" s="151"/>
      <c r="H738" s="151">
        <v>5000</v>
      </c>
      <c r="I738" s="151">
        <v>5000</v>
      </c>
      <c r="J738" s="151">
        <f t="shared" si="11"/>
        <v>0</v>
      </c>
      <c r="K738" s="156"/>
      <c r="L738" s="176"/>
    </row>
    <row r="739" spans="1:12">
      <c r="A739" s="211"/>
      <c r="B739" s="442" t="s">
        <v>433</v>
      </c>
      <c r="C739" s="443"/>
      <c r="D739" s="443"/>
      <c r="E739" s="444"/>
      <c r="F739" s="151"/>
      <c r="G739" s="151"/>
      <c r="H739" s="151"/>
      <c r="I739" s="151"/>
      <c r="J739" s="151">
        <f t="shared" si="11"/>
        <v>0</v>
      </c>
      <c r="K739" s="156"/>
      <c r="L739" s="176"/>
    </row>
    <row r="740" spans="1:12">
      <c r="A740" s="211"/>
      <c r="B740" s="442" t="s">
        <v>773</v>
      </c>
      <c r="C740" s="443"/>
      <c r="D740" s="443"/>
      <c r="E740" s="444"/>
      <c r="F740" s="151"/>
      <c r="G740" s="151"/>
      <c r="H740" s="151"/>
      <c r="I740" s="151"/>
      <c r="J740" s="151">
        <f t="shared" si="11"/>
        <v>0</v>
      </c>
      <c r="K740" s="156"/>
      <c r="L740" s="176"/>
    </row>
    <row r="741" spans="1:12">
      <c r="A741" s="211"/>
      <c r="B741" s="336" t="s">
        <v>861</v>
      </c>
      <c r="C741" s="327"/>
      <c r="D741" s="327"/>
      <c r="E741" s="328"/>
      <c r="F741" s="151"/>
      <c r="G741" s="151"/>
      <c r="H741" s="151"/>
      <c r="I741" s="151"/>
      <c r="J741" s="151">
        <f t="shared" si="11"/>
        <v>0</v>
      </c>
      <c r="K741" s="156"/>
      <c r="L741" s="176"/>
    </row>
    <row r="742" spans="1:12">
      <c r="A742" s="211"/>
      <c r="B742" s="345" t="s">
        <v>1031</v>
      </c>
      <c r="C742" s="327"/>
      <c r="D742" s="327"/>
      <c r="E742" s="328"/>
      <c r="F742" s="151"/>
      <c r="G742" s="151"/>
      <c r="H742" s="151"/>
      <c r="I742" s="151"/>
      <c r="J742" s="151">
        <f t="shared" si="11"/>
        <v>0</v>
      </c>
      <c r="K742" s="156"/>
      <c r="L742" s="176"/>
    </row>
    <row r="743" spans="1:12">
      <c r="A743" s="211"/>
      <c r="B743" s="345" t="s">
        <v>1067</v>
      </c>
      <c r="C743" s="327"/>
      <c r="D743" s="327"/>
      <c r="E743" s="328"/>
      <c r="F743" s="151">
        <v>1748</v>
      </c>
      <c r="G743" s="151"/>
      <c r="H743" s="151">
        <v>1748</v>
      </c>
      <c r="I743" s="151">
        <v>1748</v>
      </c>
      <c r="J743" s="151">
        <f t="shared" si="11"/>
        <v>0</v>
      </c>
      <c r="K743" s="156"/>
      <c r="L743" s="176"/>
    </row>
    <row r="744" spans="1:12">
      <c r="A744" s="211"/>
      <c r="B744" s="336" t="s">
        <v>869</v>
      </c>
      <c r="C744" s="327"/>
      <c r="D744" s="327"/>
      <c r="E744" s="328"/>
      <c r="F744" s="151"/>
      <c r="G744" s="151"/>
      <c r="H744" s="151"/>
      <c r="I744" s="151"/>
      <c r="J744" s="151">
        <f t="shared" si="11"/>
        <v>0</v>
      </c>
      <c r="K744" s="156"/>
      <c r="L744" s="176"/>
    </row>
    <row r="745" spans="1:12">
      <c r="A745" s="211"/>
      <c r="B745" s="336" t="s">
        <v>968</v>
      </c>
      <c r="C745" s="327"/>
      <c r="D745" s="327"/>
      <c r="E745" s="328"/>
      <c r="F745" s="151"/>
      <c r="G745" s="151"/>
      <c r="H745" s="151"/>
      <c r="I745" s="151"/>
      <c r="J745" s="151">
        <f t="shared" si="11"/>
        <v>0</v>
      </c>
      <c r="K745" s="156"/>
      <c r="L745" s="176"/>
    </row>
    <row r="746" spans="1:12">
      <c r="A746" s="211"/>
      <c r="B746" s="345" t="s">
        <v>1036</v>
      </c>
      <c r="C746" s="327"/>
      <c r="D746" s="327"/>
      <c r="E746" s="328"/>
      <c r="F746" s="151"/>
      <c r="G746" s="151"/>
      <c r="H746" s="151"/>
      <c r="I746" s="151"/>
      <c r="J746" s="151">
        <f t="shared" si="11"/>
        <v>0</v>
      </c>
      <c r="K746" s="156"/>
      <c r="L746" s="176"/>
    </row>
    <row r="747" spans="1:12">
      <c r="A747" s="211"/>
      <c r="B747" s="345" t="s">
        <v>1037</v>
      </c>
      <c r="C747" s="327"/>
      <c r="D747" s="327"/>
      <c r="E747" s="328"/>
      <c r="F747" s="151"/>
      <c r="G747" s="151"/>
      <c r="H747" s="151"/>
      <c r="I747" s="151"/>
      <c r="J747" s="151">
        <f t="shared" si="11"/>
        <v>0</v>
      </c>
      <c r="K747" s="156"/>
      <c r="L747" s="176"/>
    </row>
    <row r="748" spans="1:12" ht="15.75" thickBot="1">
      <c r="A748" s="211"/>
      <c r="B748" s="442"/>
      <c r="C748" s="443"/>
      <c r="D748" s="443"/>
      <c r="E748" s="444"/>
      <c r="F748" s="151"/>
      <c r="G748" s="151"/>
      <c r="H748" s="151"/>
      <c r="I748" s="151"/>
      <c r="J748" s="151">
        <f t="shared" si="11"/>
        <v>0</v>
      </c>
      <c r="K748" s="156"/>
      <c r="L748" s="176"/>
    </row>
    <row r="749" spans="1:12">
      <c r="A749" s="213" t="s">
        <v>471</v>
      </c>
      <c r="B749" s="166" t="s">
        <v>774</v>
      </c>
      <c r="C749" s="166"/>
      <c r="D749" s="166"/>
      <c r="E749" s="166"/>
      <c r="F749" s="151"/>
      <c r="G749" s="151"/>
      <c r="H749" s="151"/>
      <c r="I749" s="151"/>
      <c r="J749" s="151">
        <f t="shared" si="11"/>
        <v>0</v>
      </c>
      <c r="K749" s="156"/>
      <c r="L749" s="176"/>
    </row>
    <row r="750" spans="1:12" ht="15.75" thickBot="1">
      <c r="A750" s="214" t="s">
        <v>472</v>
      </c>
      <c r="B750" s="488" t="s">
        <v>775</v>
      </c>
      <c r="C750" s="464"/>
      <c r="D750" s="464"/>
      <c r="E750" s="465"/>
      <c r="F750" s="151"/>
      <c r="G750" s="151"/>
      <c r="H750" s="151"/>
      <c r="I750" s="151"/>
      <c r="J750" s="151">
        <f t="shared" si="11"/>
        <v>0</v>
      </c>
      <c r="K750" s="156"/>
      <c r="L750" s="176"/>
    </row>
    <row r="751" spans="1:12">
      <c r="A751" s="211"/>
      <c r="B751" s="488" t="s">
        <v>776</v>
      </c>
      <c r="C751" s="464"/>
      <c r="D751" s="464"/>
      <c r="E751" s="465"/>
      <c r="F751" s="151"/>
      <c r="G751" s="151"/>
      <c r="H751" s="151"/>
      <c r="I751" s="151"/>
      <c r="J751" s="151">
        <f t="shared" si="11"/>
        <v>0</v>
      </c>
      <c r="K751" s="156"/>
      <c r="L751" s="176"/>
    </row>
    <row r="752" spans="1:12">
      <c r="A752" s="178"/>
      <c r="B752" s="488" t="s">
        <v>776</v>
      </c>
      <c r="C752" s="464"/>
      <c r="D752" s="464"/>
      <c r="E752" s="465"/>
      <c r="F752" s="151"/>
      <c r="G752" s="151"/>
      <c r="H752" s="151"/>
      <c r="I752" s="151"/>
      <c r="J752" s="151">
        <f t="shared" si="11"/>
        <v>0</v>
      </c>
      <c r="K752" s="156"/>
      <c r="L752" s="176"/>
    </row>
    <row r="753" spans="1:12">
      <c r="A753" s="178"/>
      <c r="B753" s="338" t="s">
        <v>777</v>
      </c>
      <c r="C753" s="339"/>
      <c r="D753" s="339"/>
      <c r="E753" s="340"/>
      <c r="F753" s="151"/>
      <c r="G753" s="151"/>
      <c r="H753" s="151"/>
      <c r="I753" s="151"/>
      <c r="J753" s="151">
        <f t="shared" si="11"/>
        <v>0</v>
      </c>
      <c r="K753" s="156"/>
      <c r="L753" s="176"/>
    </row>
    <row r="754" spans="1:12">
      <c r="A754" s="178"/>
      <c r="B754" s="338" t="s">
        <v>778</v>
      </c>
      <c r="C754" s="339"/>
      <c r="D754" s="339"/>
      <c r="E754" s="340"/>
      <c r="F754" s="151">
        <v>2000</v>
      </c>
      <c r="G754" s="151"/>
      <c r="H754" s="151">
        <v>2000</v>
      </c>
      <c r="I754" s="151">
        <v>920</v>
      </c>
      <c r="J754" s="310">
        <f t="shared" si="11"/>
        <v>1080</v>
      </c>
      <c r="K754" s="156" t="s">
        <v>1242</v>
      </c>
      <c r="L754" s="176"/>
    </row>
    <row r="755" spans="1:12">
      <c r="A755" s="178"/>
      <c r="B755" s="338" t="s">
        <v>779</v>
      </c>
      <c r="C755" s="339"/>
      <c r="D755" s="339"/>
      <c r="E755" s="340"/>
      <c r="F755" s="151">
        <v>1000</v>
      </c>
      <c r="G755" s="151"/>
      <c r="H755" s="151">
        <v>1000</v>
      </c>
      <c r="I755" s="151">
        <v>1000</v>
      </c>
      <c r="J755" s="151">
        <f t="shared" si="11"/>
        <v>0</v>
      </c>
      <c r="K755" s="156"/>
      <c r="L755" s="176"/>
    </row>
    <row r="756" spans="1:12">
      <c r="A756" s="178"/>
      <c r="B756" s="338" t="s">
        <v>473</v>
      </c>
      <c r="C756" s="339"/>
      <c r="D756" s="339"/>
      <c r="E756" s="340"/>
      <c r="F756" s="151">
        <v>3000</v>
      </c>
      <c r="G756" s="151"/>
      <c r="H756" s="151">
        <v>3000</v>
      </c>
      <c r="I756" s="151">
        <v>2200</v>
      </c>
      <c r="J756" s="310">
        <f t="shared" si="11"/>
        <v>800</v>
      </c>
      <c r="K756" s="156" t="s">
        <v>1242</v>
      </c>
      <c r="L756" s="176"/>
    </row>
    <row r="757" spans="1:12">
      <c r="A757" s="178"/>
      <c r="B757" s="338" t="s">
        <v>809</v>
      </c>
      <c r="C757" s="339"/>
      <c r="D757" s="339"/>
      <c r="E757" s="340"/>
      <c r="F757" s="151"/>
      <c r="G757" s="151"/>
      <c r="H757" s="151"/>
      <c r="I757" s="151"/>
      <c r="J757" s="151">
        <f t="shared" si="11"/>
        <v>0</v>
      </c>
      <c r="K757" s="156"/>
      <c r="L757" s="176"/>
    </row>
    <row r="758" spans="1:12">
      <c r="A758" s="178"/>
      <c r="B758" s="338" t="s">
        <v>474</v>
      </c>
      <c r="C758" s="339"/>
      <c r="D758" s="339"/>
      <c r="E758" s="340"/>
      <c r="F758" s="151"/>
      <c r="G758" s="151"/>
      <c r="H758" s="151"/>
      <c r="I758" s="151"/>
      <c r="J758" s="151">
        <f t="shared" si="11"/>
        <v>0</v>
      </c>
      <c r="K758" s="156"/>
      <c r="L758" s="176"/>
    </row>
    <row r="759" spans="1:12">
      <c r="A759" s="178"/>
      <c r="B759" s="338" t="s">
        <v>780</v>
      </c>
      <c r="C759" s="339"/>
      <c r="D759" s="339"/>
      <c r="E759" s="340"/>
      <c r="F759" s="151"/>
      <c r="G759" s="151"/>
      <c r="H759" s="151"/>
      <c r="I759" s="151"/>
      <c r="J759" s="151">
        <f t="shared" si="11"/>
        <v>0</v>
      </c>
      <c r="K759" s="156"/>
      <c r="L759" s="176"/>
    </row>
    <row r="760" spans="1:12">
      <c r="A760" s="178"/>
      <c r="B760" s="338" t="s">
        <v>781</v>
      </c>
      <c r="C760" s="339"/>
      <c r="D760" s="339"/>
      <c r="E760" s="340"/>
      <c r="F760" s="151"/>
      <c r="G760" s="151"/>
      <c r="H760" s="151"/>
      <c r="I760" s="151"/>
      <c r="J760" s="151">
        <f t="shared" si="11"/>
        <v>0</v>
      </c>
      <c r="K760" s="156"/>
      <c r="L760" s="176"/>
    </row>
    <row r="761" spans="1:12">
      <c r="A761" s="178"/>
      <c r="B761" s="488" t="s">
        <v>1143</v>
      </c>
      <c r="C761" s="464"/>
      <c r="D761" s="464"/>
      <c r="E761" s="465"/>
      <c r="F761" s="151"/>
      <c r="G761" s="151"/>
      <c r="H761" s="151"/>
      <c r="I761" s="151"/>
      <c r="J761" s="151">
        <f t="shared" si="11"/>
        <v>0</v>
      </c>
      <c r="K761" s="156"/>
      <c r="L761" s="176"/>
    </row>
    <row r="762" spans="1:12">
      <c r="A762" s="178"/>
      <c r="B762" s="338" t="s">
        <v>782</v>
      </c>
      <c r="C762" s="339"/>
      <c r="D762" s="339"/>
      <c r="E762" s="340"/>
      <c r="F762" s="151"/>
      <c r="G762" s="151"/>
      <c r="H762" s="151"/>
      <c r="I762" s="151"/>
      <c r="J762" s="151">
        <f t="shared" si="11"/>
        <v>0</v>
      </c>
      <c r="K762" s="156"/>
      <c r="L762" s="176"/>
    </row>
    <row r="763" spans="1:12">
      <c r="A763" s="178"/>
      <c r="B763" s="338" t="s">
        <v>783</v>
      </c>
      <c r="C763" s="339"/>
      <c r="D763" s="339"/>
      <c r="E763" s="340"/>
      <c r="F763" s="151"/>
      <c r="G763" s="151"/>
      <c r="H763" s="151"/>
      <c r="I763" s="151"/>
      <c r="J763" s="151">
        <f t="shared" si="11"/>
        <v>0</v>
      </c>
      <c r="K763" s="156"/>
      <c r="L763" s="176"/>
    </row>
    <row r="764" spans="1:12">
      <c r="A764" s="178"/>
      <c r="B764" s="338" t="s">
        <v>784</v>
      </c>
      <c r="C764" s="339"/>
      <c r="D764" s="339"/>
      <c r="E764" s="340"/>
      <c r="F764" s="151"/>
      <c r="G764" s="151"/>
      <c r="H764" s="151"/>
      <c r="I764" s="151"/>
      <c r="J764" s="151">
        <f t="shared" si="11"/>
        <v>0</v>
      </c>
      <c r="K764" s="156"/>
      <c r="L764" s="176"/>
    </row>
    <row r="765" spans="1:12">
      <c r="A765" s="178"/>
      <c r="B765" s="338" t="s">
        <v>982</v>
      </c>
      <c r="C765" s="339"/>
      <c r="D765" s="339"/>
      <c r="E765" s="340"/>
      <c r="F765" s="151"/>
      <c r="G765" s="151"/>
      <c r="H765" s="151"/>
      <c r="I765" s="151"/>
      <c r="J765" s="151">
        <f t="shared" si="11"/>
        <v>0</v>
      </c>
      <c r="K765" s="156"/>
      <c r="L765" s="176"/>
    </row>
    <row r="766" spans="1:12">
      <c r="A766" s="178"/>
      <c r="B766" s="217" t="s">
        <v>785</v>
      </c>
      <c r="C766" s="339"/>
      <c r="D766" s="339"/>
      <c r="E766" s="340"/>
      <c r="F766" s="151"/>
      <c r="G766" s="151"/>
      <c r="H766" s="151"/>
      <c r="I766" s="151"/>
      <c r="J766" s="151">
        <f t="shared" si="11"/>
        <v>0</v>
      </c>
      <c r="K766" s="156"/>
      <c r="L766" s="176"/>
    </row>
    <row r="767" spans="1:12">
      <c r="A767" s="211"/>
      <c r="B767" s="466" t="s">
        <v>786</v>
      </c>
      <c r="C767" s="464"/>
      <c r="D767" s="464"/>
      <c r="E767" s="465"/>
      <c r="F767" s="151"/>
      <c r="G767" s="151"/>
      <c r="H767" s="151"/>
      <c r="I767" s="151"/>
      <c r="J767" s="151">
        <f t="shared" si="11"/>
        <v>0</v>
      </c>
      <c r="K767" s="156"/>
      <c r="L767" s="176"/>
    </row>
    <row r="768" spans="1:12">
      <c r="A768" s="218"/>
      <c r="B768" s="341" t="s">
        <v>862</v>
      </c>
      <c r="C768" s="339"/>
      <c r="D768" s="339"/>
      <c r="E768" s="340"/>
      <c r="F768" s="151"/>
      <c r="G768" s="151"/>
      <c r="H768" s="151"/>
      <c r="I768" s="151"/>
      <c r="J768" s="151">
        <f t="shared" si="11"/>
        <v>0</v>
      </c>
      <c r="K768" s="156"/>
      <c r="L768" s="176"/>
    </row>
    <row r="769" spans="1:12">
      <c r="A769" s="218"/>
      <c r="B769" s="341" t="s">
        <v>870</v>
      </c>
      <c r="C769" s="339"/>
      <c r="D769" s="339"/>
      <c r="E769" s="340"/>
      <c r="F769" s="151"/>
      <c r="G769" s="151"/>
      <c r="H769" s="151"/>
      <c r="I769" s="151"/>
      <c r="J769" s="151">
        <f t="shared" si="11"/>
        <v>0</v>
      </c>
      <c r="K769" s="156"/>
      <c r="L769" s="176"/>
    </row>
    <row r="770" spans="1:12">
      <c r="A770" s="218"/>
      <c r="B770" s="341" t="s">
        <v>871</v>
      </c>
      <c r="C770" s="339"/>
      <c r="D770" s="339"/>
      <c r="E770" s="340"/>
      <c r="F770" s="151"/>
      <c r="G770" s="151"/>
      <c r="H770" s="151"/>
      <c r="I770" s="151"/>
      <c r="J770" s="151">
        <f t="shared" si="11"/>
        <v>0</v>
      </c>
      <c r="K770" s="156"/>
      <c r="L770" s="176"/>
    </row>
    <row r="771" spans="1:12">
      <c r="A771" s="218"/>
      <c r="B771" s="341" t="s">
        <v>817</v>
      </c>
      <c r="C771" s="339"/>
      <c r="D771" s="339"/>
      <c r="E771" s="340"/>
      <c r="F771" s="151"/>
      <c r="G771" s="151"/>
      <c r="H771" s="151"/>
      <c r="I771" s="151"/>
      <c r="J771" s="151">
        <f t="shared" si="11"/>
        <v>0</v>
      </c>
      <c r="K771" s="156"/>
      <c r="L771" s="176"/>
    </row>
    <row r="772" spans="1:12">
      <c r="A772" s="218"/>
      <c r="B772" s="341" t="s">
        <v>810</v>
      </c>
      <c r="C772" s="339"/>
      <c r="D772" s="339"/>
      <c r="E772" s="340"/>
      <c r="F772" s="151"/>
      <c r="G772" s="151"/>
      <c r="H772" s="151"/>
      <c r="I772" s="151"/>
      <c r="J772" s="151">
        <f t="shared" si="11"/>
        <v>0</v>
      </c>
      <c r="K772" s="156"/>
      <c r="L772" s="176"/>
    </row>
    <row r="773" spans="1:12">
      <c r="A773" s="218"/>
      <c r="B773" s="341" t="s">
        <v>1008</v>
      </c>
      <c r="C773" s="339"/>
      <c r="D773" s="339"/>
      <c r="E773" s="340"/>
      <c r="F773" s="151"/>
      <c r="G773" s="151"/>
      <c r="H773" s="151"/>
      <c r="I773" s="151"/>
      <c r="J773" s="151">
        <f t="shared" si="11"/>
        <v>0</v>
      </c>
      <c r="K773" s="156"/>
      <c r="L773" s="176"/>
    </row>
    <row r="774" spans="1:12">
      <c r="A774" s="183"/>
      <c r="B774" s="341" t="s">
        <v>998</v>
      </c>
      <c r="C774" s="339"/>
      <c r="D774" s="339"/>
      <c r="E774" s="340"/>
      <c r="F774" s="151"/>
      <c r="G774" s="151"/>
      <c r="H774" s="151"/>
      <c r="I774" s="151"/>
      <c r="J774" s="151">
        <f t="shared" si="11"/>
        <v>0</v>
      </c>
      <c r="K774" s="156"/>
      <c r="L774" s="176"/>
    </row>
    <row r="775" spans="1:12">
      <c r="A775" s="183"/>
      <c r="B775" s="341" t="s">
        <v>1057</v>
      </c>
      <c r="C775" s="339"/>
      <c r="D775" s="339"/>
      <c r="E775" s="340"/>
      <c r="F775" s="151"/>
      <c r="G775" s="151"/>
      <c r="H775" s="151"/>
      <c r="I775" s="151"/>
      <c r="J775" s="151">
        <f t="shared" si="11"/>
        <v>0</v>
      </c>
      <c r="K775" s="156"/>
      <c r="L775" s="176"/>
    </row>
    <row r="776" spans="1:12">
      <c r="A776" s="183"/>
      <c r="B776" s="341" t="s">
        <v>1058</v>
      </c>
      <c r="C776" s="339"/>
      <c r="D776" s="339"/>
      <c r="E776" s="340"/>
      <c r="F776" s="151"/>
      <c r="G776" s="151"/>
      <c r="H776" s="151"/>
      <c r="I776" s="151"/>
      <c r="J776" s="151">
        <f t="shared" si="11"/>
        <v>0</v>
      </c>
      <c r="K776" s="156"/>
      <c r="L776" s="176"/>
    </row>
    <row r="777" spans="1:12">
      <c r="A777" s="183"/>
      <c r="B777" s="341" t="s">
        <v>1059</v>
      </c>
      <c r="C777" s="339"/>
      <c r="D777" s="339"/>
      <c r="E777" s="340"/>
      <c r="F777" s="151"/>
      <c r="G777" s="151"/>
      <c r="H777" s="151"/>
      <c r="I777" s="151"/>
      <c r="J777" s="151">
        <f t="shared" si="11"/>
        <v>0</v>
      </c>
      <c r="K777" s="156"/>
      <c r="L777" s="176"/>
    </row>
    <row r="778" spans="1:12">
      <c r="A778" s="183"/>
      <c r="B778" s="341" t="s">
        <v>1068</v>
      </c>
      <c r="C778" s="339"/>
      <c r="D778" s="339"/>
      <c r="E778" s="340"/>
      <c r="F778" s="151"/>
      <c r="G778" s="151"/>
      <c r="H778" s="151"/>
      <c r="I778" s="151"/>
      <c r="J778" s="151">
        <f t="shared" si="11"/>
        <v>0</v>
      </c>
      <c r="K778" s="156"/>
      <c r="L778" s="176"/>
    </row>
    <row r="779" spans="1:12">
      <c r="A779" s="183"/>
      <c r="B779" s="341" t="s">
        <v>1069</v>
      </c>
      <c r="C779" s="339"/>
      <c r="D779" s="339"/>
      <c r="E779" s="340"/>
      <c r="F779" s="151"/>
      <c r="G779" s="151"/>
      <c r="H779" s="151"/>
      <c r="I779" s="151"/>
      <c r="J779" s="151">
        <f t="shared" si="11"/>
        <v>0</v>
      </c>
      <c r="K779" s="156"/>
      <c r="L779" s="176"/>
    </row>
    <row r="780" spans="1:12">
      <c r="A780" s="183"/>
      <c r="B780" s="341" t="s">
        <v>1079</v>
      </c>
      <c r="C780" s="339"/>
      <c r="D780" s="339"/>
      <c r="E780" s="340"/>
      <c r="F780" s="151"/>
      <c r="G780" s="151"/>
      <c r="H780" s="151"/>
      <c r="I780" s="151"/>
      <c r="J780" s="151">
        <f t="shared" si="11"/>
        <v>0</v>
      </c>
      <c r="K780" s="156"/>
      <c r="L780" s="176"/>
    </row>
    <row r="781" spans="1:12">
      <c r="A781" s="183"/>
      <c r="B781" s="341" t="s">
        <v>1080</v>
      </c>
      <c r="C781" s="339"/>
      <c r="D781" s="339"/>
      <c r="E781" s="340"/>
      <c r="F781" s="151"/>
      <c r="G781" s="151"/>
      <c r="H781" s="151"/>
      <c r="I781" s="151"/>
      <c r="J781" s="151">
        <f t="shared" si="11"/>
        <v>0</v>
      </c>
      <c r="K781" s="156"/>
      <c r="L781" s="176"/>
    </row>
    <row r="782" spans="1:12">
      <c r="A782" s="183"/>
      <c r="B782" s="466" t="s">
        <v>1144</v>
      </c>
      <c r="C782" s="464"/>
      <c r="D782" s="464"/>
      <c r="E782" s="465"/>
      <c r="F782" s="151">
        <v>1000</v>
      </c>
      <c r="G782" s="151"/>
      <c r="H782" s="151">
        <v>1000</v>
      </c>
      <c r="I782" s="151"/>
      <c r="J782" s="310">
        <f t="shared" si="11"/>
        <v>1000</v>
      </c>
      <c r="K782" s="156" t="s">
        <v>1240</v>
      </c>
      <c r="L782" s="176"/>
    </row>
    <row r="783" spans="1:12">
      <c r="A783" s="183"/>
      <c r="B783" s="466" t="s">
        <v>1145</v>
      </c>
      <c r="C783" s="464"/>
      <c r="D783" s="464"/>
      <c r="E783" s="465"/>
      <c r="F783" s="151"/>
      <c r="G783" s="151"/>
      <c r="H783" s="151"/>
      <c r="I783" s="151"/>
      <c r="J783" s="151">
        <f t="shared" si="11"/>
        <v>0</v>
      </c>
      <c r="K783" s="156"/>
      <c r="L783" s="176"/>
    </row>
    <row r="784" spans="1:12" ht="15.75" thickBot="1">
      <c r="A784" s="183"/>
      <c r="B784" s="349"/>
      <c r="C784" s="343"/>
      <c r="D784" s="343"/>
      <c r="E784" s="344"/>
      <c r="F784" s="151"/>
      <c r="G784" s="151"/>
      <c r="H784" s="151"/>
      <c r="I784" s="151"/>
      <c r="J784" s="151">
        <f t="shared" ref="J784:J847" si="12">(H784-I784)</f>
        <v>0</v>
      </c>
      <c r="K784" s="156"/>
      <c r="L784" s="176"/>
    </row>
    <row r="785" spans="1:12" ht="15.75" thickBot="1">
      <c r="A785" s="215" t="s">
        <v>787</v>
      </c>
      <c r="B785" s="339" t="s">
        <v>951</v>
      </c>
      <c r="C785" s="339"/>
      <c r="D785" s="339"/>
      <c r="E785" s="340"/>
      <c r="F785" s="151"/>
      <c r="G785" s="151"/>
      <c r="H785" s="151"/>
      <c r="I785" s="151"/>
      <c r="J785" s="151">
        <f t="shared" si="12"/>
        <v>0</v>
      </c>
      <c r="K785" s="156"/>
      <c r="L785" s="176"/>
    </row>
    <row r="786" spans="1:12" ht="15.75" thickBot="1">
      <c r="A786" s="215" t="s">
        <v>788</v>
      </c>
      <c r="B786" s="339" t="s">
        <v>789</v>
      </c>
      <c r="C786" s="339"/>
      <c r="D786" s="339"/>
      <c r="E786" s="340"/>
      <c r="F786" s="151"/>
      <c r="G786" s="151"/>
      <c r="H786" s="151"/>
      <c r="I786" s="151"/>
      <c r="J786" s="151">
        <f t="shared" si="12"/>
        <v>0</v>
      </c>
      <c r="K786" s="156"/>
      <c r="L786" s="176"/>
    </row>
    <row r="787" spans="1:12">
      <c r="A787" s="219"/>
      <c r="B787" s="339" t="s">
        <v>790</v>
      </c>
      <c r="C787" s="339"/>
      <c r="D787" s="339"/>
      <c r="E787" s="340"/>
      <c r="F787" s="151"/>
      <c r="G787" s="151"/>
      <c r="H787" s="151"/>
      <c r="I787" s="151"/>
      <c r="J787" s="151">
        <f t="shared" si="12"/>
        <v>0</v>
      </c>
      <c r="K787" s="156"/>
      <c r="L787" s="176"/>
    </row>
    <row r="788" spans="1:12">
      <c r="A788" s="219"/>
      <c r="B788" s="327" t="s">
        <v>986</v>
      </c>
      <c r="C788" s="327"/>
      <c r="D788" s="327"/>
      <c r="E788" s="340"/>
      <c r="F788" s="151"/>
      <c r="G788" s="151"/>
      <c r="H788" s="151"/>
      <c r="I788" s="151"/>
      <c r="J788" s="151">
        <f t="shared" si="12"/>
        <v>0</v>
      </c>
      <c r="K788" s="156"/>
      <c r="L788" s="176"/>
    </row>
    <row r="789" spans="1:12" ht="15.75" thickBot="1">
      <c r="A789" s="219"/>
      <c r="B789" s="339"/>
      <c r="C789" s="339"/>
      <c r="D789" s="339"/>
      <c r="E789" s="340"/>
      <c r="F789" s="151"/>
      <c r="G789" s="151"/>
      <c r="H789" s="151"/>
      <c r="I789" s="151"/>
      <c r="J789" s="151">
        <f t="shared" si="12"/>
        <v>0</v>
      </c>
      <c r="K789" s="156"/>
      <c r="L789" s="176"/>
    </row>
    <row r="790" spans="1:12" ht="15.75" thickBot="1">
      <c r="A790" s="189" t="s">
        <v>419</v>
      </c>
      <c r="B790" s="473" t="s">
        <v>983</v>
      </c>
      <c r="C790" s="443"/>
      <c r="D790" s="443"/>
      <c r="E790" s="444"/>
      <c r="F790" s="151"/>
      <c r="G790" s="151"/>
      <c r="H790" s="151"/>
      <c r="I790" s="151"/>
      <c r="J790" s="151">
        <f t="shared" si="12"/>
        <v>0</v>
      </c>
      <c r="K790" s="156"/>
      <c r="L790" s="176"/>
    </row>
    <row r="791" spans="1:12">
      <c r="A791" s="220"/>
      <c r="B791" s="337" t="s">
        <v>420</v>
      </c>
      <c r="C791" s="327"/>
      <c r="D791" s="327"/>
      <c r="E791" s="328"/>
      <c r="F791" s="151"/>
      <c r="G791" s="151"/>
      <c r="H791" s="151"/>
      <c r="I791" s="151"/>
      <c r="J791" s="151">
        <f t="shared" si="12"/>
        <v>0</v>
      </c>
      <c r="K791" s="156"/>
      <c r="L791" s="176"/>
    </row>
    <row r="792" spans="1:12">
      <c r="A792" s="221"/>
      <c r="B792" s="443" t="s">
        <v>984</v>
      </c>
      <c r="C792" s="443"/>
      <c r="D792" s="443"/>
      <c r="E792" s="444"/>
      <c r="F792" s="151"/>
      <c r="G792" s="151"/>
      <c r="H792" s="151"/>
      <c r="I792" s="151"/>
      <c r="J792" s="151">
        <f t="shared" si="12"/>
        <v>0</v>
      </c>
      <c r="K792" s="156"/>
      <c r="L792" s="176"/>
    </row>
    <row r="793" spans="1:12" ht="15.75" thickBot="1">
      <c r="A793" s="221"/>
      <c r="B793" s="327"/>
      <c r="C793" s="327"/>
      <c r="D793" s="327"/>
      <c r="E793" s="328"/>
      <c r="F793" s="151"/>
      <c r="G793" s="151"/>
      <c r="H793" s="151"/>
      <c r="I793" s="151"/>
      <c r="J793" s="151">
        <f t="shared" si="12"/>
        <v>0</v>
      </c>
      <c r="K793" s="156"/>
      <c r="L793" s="176"/>
    </row>
    <row r="794" spans="1:12" ht="15.75" thickBot="1">
      <c r="A794" s="189" t="s">
        <v>475</v>
      </c>
      <c r="B794" s="327" t="s">
        <v>476</v>
      </c>
      <c r="C794" s="327"/>
      <c r="D794" s="327"/>
      <c r="E794" s="328"/>
      <c r="F794" s="151"/>
      <c r="G794" s="151"/>
      <c r="H794" s="151"/>
      <c r="I794" s="151"/>
      <c r="J794" s="151">
        <f t="shared" si="12"/>
        <v>0</v>
      </c>
      <c r="K794" s="156"/>
      <c r="L794" s="176"/>
    </row>
    <row r="795" spans="1:12">
      <c r="A795" s="221"/>
      <c r="B795" s="327" t="s">
        <v>791</v>
      </c>
      <c r="C795" s="327"/>
      <c r="D795" s="327"/>
      <c r="E795" s="328"/>
      <c r="F795" s="151">
        <v>1000</v>
      </c>
      <c r="G795" s="151"/>
      <c r="H795" s="151">
        <v>1000</v>
      </c>
      <c r="I795" s="151">
        <v>1000</v>
      </c>
      <c r="J795" s="151">
        <f t="shared" si="12"/>
        <v>0</v>
      </c>
      <c r="K795" s="156"/>
      <c r="L795" s="176"/>
    </row>
    <row r="796" spans="1:12" ht="15.75" thickBot="1">
      <c r="A796" s="221"/>
      <c r="B796" s="327"/>
      <c r="C796" s="327"/>
      <c r="D796" s="327"/>
      <c r="E796" s="328"/>
      <c r="F796" s="151"/>
      <c r="G796" s="151"/>
      <c r="H796" s="151"/>
      <c r="I796" s="151"/>
      <c r="J796" s="151">
        <f t="shared" si="12"/>
        <v>0</v>
      </c>
      <c r="K796" s="156"/>
      <c r="L796" s="176"/>
    </row>
    <row r="797" spans="1:12">
      <c r="A797" s="222" t="s">
        <v>792</v>
      </c>
      <c r="B797" s="326" t="s">
        <v>1038</v>
      </c>
      <c r="C797" s="327"/>
      <c r="D797" s="327"/>
      <c r="E797" s="328"/>
      <c r="F797" s="151"/>
      <c r="G797" s="151"/>
      <c r="H797" s="151"/>
      <c r="I797" s="151"/>
      <c r="J797" s="151">
        <f t="shared" si="12"/>
        <v>0</v>
      </c>
      <c r="K797" s="156"/>
      <c r="L797" s="176"/>
    </row>
    <row r="798" spans="1:12" ht="15.75" thickBot="1">
      <c r="A798" s="223" t="s">
        <v>793</v>
      </c>
      <c r="B798" s="326" t="s">
        <v>1039</v>
      </c>
      <c r="C798" s="327"/>
      <c r="D798" s="327"/>
      <c r="E798" s="328"/>
      <c r="F798" s="151"/>
      <c r="G798" s="151"/>
      <c r="H798" s="151"/>
      <c r="I798" s="151"/>
      <c r="J798" s="151">
        <f t="shared" si="12"/>
        <v>0</v>
      </c>
      <c r="K798" s="156"/>
      <c r="L798" s="176"/>
    </row>
    <row r="799" spans="1:12" ht="15.75" thickBot="1">
      <c r="A799" s="221"/>
      <c r="B799" s="327"/>
      <c r="C799" s="327"/>
      <c r="D799" s="327"/>
      <c r="E799" s="328"/>
      <c r="F799" s="151"/>
      <c r="G799" s="151"/>
      <c r="H799" s="151"/>
      <c r="I799" s="151"/>
      <c r="J799" s="151">
        <f t="shared" si="12"/>
        <v>0</v>
      </c>
      <c r="K799" s="156"/>
      <c r="L799" s="176"/>
    </row>
    <row r="800" spans="1:12">
      <c r="A800" s="222" t="s">
        <v>421</v>
      </c>
      <c r="B800" s="327" t="s">
        <v>422</v>
      </c>
      <c r="C800" s="327"/>
      <c r="D800" s="327"/>
      <c r="E800" s="328"/>
      <c r="F800" s="151"/>
      <c r="G800" s="151"/>
      <c r="H800" s="151"/>
      <c r="I800" s="151"/>
      <c r="J800" s="151">
        <f t="shared" si="12"/>
        <v>0</v>
      </c>
      <c r="K800" s="156"/>
      <c r="L800" s="176"/>
    </row>
    <row r="801" spans="1:12" ht="15.75" thickBot="1">
      <c r="A801" s="223" t="s">
        <v>423</v>
      </c>
      <c r="B801" s="327" t="s">
        <v>424</v>
      </c>
      <c r="C801" s="327"/>
      <c r="D801" s="327"/>
      <c r="E801" s="328"/>
      <c r="F801" s="151"/>
      <c r="G801" s="151"/>
      <c r="H801" s="151"/>
      <c r="I801" s="151"/>
      <c r="J801" s="151">
        <f t="shared" si="12"/>
        <v>0</v>
      </c>
      <c r="K801" s="156"/>
      <c r="L801" s="176"/>
    </row>
    <row r="802" spans="1:12">
      <c r="A802" s="221"/>
      <c r="B802" s="327" t="s">
        <v>794</v>
      </c>
      <c r="C802" s="327"/>
      <c r="D802" s="327"/>
      <c r="E802" s="328"/>
      <c r="F802" s="151"/>
      <c r="G802" s="151"/>
      <c r="H802" s="151"/>
      <c r="I802" s="151"/>
      <c r="J802" s="151">
        <f t="shared" si="12"/>
        <v>0</v>
      </c>
      <c r="K802" s="156"/>
      <c r="L802" s="176"/>
    </row>
    <row r="803" spans="1:12">
      <c r="A803" s="221"/>
      <c r="B803" s="327" t="s">
        <v>425</v>
      </c>
      <c r="C803" s="327"/>
      <c r="D803" s="327"/>
      <c r="E803" s="328"/>
      <c r="F803" s="151"/>
      <c r="G803" s="151"/>
      <c r="H803" s="151"/>
      <c r="I803" s="151"/>
      <c r="J803" s="151">
        <f t="shared" si="12"/>
        <v>0</v>
      </c>
      <c r="K803" s="156"/>
      <c r="L803" s="176"/>
    </row>
    <row r="804" spans="1:12">
      <c r="A804" s="221"/>
      <c r="B804" s="327" t="s">
        <v>795</v>
      </c>
      <c r="C804" s="327"/>
      <c r="D804" s="327"/>
      <c r="E804" s="328"/>
      <c r="F804" s="151"/>
      <c r="G804" s="151"/>
      <c r="H804" s="151"/>
      <c r="I804" s="151"/>
      <c r="J804" s="151">
        <f t="shared" si="12"/>
        <v>0</v>
      </c>
      <c r="K804" s="156"/>
      <c r="L804" s="176"/>
    </row>
    <row r="805" spans="1:12" ht="15.75" thickBot="1">
      <c r="A805" s="221"/>
      <c r="B805" s="327"/>
      <c r="C805" s="327"/>
      <c r="D805" s="327"/>
      <c r="E805" s="328"/>
      <c r="F805" s="151"/>
      <c r="G805" s="151"/>
      <c r="H805" s="151"/>
      <c r="I805" s="151"/>
      <c r="J805" s="151">
        <f t="shared" si="12"/>
        <v>0</v>
      </c>
      <c r="K805" s="156"/>
      <c r="L805" s="176"/>
    </row>
    <row r="806" spans="1:12" ht="15.75" thickBot="1">
      <c r="A806" s="189" t="s">
        <v>426</v>
      </c>
      <c r="B806" s="327" t="s">
        <v>427</v>
      </c>
      <c r="C806" s="327"/>
      <c r="D806" s="327"/>
      <c r="E806" s="328"/>
      <c r="F806" s="151">
        <v>5000</v>
      </c>
      <c r="G806" s="151"/>
      <c r="H806" s="151">
        <v>5000</v>
      </c>
      <c r="I806" s="151">
        <v>5000</v>
      </c>
      <c r="J806" s="151">
        <f t="shared" si="12"/>
        <v>0</v>
      </c>
      <c r="K806" s="156"/>
      <c r="L806" s="176"/>
    </row>
    <row r="807" spans="1:12">
      <c r="A807" s="221"/>
      <c r="B807" s="327" t="s">
        <v>428</v>
      </c>
      <c r="C807" s="327"/>
      <c r="D807" s="327"/>
      <c r="E807" s="328"/>
      <c r="F807" s="151"/>
      <c r="G807" s="151"/>
      <c r="H807" s="151"/>
      <c r="I807" s="151"/>
      <c r="J807" s="151">
        <f t="shared" si="12"/>
        <v>0</v>
      </c>
      <c r="K807" s="156"/>
      <c r="L807" s="176"/>
    </row>
    <row r="808" spans="1:12">
      <c r="A808" s="221"/>
      <c r="B808" s="327" t="s">
        <v>429</v>
      </c>
      <c r="C808" s="327"/>
      <c r="D808" s="327"/>
      <c r="E808" s="328"/>
      <c r="F808" s="151"/>
      <c r="G808" s="151"/>
      <c r="H808" s="151"/>
      <c r="I808" s="151"/>
      <c r="J808" s="151">
        <f t="shared" si="12"/>
        <v>0</v>
      </c>
      <c r="K808" s="156"/>
      <c r="L808" s="176"/>
    </row>
    <row r="809" spans="1:12">
      <c r="A809" s="221"/>
      <c r="B809" s="336" t="s">
        <v>863</v>
      </c>
      <c r="C809" s="327"/>
      <c r="D809" s="327"/>
      <c r="E809" s="328"/>
      <c r="F809" s="151"/>
      <c r="G809" s="151"/>
      <c r="H809" s="151"/>
      <c r="I809" s="151"/>
      <c r="J809" s="151">
        <f t="shared" si="12"/>
        <v>0</v>
      </c>
      <c r="K809" s="156"/>
      <c r="L809" s="176"/>
    </row>
    <row r="810" spans="1:12">
      <c r="A810" s="221"/>
      <c r="B810" s="336" t="s">
        <v>813</v>
      </c>
      <c r="C810" s="327"/>
      <c r="D810" s="327"/>
      <c r="E810" s="328"/>
      <c r="F810" s="151"/>
      <c r="G810" s="151"/>
      <c r="H810" s="151"/>
      <c r="I810" s="151"/>
      <c r="J810" s="151">
        <f t="shared" si="12"/>
        <v>0</v>
      </c>
      <c r="K810" s="156"/>
      <c r="L810" s="176"/>
    </row>
    <row r="811" spans="1:12">
      <c r="A811" s="221"/>
      <c r="B811" s="326" t="s">
        <v>1070</v>
      </c>
      <c r="C811" s="327"/>
      <c r="D811" s="327"/>
      <c r="E811" s="328"/>
      <c r="F811" s="151"/>
      <c r="G811" s="151"/>
      <c r="H811" s="151"/>
      <c r="I811" s="151"/>
      <c r="J811" s="151">
        <f t="shared" si="12"/>
        <v>0</v>
      </c>
      <c r="K811" s="156"/>
      <c r="L811" s="176"/>
    </row>
    <row r="812" spans="1:12">
      <c r="A812" s="221"/>
      <c r="B812" s="326" t="s">
        <v>1071</v>
      </c>
      <c r="C812" s="327"/>
      <c r="D812" s="327"/>
      <c r="E812" s="328"/>
      <c r="F812" s="151"/>
      <c r="G812" s="151"/>
      <c r="H812" s="151"/>
      <c r="I812" s="151"/>
      <c r="J812" s="151">
        <f t="shared" si="12"/>
        <v>0</v>
      </c>
      <c r="K812" s="156"/>
      <c r="L812" s="176"/>
    </row>
    <row r="813" spans="1:12" ht="15.75" thickBot="1">
      <c r="A813" s="221"/>
      <c r="B813" s="327"/>
      <c r="C813" s="327"/>
      <c r="D813" s="327"/>
      <c r="E813" s="328"/>
      <c r="F813" s="151"/>
      <c r="G813" s="151"/>
      <c r="H813" s="151"/>
      <c r="I813" s="151"/>
      <c r="J813" s="151">
        <f t="shared" si="12"/>
        <v>0</v>
      </c>
      <c r="K813" s="156"/>
      <c r="L813" s="176"/>
    </row>
    <row r="814" spans="1:12" ht="15.75" thickBot="1">
      <c r="A814" s="224" t="s">
        <v>796</v>
      </c>
      <c r="B814" s="327" t="s">
        <v>797</v>
      </c>
      <c r="C814" s="327"/>
      <c r="D814" s="327"/>
      <c r="E814" s="328"/>
      <c r="F814" s="151"/>
      <c r="G814" s="151"/>
      <c r="H814" s="151"/>
      <c r="I814" s="151"/>
      <c r="J814" s="151">
        <f t="shared" si="12"/>
        <v>0</v>
      </c>
      <c r="K814" s="156"/>
      <c r="L814" s="176"/>
    </row>
    <row r="815" spans="1:12" ht="15.75" thickBot="1">
      <c r="A815" s="221"/>
      <c r="B815" s="327"/>
      <c r="C815" s="327"/>
      <c r="D815" s="327"/>
      <c r="E815" s="328"/>
      <c r="F815" s="151"/>
      <c r="G815" s="151"/>
      <c r="H815" s="151"/>
      <c r="I815" s="151"/>
      <c r="J815" s="151">
        <f t="shared" si="12"/>
        <v>0</v>
      </c>
      <c r="K815" s="156"/>
      <c r="L815" s="176"/>
    </row>
    <row r="816" spans="1:12" ht="15.75" thickBot="1">
      <c r="A816" s="215" t="s">
        <v>430</v>
      </c>
      <c r="B816" s="327" t="s">
        <v>431</v>
      </c>
      <c r="C816" s="327"/>
      <c r="D816" s="327"/>
      <c r="E816" s="328"/>
      <c r="F816" s="151"/>
      <c r="G816" s="151"/>
      <c r="H816" s="151"/>
      <c r="I816" s="151"/>
      <c r="J816" s="151">
        <f t="shared" si="12"/>
        <v>0</v>
      </c>
      <c r="K816" s="156"/>
      <c r="L816" s="176"/>
    </row>
    <row r="817" spans="1:12">
      <c r="A817" s="211"/>
      <c r="B817" s="336" t="s">
        <v>432</v>
      </c>
      <c r="C817" s="327"/>
      <c r="D817" s="327"/>
      <c r="E817" s="328"/>
      <c r="F817" s="151"/>
      <c r="G817" s="151"/>
      <c r="H817" s="151"/>
      <c r="I817" s="151"/>
      <c r="J817" s="151">
        <f t="shared" si="12"/>
        <v>0</v>
      </c>
      <c r="K817" s="156"/>
      <c r="L817" s="176"/>
    </row>
    <row r="818" spans="1:12">
      <c r="A818" s="211"/>
      <c r="B818" s="442" t="s">
        <v>900</v>
      </c>
      <c r="C818" s="443"/>
      <c r="D818" s="443"/>
      <c r="E818" s="444"/>
      <c r="F818" s="151"/>
      <c r="G818" s="151"/>
      <c r="H818" s="151"/>
      <c r="I818" s="151"/>
      <c r="J818" s="151">
        <f t="shared" si="12"/>
        <v>0</v>
      </c>
      <c r="K818" s="156"/>
      <c r="L818" s="176"/>
    </row>
    <row r="819" spans="1:12">
      <c r="A819" s="211"/>
      <c r="B819" s="442" t="s">
        <v>901</v>
      </c>
      <c r="C819" s="443"/>
      <c r="D819" s="443"/>
      <c r="E819" s="444"/>
      <c r="F819" s="151"/>
      <c r="G819" s="151"/>
      <c r="H819" s="151"/>
      <c r="I819" s="151"/>
      <c r="J819" s="151">
        <f t="shared" si="12"/>
        <v>0</v>
      </c>
      <c r="K819" s="156"/>
      <c r="L819" s="176"/>
    </row>
    <row r="820" spans="1:12">
      <c r="A820" s="211"/>
      <c r="B820" s="442" t="s">
        <v>902</v>
      </c>
      <c r="C820" s="443"/>
      <c r="D820" s="443"/>
      <c r="E820" s="444"/>
      <c r="F820" s="151">
        <v>5000</v>
      </c>
      <c r="G820" s="151"/>
      <c r="H820" s="151">
        <v>5000</v>
      </c>
      <c r="I820" s="151">
        <v>5000</v>
      </c>
      <c r="J820" s="151">
        <f t="shared" si="12"/>
        <v>0</v>
      </c>
      <c r="K820" s="156"/>
      <c r="L820" s="176"/>
    </row>
    <row r="821" spans="1:12" ht="15.75" thickBot="1">
      <c r="A821" s="211"/>
      <c r="B821" s="336"/>
      <c r="C821" s="327"/>
      <c r="D821" s="327"/>
      <c r="E821" s="328"/>
      <c r="F821" s="151"/>
      <c r="G821" s="151"/>
      <c r="H821" s="151"/>
      <c r="I821" s="151"/>
      <c r="J821" s="151">
        <f t="shared" si="12"/>
        <v>0</v>
      </c>
      <c r="K821" s="156"/>
      <c r="L821" s="176"/>
    </row>
    <row r="822" spans="1:12" ht="15.75" thickBot="1">
      <c r="A822" s="215" t="s">
        <v>798</v>
      </c>
      <c r="B822" s="473" t="s">
        <v>799</v>
      </c>
      <c r="C822" s="443"/>
      <c r="D822" s="443"/>
      <c r="E822" s="444"/>
      <c r="F822" s="151"/>
      <c r="G822" s="151"/>
      <c r="H822" s="151"/>
      <c r="I822" s="151"/>
      <c r="J822" s="151">
        <f t="shared" si="12"/>
        <v>0</v>
      </c>
      <c r="K822" s="156"/>
      <c r="L822" s="176"/>
    </row>
    <row r="823" spans="1:12">
      <c r="A823" s="183"/>
      <c r="B823" s="336" t="s">
        <v>891</v>
      </c>
      <c r="C823" s="327"/>
      <c r="D823" s="327"/>
      <c r="E823" s="328"/>
      <c r="F823" s="151"/>
      <c r="G823" s="151"/>
      <c r="H823" s="151"/>
      <c r="I823" s="151"/>
      <c r="J823" s="151">
        <f t="shared" si="12"/>
        <v>0</v>
      </c>
      <c r="K823" s="156"/>
      <c r="L823" s="176"/>
    </row>
    <row r="824" spans="1:12">
      <c r="A824" s="221"/>
      <c r="B824" s="327"/>
      <c r="C824" s="327"/>
      <c r="D824" s="327"/>
      <c r="E824" s="328"/>
      <c r="F824" s="151"/>
      <c r="G824" s="151"/>
      <c r="H824" s="151"/>
      <c r="I824" s="151"/>
      <c r="J824" s="151">
        <f t="shared" si="12"/>
        <v>0</v>
      </c>
      <c r="K824" s="156"/>
      <c r="L824" s="176"/>
    </row>
    <row r="825" spans="1:12">
      <c r="A825" s="225" t="s">
        <v>800</v>
      </c>
      <c r="B825" s="332" t="s">
        <v>1243</v>
      </c>
      <c r="C825" s="327"/>
      <c r="D825" s="327"/>
      <c r="E825" s="328"/>
      <c r="F825" s="151">
        <v>300</v>
      </c>
      <c r="G825" s="151"/>
      <c r="H825" s="151">
        <v>300</v>
      </c>
      <c r="I825" s="151">
        <v>300</v>
      </c>
      <c r="J825" s="151">
        <f t="shared" si="12"/>
        <v>0</v>
      </c>
      <c r="K825" s="156"/>
      <c r="L825" s="176"/>
    </row>
    <row r="826" spans="1:12">
      <c r="A826" s="221"/>
      <c r="B826" s="332" t="s">
        <v>1244</v>
      </c>
      <c r="C826" s="326"/>
      <c r="D826" s="327"/>
      <c r="E826" s="328"/>
      <c r="F826" s="151">
        <v>30</v>
      </c>
      <c r="G826" s="151"/>
      <c r="H826" s="151">
        <v>30</v>
      </c>
      <c r="I826" s="151">
        <v>30</v>
      </c>
      <c r="J826" s="151">
        <f t="shared" si="12"/>
        <v>0</v>
      </c>
      <c r="K826" s="156"/>
      <c r="L826" s="176"/>
    </row>
    <row r="827" spans="1:12">
      <c r="A827" s="221"/>
      <c r="B827" s="332" t="s">
        <v>1245</v>
      </c>
      <c r="C827" s="327"/>
      <c r="D827" s="327"/>
      <c r="E827" s="328"/>
      <c r="F827" s="151">
        <v>500</v>
      </c>
      <c r="G827" s="151"/>
      <c r="H827" s="151">
        <v>500</v>
      </c>
      <c r="I827" s="151">
        <v>500</v>
      </c>
      <c r="J827" s="151">
        <f t="shared" si="12"/>
        <v>0</v>
      </c>
      <c r="K827" s="156"/>
      <c r="L827" s="176"/>
    </row>
    <row r="828" spans="1:12">
      <c r="A828" s="221"/>
      <c r="B828" s="332" t="s">
        <v>1246</v>
      </c>
      <c r="C828" s="327"/>
      <c r="D828" s="327"/>
      <c r="E828" s="328"/>
      <c r="F828" s="151">
        <v>14</v>
      </c>
      <c r="G828" s="151"/>
      <c r="H828" s="151">
        <v>14</v>
      </c>
      <c r="I828" s="151">
        <v>14</v>
      </c>
      <c r="J828" s="151">
        <f t="shared" si="12"/>
        <v>0</v>
      </c>
      <c r="K828" s="156"/>
      <c r="L828" s="176"/>
    </row>
    <row r="829" spans="1:12" ht="15.75" thickBot="1">
      <c r="A829" s="221"/>
      <c r="B829" s="332"/>
      <c r="C829" s="327"/>
      <c r="D829" s="327"/>
      <c r="E829" s="328"/>
      <c r="F829" s="151"/>
      <c r="G829" s="151"/>
      <c r="H829" s="151"/>
      <c r="I829" s="151"/>
      <c r="J829" s="151">
        <f t="shared" si="12"/>
        <v>0</v>
      </c>
      <c r="K829" s="156"/>
      <c r="L829" s="176"/>
    </row>
    <row r="830" spans="1:12" ht="15.75" thickBot="1">
      <c r="A830" s="215" t="s">
        <v>925</v>
      </c>
      <c r="B830" s="489" t="s">
        <v>987</v>
      </c>
      <c r="C830" s="490"/>
      <c r="D830" s="490"/>
      <c r="E830" s="491"/>
      <c r="F830" s="151"/>
      <c r="G830" s="151"/>
      <c r="H830" s="151"/>
      <c r="I830" s="151"/>
      <c r="J830" s="151">
        <f t="shared" si="12"/>
        <v>0</v>
      </c>
      <c r="K830" s="156"/>
      <c r="L830" s="176"/>
    </row>
    <row r="831" spans="1:12">
      <c r="A831" s="221"/>
      <c r="B831" s="332" t="s">
        <v>1013</v>
      </c>
      <c r="C831" s="332"/>
      <c r="D831" s="332"/>
      <c r="E831" s="333"/>
      <c r="F831" s="151"/>
      <c r="G831" s="151"/>
      <c r="H831" s="151"/>
      <c r="I831" s="151"/>
      <c r="J831" s="151">
        <f t="shared" si="12"/>
        <v>0</v>
      </c>
      <c r="K831" s="156"/>
      <c r="L831" s="176"/>
    </row>
    <row r="832" spans="1:12" ht="15.75" thickBot="1">
      <c r="A832" s="221"/>
      <c r="B832" s="227"/>
      <c r="C832" s="228"/>
      <c r="D832" s="228"/>
      <c r="E832" s="229"/>
      <c r="F832" s="151"/>
      <c r="G832" s="151"/>
      <c r="H832" s="151"/>
      <c r="I832" s="151"/>
      <c r="J832" s="151">
        <f t="shared" si="12"/>
        <v>0</v>
      </c>
      <c r="K832" s="156"/>
      <c r="L832" s="176"/>
    </row>
    <row r="833" spans="1:12" ht="15.75" thickBot="1">
      <c r="A833" s="215" t="s">
        <v>835</v>
      </c>
      <c r="B833" s="227" t="s">
        <v>864</v>
      </c>
      <c r="C833" s="228"/>
      <c r="D833" s="228"/>
      <c r="E833" s="229"/>
      <c r="F833" s="151"/>
      <c r="G833" s="151"/>
      <c r="H833" s="151"/>
      <c r="I833" s="151"/>
      <c r="J833" s="151">
        <f t="shared" si="12"/>
        <v>0</v>
      </c>
      <c r="K833" s="156"/>
      <c r="L833" s="176"/>
    </row>
    <row r="834" spans="1:12">
      <c r="A834" s="221"/>
      <c r="B834" s="227" t="s">
        <v>872</v>
      </c>
      <c r="C834" s="228"/>
      <c r="D834" s="228"/>
      <c r="E834" s="229"/>
      <c r="F834" s="151"/>
      <c r="G834" s="151"/>
      <c r="H834" s="151"/>
      <c r="I834" s="151"/>
      <c r="J834" s="151">
        <f t="shared" si="12"/>
        <v>0</v>
      </c>
      <c r="K834" s="156"/>
      <c r="L834" s="176"/>
    </row>
    <row r="835" spans="1:12">
      <c r="A835" s="221"/>
      <c r="B835" s="227" t="s">
        <v>1009</v>
      </c>
      <c r="C835" s="228"/>
      <c r="D835" s="228"/>
      <c r="E835" s="229"/>
      <c r="F835" s="151"/>
      <c r="G835" s="151"/>
      <c r="H835" s="151"/>
      <c r="I835" s="151"/>
      <c r="J835" s="151">
        <f t="shared" si="12"/>
        <v>0</v>
      </c>
      <c r="K835" s="156"/>
      <c r="L835" s="176"/>
    </row>
    <row r="836" spans="1:12">
      <c r="A836" s="221"/>
      <c r="B836" s="485" t="s">
        <v>1040</v>
      </c>
      <c r="C836" s="486"/>
      <c r="D836" s="486"/>
      <c r="E836" s="487"/>
      <c r="F836" s="151">
        <v>3000</v>
      </c>
      <c r="G836" s="151"/>
      <c r="H836" s="151">
        <v>3000</v>
      </c>
      <c r="I836" s="151">
        <v>3000</v>
      </c>
      <c r="J836" s="151">
        <f t="shared" si="12"/>
        <v>0</v>
      </c>
      <c r="K836" s="156"/>
      <c r="L836" s="176"/>
    </row>
    <row r="837" spans="1:12">
      <c r="A837" s="221"/>
      <c r="B837" s="485" t="s">
        <v>1041</v>
      </c>
      <c r="C837" s="486"/>
      <c r="D837" s="486"/>
      <c r="E837" s="487"/>
      <c r="F837" s="151"/>
      <c r="G837" s="151"/>
      <c r="H837" s="151"/>
      <c r="I837" s="151"/>
      <c r="J837" s="151">
        <f t="shared" si="12"/>
        <v>0</v>
      </c>
      <c r="K837" s="156"/>
      <c r="L837" s="176"/>
    </row>
    <row r="838" spans="1:12">
      <c r="A838" s="221"/>
      <c r="B838" s="227" t="s">
        <v>1201</v>
      </c>
      <c r="C838" s="228"/>
      <c r="D838" s="228"/>
      <c r="E838" s="229"/>
      <c r="F838" s="151">
        <v>2000</v>
      </c>
      <c r="G838" s="151"/>
      <c r="H838" s="151">
        <v>2000</v>
      </c>
      <c r="I838" s="151">
        <v>2000</v>
      </c>
      <c r="J838" s="151">
        <f t="shared" si="12"/>
        <v>0</v>
      </c>
      <c r="K838" s="156"/>
      <c r="L838" s="176"/>
    </row>
    <row r="839" spans="1:12" ht="15.75" thickBot="1">
      <c r="A839" s="221"/>
      <c r="B839" s="227"/>
      <c r="C839" s="228"/>
      <c r="D839" s="228"/>
      <c r="E839" s="229"/>
      <c r="F839" s="151"/>
      <c r="G839" s="151"/>
      <c r="H839" s="151"/>
      <c r="I839" s="151"/>
      <c r="J839" s="151">
        <f t="shared" si="12"/>
        <v>0</v>
      </c>
      <c r="K839" s="156"/>
      <c r="L839" s="176"/>
    </row>
    <row r="840" spans="1:12" ht="15.75" thickBot="1">
      <c r="A840" s="215" t="s">
        <v>801</v>
      </c>
      <c r="B840" s="227" t="s">
        <v>802</v>
      </c>
      <c r="C840" s="228"/>
      <c r="D840" s="228"/>
      <c r="E840" s="229"/>
      <c r="F840" s="151"/>
      <c r="G840" s="151"/>
      <c r="H840" s="151"/>
      <c r="I840" s="151"/>
      <c r="J840" s="151">
        <f t="shared" si="12"/>
        <v>0</v>
      </c>
      <c r="K840" s="156"/>
      <c r="L840" s="176"/>
    </row>
    <row r="841" spans="1:12">
      <c r="A841" s="183"/>
      <c r="B841" s="485" t="s">
        <v>803</v>
      </c>
      <c r="C841" s="486"/>
      <c r="D841" s="486"/>
      <c r="E841" s="487"/>
      <c r="F841" s="151"/>
      <c r="G841" s="151"/>
      <c r="H841" s="151"/>
      <c r="I841" s="151"/>
      <c r="J841" s="151">
        <f t="shared" si="12"/>
        <v>0</v>
      </c>
      <c r="K841" s="156"/>
      <c r="L841" s="176"/>
    </row>
    <row r="842" spans="1:12">
      <c r="A842" s="183"/>
      <c r="B842" s="485" t="s">
        <v>873</v>
      </c>
      <c r="C842" s="486"/>
      <c r="D842" s="486"/>
      <c r="E842" s="487"/>
      <c r="F842" s="151"/>
      <c r="G842" s="151"/>
      <c r="H842" s="151"/>
      <c r="I842" s="151"/>
      <c r="J842" s="151">
        <f t="shared" si="12"/>
        <v>0</v>
      </c>
      <c r="K842" s="156"/>
      <c r="L842" s="176"/>
    </row>
    <row r="843" spans="1:12" ht="15.75" thickBot="1">
      <c r="A843" s="183"/>
      <c r="B843" s="227"/>
      <c r="C843" s="228"/>
      <c r="D843" s="228"/>
      <c r="E843" s="229"/>
      <c r="F843" s="151"/>
      <c r="G843" s="151"/>
      <c r="H843" s="151"/>
      <c r="I843" s="151"/>
      <c r="J843" s="151">
        <f t="shared" si="12"/>
        <v>0</v>
      </c>
      <c r="K843" s="156"/>
      <c r="L843" s="176"/>
    </row>
    <row r="844" spans="1:12" ht="15.75" thickBot="1">
      <c r="A844" s="215" t="s">
        <v>804</v>
      </c>
      <c r="B844" s="227" t="s">
        <v>805</v>
      </c>
      <c r="C844" s="228"/>
      <c r="D844" s="228"/>
      <c r="E844" s="229"/>
      <c r="F844" s="151"/>
      <c r="G844" s="151"/>
      <c r="H844" s="151"/>
      <c r="I844" s="151"/>
      <c r="J844" s="151">
        <f t="shared" si="12"/>
        <v>0</v>
      </c>
      <c r="K844" s="156"/>
      <c r="L844" s="176"/>
    </row>
    <row r="845" spans="1:12">
      <c r="A845" s="183"/>
      <c r="B845" s="227" t="s">
        <v>1032</v>
      </c>
      <c r="C845" s="228"/>
      <c r="D845" s="228"/>
      <c r="E845" s="229"/>
      <c r="F845" s="151"/>
      <c r="G845" s="151"/>
      <c r="H845" s="151"/>
      <c r="I845" s="151"/>
      <c r="J845" s="151">
        <f t="shared" si="12"/>
        <v>0</v>
      </c>
      <c r="K845" s="156"/>
      <c r="L845" s="176"/>
    </row>
    <row r="846" spans="1:12">
      <c r="A846" s="183"/>
      <c r="B846" s="227" t="s">
        <v>874</v>
      </c>
      <c r="C846" s="228"/>
      <c r="D846" s="228"/>
      <c r="E846" s="229"/>
      <c r="F846" s="151"/>
      <c r="G846" s="151"/>
      <c r="H846" s="151"/>
      <c r="I846" s="151"/>
      <c r="J846" s="151">
        <f t="shared" si="12"/>
        <v>0</v>
      </c>
      <c r="K846" s="156"/>
      <c r="L846" s="176"/>
    </row>
    <row r="847" spans="1:12">
      <c r="A847" s="183"/>
      <c r="B847" s="227" t="s">
        <v>892</v>
      </c>
      <c r="C847" s="228"/>
      <c r="D847" s="228"/>
      <c r="E847" s="229"/>
      <c r="F847" s="151"/>
      <c r="G847" s="151"/>
      <c r="H847" s="151"/>
      <c r="I847" s="151"/>
      <c r="J847" s="151">
        <f t="shared" si="12"/>
        <v>0</v>
      </c>
      <c r="K847" s="156"/>
      <c r="L847" s="176"/>
    </row>
    <row r="848" spans="1:12">
      <c r="A848" s="183"/>
      <c r="B848" s="227" t="s">
        <v>952</v>
      </c>
      <c r="C848" s="228"/>
      <c r="D848" s="228"/>
      <c r="E848" s="229"/>
      <c r="F848" s="151"/>
      <c r="G848" s="151"/>
      <c r="H848" s="151"/>
      <c r="I848" s="151"/>
      <c r="J848" s="151">
        <f t="shared" ref="J848:J912" si="13">(H848-I848)</f>
        <v>0</v>
      </c>
      <c r="K848" s="156"/>
      <c r="L848" s="176"/>
    </row>
    <row r="849" spans="1:12">
      <c r="A849" s="183"/>
      <c r="B849" s="227" t="s">
        <v>1033</v>
      </c>
      <c r="C849" s="228"/>
      <c r="D849" s="228"/>
      <c r="E849" s="229"/>
      <c r="F849" s="151"/>
      <c r="G849" s="151"/>
      <c r="H849" s="151"/>
      <c r="I849" s="151"/>
      <c r="J849" s="151">
        <f t="shared" si="13"/>
        <v>0</v>
      </c>
      <c r="K849" s="156"/>
      <c r="L849" s="176"/>
    </row>
    <row r="850" spans="1:12">
      <c r="A850" s="183"/>
      <c r="B850" s="227" t="s">
        <v>1042</v>
      </c>
      <c r="C850" s="228"/>
      <c r="D850" s="228"/>
      <c r="E850" s="229"/>
      <c r="F850" s="151"/>
      <c r="G850" s="151"/>
      <c r="H850" s="151"/>
      <c r="I850" s="151"/>
      <c r="J850" s="151">
        <f t="shared" si="13"/>
        <v>0</v>
      </c>
      <c r="K850" s="156"/>
      <c r="L850" s="176"/>
    </row>
    <row r="851" spans="1:12" ht="15.75" thickBot="1">
      <c r="A851" s="221"/>
      <c r="B851" s="492"/>
      <c r="C851" s="493"/>
      <c r="D851" s="493"/>
      <c r="E851" s="333"/>
      <c r="F851" s="151"/>
      <c r="G851" s="151"/>
      <c r="H851" s="151"/>
      <c r="I851" s="151"/>
      <c r="J851" s="151">
        <f t="shared" si="13"/>
        <v>0</v>
      </c>
      <c r="K851" s="156"/>
      <c r="L851" s="176"/>
    </row>
    <row r="852" spans="1:12" ht="15.75" thickBot="1">
      <c r="A852" s="224" t="s">
        <v>929</v>
      </c>
      <c r="B852" s="494" t="s">
        <v>931</v>
      </c>
      <c r="C852" s="486"/>
      <c r="D852" s="486"/>
      <c r="E852" s="487"/>
      <c r="F852" s="151">
        <v>167</v>
      </c>
      <c r="G852" s="151"/>
      <c r="H852" s="151">
        <v>167</v>
      </c>
      <c r="I852" s="151">
        <v>167</v>
      </c>
      <c r="J852" s="151">
        <f t="shared" si="13"/>
        <v>0</v>
      </c>
      <c r="K852" s="156"/>
      <c r="L852" s="176"/>
    </row>
    <row r="853" spans="1:12">
      <c r="A853" s="230" t="s">
        <v>930</v>
      </c>
      <c r="B853" s="485" t="s">
        <v>932</v>
      </c>
      <c r="C853" s="486"/>
      <c r="D853" s="486"/>
      <c r="E853" s="487"/>
      <c r="F853" s="151"/>
      <c r="G853" s="151"/>
      <c r="H853" s="151"/>
      <c r="I853" s="151"/>
      <c r="J853" s="151">
        <f t="shared" si="13"/>
        <v>0</v>
      </c>
      <c r="K853" s="156"/>
      <c r="L853" s="176"/>
    </row>
    <row r="854" spans="1:12">
      <c r="A854" s="221"/>
      <c r="B854" s="485" t="s">
        <v>933</v>
      </c>
      <c r="C854" s="486"/>
      <c r="D854" s="486"/>
      <c r="E854" s="487"/>
      <c r="F854" s="151">
        <v>1231</v>
      </c>
      <c r="G854" s="151"/>
      <c r="H854" s="151">
        <v>1231</v>
      </c>
      <c r="I854" s="151">
        <v>1231</v>
      </c>
      <c r="J854" s="151">
        <f t="shared" si="13"/>
        <v>0</v>
      </c>
      <c r="K854" s="156"/>
      <c r="L854" s="176"/>
    </row>
    <row r="855" spans="1:12">
      <c r="A855" s="221"/>
      <c r="B855" s="332" t="s">
        <v>1072</v>
      </c>
      <c r="C855" s="332"/>
      <c r="D855" s="332"/>
      <c r="E855" s="333"/>
      <c r="F855" s="151"/>
      <c r="G855" s="151"/>
      <c r="H855" s="151"/>
      <c r="I855" s="151"/>
      <c r="J855" s="151">
        <f t="shared" si="13"/>
        <v>0</v>
      </c>
      <c r="K855" s="156"/>
      <c r="L855" s="176"/>
    </row>
    <row r="856" spans="1:12">
      <c r="A856" s="221"/>
      <c r="B856" s="332" t="s">
        <v>1073</v>
      </c>
      <c r="C856" s="332"/>
      <c r="D856" s="332"/>
      <c r="E856" s="333"/>
      <c r="F856" s="151"/>
      <c r="G856" s="151"/>
      <c r="H856" s="151"/>
      <c r="I856" s="151"/>
      <c r="J856" s="151">
        <f t="shared" si="13"/>
        <v>0</v>
      </c>
      <c r="K856" s="156"/>
      <c r="L856" s="176"/>
    </row>
    <row r="857" spans="1:12">
      <c r="A857" s="221"/>
      <c r="B857" s="332" t="s">
        <v>1105</v>
      </c>
      <c r="C857" s="332"/>
      <c r="D857" s="332"/>
      <c r="E857" s="333"/>
      <c r="F857" s="151"/>
      <c r="G857" s="151"/>
      <c r="H857" s="151"/>
      <c r="I857" s="151"/>
      <c r="J857" s="151">
        <f t="shared" si="13"/>
        <v>0</v>
      </c>
      <c r="K857" s="156"/>
      <c r="L857" s="176"/>
    </row>
    <row r="858" spans="1:12" ht="15.75" thickBot="1">
      <c r="A858" s="226"/>
      <c r="B858" s="346"/>
      <c r="C858" s="346"/>
      <c r="D858" s="346"/>
      <c r="E858" s="333"/>
      <c r="F858" s="151"/>
      <c r="G858" s="151"/>
      <c r="H858" s="151"/>
      <c r="I858" s="151"/>
      <c r="J858" s="151">
        <f t="shared" si="13"/>
        <v>0</v>
      </c>
      <c r="K858" s="156"/>
      <c r="L858" s="176"/>
    </row>
    <row r="859" spans="1:12" ht="15.75" thickBot="1">
      <c r="A859" s="215" t="s">
        <v>806</v>
      </c>
      <c r="B859" s="482" t="s">
        <v>383</v>
      </c>
      <c r="C859" s="483"/>
      <c r="D859" s="483"/>
      <c r="E859" s="484"/>
      <c r="F859" s="151"/>
      <c r="G859" s="151"/>
      <c r="H859" s="151"/>
      <c r="I859" s="151"/>
      <c r="J859" s="151">
        <f t="shared" si="13"/>
        <v>0</v>
      </c>
      <c r="K859" s="156"/>
      <c r="L859" s="176"/>
    </row>
    <row r="860" spans="1:12" ht="15.75" thickBot="1">
      <c r="A860" s="221"/>
      <c r="B860" s="327"/>
      <c r="C860" s="327"/>
      <c r="D860" s="327"/>
      <c r="E860" s="328"/>
      <c r="F860" s="151"/>
      <c r="G860" s="151"/>
      <c r="H860" s="151"/>
      <c r="I860" s="151"/>
      <c r="J860" s="151">
        <f t="shared" si="13"/>
        <v>0</v>
      </c>
      <c r="K860" s="156"/>
      <c r="L860" s="176"/>
    </row>
    <row r="861" spans="1:12" ht="15.75" thickBot="1">
      <c r="A861" s="215" t="s">
        <v>807</v>
      </c>
      <c r="B861" s="481" t="s">
        <v>808</v>
      </c>
      <c r="C861" s="476"/>
      <c r="D861" s="476"/>
      <c r="E861" s="477"/>
      <c r="F861" s="151"/>
      <c r="G861" s="151"/>
      <c r="H861" s="151"/>
      <c r="I861" s="151"/>
      <c r="J861" s="151">
        <f t="shared" si="13"/>
        <v>0</v>
      </c>
      <c r="K861" s="156"/>
      <c r="L861" s="176"/>
    </row>
    <row r="862" spans="1:12" ht="15.75" thickBot="1">
      <c r="A862" s="231"/>
      <c r="B862" s="330"/>
      <c r="C862" s="330"/>
      <c r="D862" s="330"/>
      <c r="E862" s="331"/>
      <c r="F862" s="151"/>
      <c r="G862" s="151"/>
      <c r="H862" s="151"/>
      <c r="I862" s="151"/>
      <c r="J862" s="151">
        <f t="shared" si="13"/>
        <v>0</v>
      </c>
      <c r="K862" s="312"/>
      <c r="L862" s="176"/>
    </row>
    <row r="863" spans="1:12" ht="15.75" thickBot="1">
      <c r="A863" s="215" t="s">
        <v>911</v>
      </c>
      <c r="B863" s="481" t="s">
        <v>936</v>
      </c>
      <c r="C863" s="476"/>
      <c r="D863" s="476"/>
      <c r="E863" s="477"/>
      <c r="F863" s="151"/>
      <c r="G863" s="151"/>
      <c r="H863" s="151"/>
      <c r="I863" s="151"/>
      <c r="J863" s="151">
        <f t="shared" si="13"/>
        <v>0</v>
      </c>
      <c r="K863" s="312"/>
      <c r="L863" s="176"/>
    </row>
    <row r="864" spans="1:12">
      <c r="A864" s="232" t="s">
        <v>912</v>
      </c>
      <c r="B864" s="330" t="s">
        <v>914</v>
      </c>
      <c r="C864" s="330"/>
      <c r="D864" s="330"/>
      <c r="E864" s="331"/>
      <c r="F864" s="151"/>
      <c r="G864" s="151"/>
      <c r="H864" s="151"/>
      <c r="I864" s="151"/>
      <c r="J864" s="151">
        <f t="shared" si="13"/>
        <v>0</v>
      </c>
      <c r="K864" s="156"/>
      <c r="L864" s="176"/>
    </row>
    <row r="865" spans="1:12">
      <c r="A865" s="184"/>
      <c r="B865" s="330" t="s">
        <v>915</v>
      </c>
      <c r="C865" s="330"/>
      <c r="D865" s="330"/>
      <c r="E865" s="331"/>
      <c r="F865" s="151"/>
      <c r="G865" s="151"/>
      <c r="H865" s="151"/>
      <c r="I865" s="151"/>
      <c r="J865" s="151">
        <f t="shared" si="13"/>
        <v>0</v>
      </c>
      <c r="K865" s="156"/>
      <c r="L865" s="176"/>
    </row>
    <row r="866" spans="1:12">
      <c r="A866" s="184"/>
      <c r="B866" s="475" t="s">
        <v>937</v>
      </c>
      <c r="C866" s="476"/>
      <c r="D866" s="476"/>
      <c r="E866" s="477"/>
      <c r="F866" s="151"/>
      <c r="G866" s="151"/>
      <c r="H866" s="151"/>
      <c r="I866" s="151"/>
      <c r="J866" s="151">
        <f t="shared" si="13"/>
        <v>0</v>
      </c>
      <c r="K866" s="156"/>
      <c r="L866" s="176"/>
    </row>
    <row r="867" spans="1:12">
      <c r="A867" s="184"/>
      <c r="B867" s="330" t="s">
        <v>913</v>
      </c>
      <c r="C867" s="330"/>
      <c r="D867" s="330"/>
      <c r="E867" s="331"/>
      <c r="F867" s="151"/>
      <c r="G867" s="151"/>
      <c r="H867" s="151"/>
      <c r="I867" s="151"/>
      <c r="J867" s="151">
        <f t="shared" si="13"/>
        <v>0</v>
      </c>
      <c r="K867" s="156"/>
      <c r="L867" s="176"/>
    </row>
    <row r="868" spans="1:12">
      <c r="A868" s="233"/>
      <c r="B868" s="330" t="s">
        <v>969</v>
      </c>
      <c r="C868" s="330"/>
      <c r="D868" s="330"/>
      <c r="E868" s="331"/>
      <c r="F868" s="151"/>
      <c r="G868" s="151"/>
      <c r="H868" s="151"/>
      <c r="I868" s="151"/>
      <c r="J868" s="151">
        <f t="shared" si="13"/>
        <v>0</v>
      </c>
      <c r="K868" s="156"/>
      <c r="L868" s="176"/>
    </row>
    <row r="869" spans="1:12">
      <c r="A869" s="233"/>
      <c r="B869" s="330" t="s">
        <v>971</v>
      </c>
      <c r="C869" s="330"/>
      <c r="D869" s="330"/>
      <c r="E869" s="331"/>
      <c r="F869" s="151"/>
      <c r="G869" s="151"/>
      <c r="H869" s="151"/>
      <c r="I869" s="151"/>
      <c r="J869" s="151">
        <f t="shared" si="13"/>
        <v>0</v>
      </c>
      <c r="K869" s="156"/>
      <c r="L869" s="176"/>
    </row>
    <row r="870" spans="1:12">
      <c r="A870" s="233"/>
      <c r="B870" s="330" t="s">
        <v>970</v>
      </c>
      <c r="C870" s="330"/>
      <c r="D870" s="330"/>
      <c r="E870" s="331"/>
      <c r="F870" s="151"/>
      <c r="G870" s="151"/>
      <c r="H870" s="151"/>
      <c r="I870" s="151"/>
      <c r="J870" s="151">
        <f t="shared" si="13"/>
        <v>0</v>
      </c>
      <c r="K870" s="156"/>
      <c r="L870" s="176"/>
    </row>
    <row r="871" spans="1:12">
      <c r="A871" s="233"/>
      <c r="B871" s="278" t="s">
        <v>1004</v>
      </c>
      <c r="C871" s="330"/>
      <c r="D871" s="330"/>
      <c r="E871" s="331"/>
      <c r="F871" s="151"/>
      <c r="G871" s="151"/>
      <c r="H871" s="151"/>
      <c r="I871" s="151"/>
      <c r="J871" s="151">
        <f t="shared" si="13"/>
        <v>0</v>
      </c>
      <c r="K871" s="156"/>
      <c r="L871" s="176"/>
    </row>
    <row r="872" spans="1:12">
      <c r="A872" s="233"/>
      <c r="B872" s="278" t="s">
        <v>1015</v>
      </c>
      <c r="C872" s="330"/>
      <c r="D872" s="330"/>
      <c r="E872" s="331"/>
      <c r="F872" s="151"/>
      <c r="G872" s="151"/>
      <c r="H872" s="151"/>
      <c r="I872" s="151"/>
      <c r="J872" s="151">
        <f t="shared" si="13"/>
        <v>0</v>
      </c>
      <c r="K872" s="152"/>
      <c r="L872" s="365"/>
    </row>
    <row r="873" spans="1:12">
      <c r="A873" s="233"/>
      <c r="B873" s="278" t="s">
        <v>1016</v>
      </c>
      <c r="C873" s="330"/>
      <c r="D873" s="330"/>
      <c r="E873" s="331"/>
      <c r="F873" s="151"/>
      <c r="G873" s="151"/>
      <c r="H873" s="151"/>
      <c r="I873" s="151"/>
      <c r="J873" s="151">
        <f t="shared" si="13"/>
        <v>0</v>
      </c>
      <c r="K873" s="152"/>
      <c r="L873" s="365"/>
    </row>
    <row r="874" spans="1:12">
      <c r="A874" s="233"/>
      <c r="B874" s="330"/>
      <c r="C874" s="330"/>
      <c r="D874" s="330"/>
      <c r="E874" s="331"/>
      <c r="F874" s="151"/>
      <c r="G874" s="151"/>
      <c r="H874" s="151"/>
      <c r="I874" s="151"/>
      <c r="J874" s="151">
        <f t="shared" si="13"/>
        <v>0</v>
      </c>
      <c r="K874" s="366"/>
      <c r="L874" s="367"/>
    </row>
    <row r="875" spans="1:12" ht="15.75" thickBot="1">
      <c r="A875" s="234"/>
      <c r="B875" s="330"/>
      <c r="C875" s="330"/>
      <c r="D875" s="330"/>
      <c r="E875" s="331"/>
      <c r="F875" s="151"/>
      <c r="G875" s="151"/>
      <c r="H875" s="151"/>
      <c r="I875" s="151"/>
      <c r="J875" s="151">
        <f t="shared" si="13"/>
        <v>0</v>
      </c>
      <c r="K875" s="366"/>
      <c r="L875" s="367"/>
    </row>
    <row r="876" spans="1:12" ht="15.75" thickBot="1">
      <c r="A876" s="215" t="s">
        <v>830</v>
      </c>
      <c r="B876" s="330" t="s">
        <v>875</v>
      </c>
      <c r="C876" s="330"/>
      <c r="D876" s="330"/>
      <c r="E876" s="331"/>
      <c r="F876" s="151"/>
      <c r="G876" s="151"/>
      <c r="H876" s="151"/>
      <c r="I876" s="151"/>
      <c r="J876" s="151">
        <f t="shared" si="13"/>
        <v>0</v>
      </c>
      <c r="K876" s="366"/>
      <c r="L876" s="367"/>
    </row>
    <row r="877" spans="1:12" ht="15.75" thickBot="1">
      <c r="A877" s="235"/>
      <c r="B877" s="330"/>
      <c r="C877" s="330"/>
      <c r="D877" s="330"/>
      <c r="E877" s="331"/>
      <c r="F877" s="151"/>
      <c r="G877" s="151"/>
      <c r="H877" s="151"/>
      <c r="I877" s="151"/>
      <c r="J877" s="151">
        <f t="shared" si="13"/>
        <v>0</v>
      </c>
      <c r="K877" s="366"/>
      <c r="L877" s="367"/>
    </row>
    <row r="878" spans="1:12" ht="15.75" thickBot="1">
      <c r="A878" s="215" t="s">
        <v>832</v>
      </c>
      <c r="B878" s="330" t="s">
        <v>833</v>
      </c>
      <c r="C878" s="330"/>
      <c r="D878" s="330"/>
      <c r="E878" s="331"/>
      <c r="F878" s="151"/>
      <c r="G878" s="151"/>
      <c r="H878" s="151"/>
      <c r="I878" s="151"/>
      <c r="J878" s="151">
        <f t="shared" si="13"/>
        <v>0</v>
      </c>
      <c r="K878" s="366"/>
      <c r="L878" s="367"/>
    </row>
    <row r="879" spans="1:12" ht="15.75" thickBot="1">
      <c r="A879" s="231"/>
      <c r="B879" s="330"/>
      <c r="C879" s="330"/>
      <c r="D879" s="330"/>
      <c r="E879" s="331"/>
      <c r="F879" s="151"/>
      <c r="G879" s="151"/>
      <c r="H879" s="151"/>
      <c r="I879" s="151"/>
      <c r="J879" s="151">
        <f t="shared" si="13"/>
        <v>0</v>
      </c>
      <c r="K879" s="366"/>
      <c r="L879" s="367"/>
    </row>
    <row r="880" spans="1:12" ht="15.75" thickBot="1">
      <c r="A880" s="215" t="s">
        <v>876</v>
      </c>
      <c r="B880" s="330" t="s">
        <v>877</v>
      </c>
      <c r="C880" s="330"/>
      <c r="D880" s="330"/>
      <c r="E880" s="331"/>
      <c r="F880" s="151"/>
      <c r="G880" s="151"/>
      <c r="H880" s="151"/>
      <c r="I880" s="151"/>
      <c r="J880" s="151">
        <f t="shared" si="13"/>
        <v>0</v>
      </c>
      <c r="K880" s="366"/>
      <c r="L880" s="367"/>
    </row>
    <row r="881" spans="1:12" ht="15.75" thickBot="1">
      <c r="A881" s="236"/>
      <c r="B881" s="330"/>
      <c r="C881" s="330"/>
      <c r="D881" s="330"/>
      <c r="E881" s="331"/>
      <c r="F881" s="151"/>
      <c r="G881" s="151"/>
      <c r="H881" s="151"/>
      <c r="I881" s="151"/>
      <c r="J881" s="151">
        <f t="shared" si="13"/>
        <v>0</v>
      </c>
      <c r="K881" s="366"/>
      <c r="L881" s="367"/>
    </row>
    <row r="882" spans="1:12" ht="15.75" thickBot="1">
      <c r="A882" s="215" t="s">
        <v>814</v>
      </c>
      <c r="B882" s="330" t="s">
        <v>884</v>
      </c>
      <c r="C882" s="330"/>
      <c r="D882" s="330"/>
      <c r="E882" s="331"/>
      <c r="F882" s="151"/>
      <c r="G882" s="151"/>
      <c r="H882" s="151"/>
      <c r="I882" s="151"/>
      <c r="J882" s="151">
        <f t="shared" si="13"/>
        <v>0</v>
      </c>
      <c r="K882" s="366"/>
      <c r="L882" s="367"/>
    </row>
    <row r="883" spans="1:12">
      <c r="A883" s="219"/>
      <c r="B883" s="330" t="s">
        <v>953</v>
      </c>
      <c r="C883" s="330"/>
      <c r="D883" s="330"/>
      <c r="E883" s="331"/>
      <c r="F883" s="151"/>
      <c r="G883" s="151"/>
      <c r="H883" s="151"/>
      <c r="I883" s="151"/>
      <c r="J883" s="151">
        <f t="shared" si="13"/>
        <v>0</v>
      </c>
      <c r="K883" s="366"/>
      <c r="L883" s="367"/>
    </row>
    <row r="884" spans="1:12">
      <c r="A884" s="219"/>
      <c r="B884" s="330" t="s">
        <v>954</v>
      </c>
      <c r="C884" s="330"/>
      <c r="D884" s="330"/>
      <c r="E884" s="331"/>
      <c r="F884" s="151"/>
      <c r="G884" s="151"/>
      <c r="H884" s="151"/>
      <c r="I884" s="151"/>
      <c r="J884" s="151">
        <f t="shared" si="13"/>
        <v>0</v>
      </c>
      <c r="K884" s="366"/>
      <c r="L884" s="367"/>
    </row>
    <row r="885" spans="1:12">
      <c r="A885" s="219"/>
      <c r="B885" s="330" t="s">
        <v>1043</v>
      </c>
      <c r="C885" s="330"/>
      <c r="D885" s="330"/>
      <c r="E885" s="331"/>
      <c r="F885" s="151"/>
      <c r="G885" s="151"/>
      <c r="H885" s="151"/>
      <c r="I885" s="151"/>
      <c r="J885" s="151">
        <f t="shared" si="13"/>
        <v>0</v>
      </c>
      <c r="K885" s="366"/>
      <c r="L885" s="367"/>
    </row>
    <row r="886" spans="1:12" ht="15.75" thickBot="1">
      <c r="A886" s="219"/>
      <c r="B886" s="330"/>
      <c r="C886" s="330"/>
      <c r="D886" s="330"/>
      <c r="E886" s="331"/>
      <c r="F886" s="151"/>
      <c r="G886" s="151"/>
      <c r="H886" s="151"/>
      <c r="I886" s="151"/>
      <c r="J886" s="151">
        <f t="shared" si="13"/>
        <v>0</v>
      </c>
      <c r="K886" s="366"/>
      <c r="L886" s="367"/>
    </row>
    <row r="887" spans="1:12" ht="15.75" thickBot="1">
      <c r="A887" s="215" t="s">
        <v>919</v>
      </c>
      <c r="B887" s="330" t="s">
        <v>920</v>
      </c>
      <c r="C887" s="330"/>
      <c r="D887" s="330"/>
      <c r="E887" s="331"/>
      <c r="F887" s="151"/>
      <c r="G887" s="151"/>
      <c r="H887" s="151"/>
      <c r="I887" s="151"/>
      <c r="J887" s="151">
        <f t="shared" si="13"/>
        <v>0</v>
      </c>
      <c r="K887" s="366"/>
      <c r="L887" s="367"/>
    </row>
    <row r="888" spans="1:12">
      <c r="A888" s="183"/>
      <c r="B888" s="329" t="s">
        <v>921</v>
      </c>
      <c r="C888" s="330"/>
      <c r="D888" s="330"/>
      <c r="E888" s="331"/>
      <c r="F888" s="151"/>
      <c r="G888" s="151"/>
      <c r="H888" s="151"/>
      <c r="I888" s="151"/>
      <c r="J888" s="151">
        <f t="shared" si="13"/>
        <v>0</v>
      </c>
      <c r="K888" s="366"/>
      <c r="L888" s="367"/>
    </row>
    <row r="889" spans="1:12">
      <c r="A889" s="183"/>
      <c r="B889" s="170" t="s">
        <v>922</v>
      </c>
      <c r="C889" s="171"/>
      <c r="D889" s="171"/>
      <c r="E889" s="172"/>
      <c r="F889" s="151"/>
      <c r="G889" s="151"/>
      <c r="H889" s="151"/>
      <c r="I889" s="151"/>
      <c r="J889" s="151">
        <f t="shared" si="13"/>
        <v>0</v>
      </c>
      <c r="K889" s="366"/>
      <c r="L889" s="367"/>
    </row>
    <row r="890" spans="1:12">
      <c r="A890" s="183"/>
      <c r="B890" s="170" t="s">
        <v>923</v>
      </c>
      <c r="C890" s="171"/>
      <c r="D890" s="171"/>
      <c r="E890" s="172"/>
      <c r="F890" s="151"/>
      <c r="G890" s="151"/>
      <c r="H890" s="151"/>
      <c r="I890" s="151"/>
      <c r="J890" s="151">
        <f t="shared" si="13"/>
        <v>0</v>
      </c>
      <c r="K890" s="366"/>
      <c r="L890" s="367"/>
    </row>
    <row r="891" spans="1:12" ht="15.75" thickBot="1">
      <c r="A891" s="237"/>
      <c r="B891" s="478"/>
      <c r="C891" s="479"/>
      <c r="D891" s="479"/>
      <c r="E891" s="480"/>
      <c r="F891" s="151"/>
      <c r="G891" s="151"/>
      <c r="H891" s="151"/>
      <c r="I891" s="151"/>
      <c r="J891" s="151">
        <f t="shared" si="13"/>
        <v>0</v>
      </c>
      <c r="K891" s="366"/>
      <c r="L891" s="367"/>
    </row>
    <row r="892" spans="1:12" ht="15.75" thickBot="1">
      <c r="A892" s="215" t="s">
        <v>934</v>
      </c>
      <c r="B892" s="481" t="s">
        <v>896</v>
      </c>
      <c r="C892" s="476"/>
      <c r="D892" s="476"/>
      <c r="E892" s="477"/>
      <c r="F892" s="151"/>
      <c r="G892" s="151"/>
      <c r="H892" s="151"/>
      <c r="I892" s="151"/>
      <c r="J892" s="151">
        <f t="shared" si="13"/>
        <v>0</v>
      </c>
      <c r="K892" s="366"/>
      <c r="L892" s="367"/>
    </row>
    <row r="893" spans="1:12" ht="15.75" thickBot="1">
      <c r="A893" s="236"/>
      <c r="B893" s="334"/>
      <c r="C893" s="334"/>
      <c r="D893" s="334"/>
      <c r="E893" s="335"/>
      <c r="F893" s="151"/>
      <c r="G893" s="151"/>
      <c r="H893" s="151"/>
      <c r="I893" s="151"/>
      <c r="J893" s="151">
        <f t="shared" si="13"/>
        <v>0</v>
      </c>
      <c r="K893" s="366"/>
      <c r="L893" s="367"/>
    </row>
    <row r="894" spans="1:12" ht="15.75" thickBot="1">
      <c r="A894" s="215" t="s">
        <v>1155</v>
      </c>
      <c r="B894" s="481" t="s">
        <v>1156</v>
      </c>
      <c r="C894" s="476"/>
      <c r="D894" s="476"/>
      <c r="E894" s="477"/>
      <c r="F894" s="151"/>
      <c r="G894" s="151"/>
      <c r="H894" s="151"/>
      <c r="I894" s="151"/>
      <c r="J894" s="151">
        <f t="shared" si="13"/>
        <v>0</v>
      </c>
      <c r="K894" s="366"/>
      <c r="L894" s="367"/>
    </row>
    <row r="895" spans="1:12">
      <c r="A895" s="219" t="s">
        <v>793</v>
      </c>
      <c r="B895" s="475" t="s">
        <v>1157</v>
      </c>
      <c r="C895" s="476"/>
      <c r="D895" s="476"/>
      <c r="E895" s="477"/>
      <c r="F895" s="151"/>
      <c r="G895" s="151"/>
      <c r="H895" s="151"/>
      <c r="I895" s="151"/>
      <c r="J895" s="151">
        <f t="shared" si="13"/>
        <v>0</v>
      </c>
      <c r="K895" s="366"/>
      <c r="L895" s="367"/>
    </row>
    <row r="896" spans="1:12">
      <c r="A896" s="219"/>
      <c r="B896" s="475" t="s">
        <v>1158</v>
      </c>
      <c r="C896" s="476"/>
      <c r="D896" s="476"/>
      <c r="E896" s="477"/>
      <c r="F896" s="151"/>
      <c r="G896" s="151"/>
      <c r="H896" s="151"/>
      <c r="I896" s="151"/>
      <c r="J896" s="151">
        <f t="shared" si="13"/>
        <v>0</v>
      </c>
      <c r="K896" s="366"/>
      <c r="L896" s="367"/>
    </row>
    <row r="897" spans="1:12" ht="15.75" thickBot="1">
      <c r="A897" s="219"/>
      <c r="B897" s="330"/>
      <c r="C897" s="330"/>
      <c r="D897" s="330"/>
      <c r="E897" s="331"/>
      <c r="F897" s="151"/>
      <c r="G897" s="151"/>
      <c r="H897" s="151"/>
      <c r="I897" s="151"/>
      <c r="J897" s="151">
        <f t="shared" si="13"/>
        <v>0</v>
      </c>
      <c r="K897" s="366"/>
      <c r="L897" s="367"/>
    </row>
    <row r="898" spans="1:12" ht="15.75" thickBot="1">
      <c r="A898" s="215" t="s">
        <v>1021</v>
      </c>
      <c r="B898" s="481" t="s">
        <v>1023</v>
      </c>
      <c r="C898" s="476"/>
      <c r="D898" s="476"/>
      <c r="E898" s="477"/>
      <c r="F898" s="151"/>
      <c r="G898" s="151"/>
      <c r="H898" s="151"/>
      <c r="I898" s="151"/>
      <c r="J898" s="151">
        <f t="shared" si="13"/>
        <v>0</v>
      </c>
      <c r="K898" s="366"/>
      <c r="L898" s="367"/>
    </row>
    <row r="899" spans="1:12">
      <c r="A899" s="219" t="s">
        <v>1022</v>
      </c>
      <c r="B899" s="330"/>
      <c r="C899" s="330"/>
      <c r="D899" s="330"/>
      <c r="E899" s="331"/>
      <c r="F899" s="151"/>
      <c r="G899" s="151"/>
      <c r="H899" s="151"/>
      <c r="I899" s="151"/>
      <c r="J899" s="151">
        <f t="shared" si="13"/>
        <v>0</v>
      </c>
      <c r="K899" s="366"/>
      <c r="L899" s="367"/>
    </row>
    <row r="900" spans="1:12" ht="15.75" thickBot="1">
      <c r="A900" s="219"/>
      <c r="B900" s="330"/>
      <c r="C900" s="330"/>
      <c r="D900" s="330"/>
      <c r="E900" s="331"/>
      <c r="F900" s="151"/>
      <c r="G900" s="151"/>
      <c r="H900" s="151"/>
      <c r="I900" s="151"/>
      <c r="J900" s="151">
        <f t="shared" si="13"/>
        <v>0</v>
      </c>
      <c r="K900" s="366"/>
      <c r="L900" s="367"/>
    </row>
    <row r="901" spans="1:12" ht="15.75" thickBot="1">
      <c r="A901" s="215" t="s">
        <v>1060</v>
      </c>
      <c r="B901" s="330" t="s">
        <v>1061</v>
      </c>
      <c r="C901" s="330"/>
      <c r="D901" s="330"/>
      <c r="E901" s="331"/>
      <c r="F901" s="151"/>
      <c r="G901" s="151"/>
      <c r="H901" s="151"/>
      <c r="I901" s="151"/>
      <c r="J901" s="151">
        <f t="shared" si="13"/>
        <v>0</v>
      </c>
      <c r="K901" s="366"/>
      <c r="L901" s="367"/>
    </row>
    <row r="902" spans="1:12">
      <c r="A902" s="219"/>
      <c r="B902" s="330" t="s">
        <v>1062</v>
      </c>
      <c r="C902" s="330"/>
      <c r="D902" s="330"/>
      <c r="E902" s="331"/>
      <c r="F902" s="151"/>
      <c r="G902" s="151"/>
      <c r="H902" s="151"/>
      <c r="I902" s="151"/>
      <c r="J902" s="151">
        <f t="shared" si="13"/>
        <v>0</v>
      </c>
      <c r="K902" s="366"/>
      <c r="L902" s="367"/>
    </row>
    <row r="903" spans="1:12" ht="15.75" thickBot="1">
      <c r="A903" s="219"/>
      <c r="B903" s="330"/>
      <c r="C903" s="330"/>
      <c r="D903" s="330"/>
      <c r="E903" s="331"/>
      <c r="F903" s="151"/>
      <c r="G903" s="151"/>
      <c r="H903" s="151"/>
      <c r="I903" s="151"/>
      <c r="J903" s="151">
        <f t="shared" si="13"/>
        <v>0</v>
      </c>
      <c r="K903" s="366"/>
      <c r="L903" s="367"/>
    </row>
    <row r="904" spans="1:12" ht="15.75" thickBot="1">
      <c r="A904" s="215" t="s">
        <v>999</v>
      </c>
      <c r="B904" s="330" t="s">
        <v>1000</v>
      </c>
      <c r="C904" s="330"/>
      <c r="D904" s="330"/>
      <c r="E904" s="331"/>
      <c r="F904" s="151">
        <v>4450</v>
      </c>
      <c r="G904" s="151"/>
      <c r="H904" s="151">
        <v>4450</v>
      </c>
      <c r="I904" s="151">
        <v>4450</v>
      </c>
      <c r="J904" s="151">
        <f t="shared" si="13"/>
        <v>0</v>
      </c>
      <c r="K904" s="366"/>
      <c r="L904" s="367"/>
    </row>
    <row r="905" spans="1:12">
      <c r="A905" s="219"/>
      <c r="B905" s="330" t="s">
        <v>1001</v>
      </c>
      <c r="C905" s="330"/>
      <c r="D905" s="330"/>
      <c r="E905" s="331"/>
      <c r="F905" s="151">
        <v>4500</v>
      </c>
      <c r="G905" s="151"/>
      <c r="H905" s="151">
        <v>4500</v>
      </c>
      <c r="I905" s="151">
        <v>4500</v>
      </c>
      <c r="J905" s="151">
        <f t="shared" si="13"/>
        <v>0</v>
      </c>
      <c r="K905" s="366"/>
      <c r="L905" s="367"/>
    </row>
    <row r="906" spans="1:12">
      <c r="A906" s="183"/>
      <c r="B906" s="329" t="s">
        <v>1082</v>
      </c>
      <c r="C906" s="330"/>
      <c r="D906" s="330"/>
      <c r="E906" s="331"/>
      <c r="F906" s="151"/>
      <c r="G906" s="151"/>
      <c r="H906" s="151"/>
      <c r="I906" s="151"/>
      <c r="J906" s="151">
        <f t="shared" si="13"/>
        <v>0</v>
      </c>
      <c r="K906" s="366"/>
      <c r="L906" s="367"/>
    </row>
    <row r="907" spans="1:12">
      <c r="A907" s="183"/>
      <c r="B907" s="329" t="s">
        <v>1083</v>
      </c>
      <c r="C907" s="330"/>
      <c r="D907" s="330"/>
      <c r="E907" s="331"/>
      <c r="F907" s="151"/>
      <c r="G907" s="151"/>
      <c r="H907" s="151"/>
      <c r="I907" s="151"/>
      <c r="J907" s="151">
        <f t="shared" si="13"/>
        <v>0</v>
      </c>
      <c r="K907" s="366"/>
      <c r="L907" s="367"/>
    </row>
    <row r="908" spans="1:12">
      <c r="A908" s="183"/>
      <c r="B908" s="329" t="s">
        <v>1084</v>
      </c>
      <c r="C908" s="330"/>
      <c r="D908" s="330"/>
      <c r="E908" s="331"/>
      <c r="F908" s="151"/>
      <c r="G908" s="151"/>
      <c r="H908" s="151"/>
      <c r="I908" s="151"/>
      <c r="J908" s="151">
        <f t="shared" si="13"/>
        <v>0</v>
      </c>
      <c r="K908" s="366"/>
      <c r="L908" s="367"/>
    </row>
    <row r="909" spans="1:12">
      <c r="A909" s="183"/>
      <c r="B909" s="329" t="s">
        <v>1247</v>
      </c>
      <c r="C909" s="330"/>
      <c r="D909" s="330"/>
      <c r="E909" s="331"/>
      <c r="F909" s="151">
        <v>15582</v>
      </c>
      <c r="G909" s="151"/>
      <c r="H909" s="151">
        <v>15582</v>
      </c>
      <c r="I909" s="151">
        <v>4556</v>
      </c>
      <c r="J909" s="310">
        <f t="shared" si="13"/>
        <v>11026</v>
      </c>
      <c r="K909" s="366" t="s">
        <v>1240</v>
      </c>
      <c r="L909" s="367"/>
    </row>
    <row r="910" spans="1:12">
      <c r="A910" s="183"/>
      <c r="B910" s="329" t="s">
        <v>1106</v>
      </c>
      <c r="C910" s="330"/>
      <c r="D910" s="330"/>
      <c r="E910" s="331"/>
      <c r="F910" s="151"/>
      <c r="G910" s="151"/>
      <c r="H910" s="151"/>
      <c r="I910" s="151"/>
      <c r="J910" s="151">
        <f t="shared" si="13"/>
        <v>0</v>
      </c>
      <c r="K910" s="366"/>
      <c r="L910" s="367"/>
    </row>
    <row r="911" spans="1:12">
      <c r="A911" s="183"/>
      <c r="B911" s="329" t="s">
        <v>1107</v>
      </c>
      <c r="C911" s="330"/>
      <c r="D911" s="330"/>
      <c r="E911" s="331"/>
      <c r="F911" s="151"/>
      <c r="G911" s="151"/>
      <c r="H911" s="151"/>
      <c r="I911" s="151"/>
      <c r="J911" s="151">
        <f t="shared" si="13"/>
        <v>0</v>
      </c>
      <c r="K911" s="366"/>
      <c r="L911" s="367"/>
    </row>
    <row r="912" spans="1:12">
      <c r="A912" s="219"/>
      <c r="B912" s="330" t="s">
        <v>1108</v>
      </c>
      <c r="C912" s="330"/>
      <c r="D912" s="330"/>
      <c r="E912" s="331"/>
      <c r="F912" s="151">
        <v>7776</v>
      </c>
      <c r="G912" s="151"/>
      <c r="H912" s="151">
        <v>7776</v>
      </c>
      <c r="I912" s="151">
        <v>7776</v>
      </c>
      <c r="J912" s="151">
        <f t="shared" si="13"/>
        <v>0</v>
      </c>
      <c r="K912" s="366"/>
      <c r="L912" s="367"/>
    </row>
    <row r="913" spans="1:12">
      <c r="A913" s="219"/>
      <c r="B913" s="475" t="s">
        <v>1159</v>
      </c>
      <c r="C913" s="476"/>
      <c r="D913" s="476"/>
      <c r="E913" s="477"/>
      <c r="F913" s="151"/>
      <c r="G913" s="151"/>
      <c r="H913" s="151"/>
      <c r="I913" s="151"/>
      <c r="J913" s="151">
        <f t="shared" ref="J913:J920" si="14">(H913-I913)</f>
        <v>0</v>
      </c>
      <c r="K913" s="366"/>
      <c r="L913" s="367"/>
    </row>
    <row r="914" spans="1:12">
      <c r="A914" s="219"/>
      <c r="B914" s="475" t="s">
        <v>1160</v>
      </c>
      <c r="C914" s="476"/>
      <c r="D914" s="476"/>
      <c r="E914" s="477"/>
      <c r="F914" s="151"/>
      <c r="G914" s="151"/>
      <c r="H914" s="151"/>
      <c r="I914" s="151"/>
      <c r="J914" s="151">
        <f t="shared" si="14"/>
        <v>0</v>
      </c>
      <c r="K914" s="366"/>
      <c r="L914" s="367"/>
    </row>
    <row r="915" spans="1:12">
      <c r="A915" s="183"/>
      <c r="B915" s="330"/>
      <c r="C915" s="330"/>
      <c r="D915" s="330"/>
      <c r="E915" s="331"/>
      <c r="F915" s="151"/>
      <c r="G915" s="151"/>
      <c r="H915" s="151"/>
      <c r="I915" s="151"/>
      <c r="J915" s="151">
        <f t="shared" si="14"/>
        <v>0</v>
      </c>
      <c r="K915" s="366"/>
      <c r="L915" s="367"/>
    </row>
    <row r="916" spans="1:12" ht="15.75" thickBot="1">
      <c r="A916" s="313" t="s">
        <v>1011</v>
      </c>
      <c r="B916" s="330" t="s">
        <v>1012</v>
      </c>
      <c r="C916" s="330"/>
      <c r="D916" s="330"/>
      <c r="E916" s="331"/>
      <c r="F916" s="151"/>
      <c r="G916" s="151"/>
      <c r="H916" s="151"/>
      <c r="I916" s="151"/>
      <c r="J916" s="151">
        <f t="shared" si="14"/>
        <v>0</v>
      </c>
      <c r="K916" s="366"/>
      <c r="L916" s="367"/>
    </row>
    <row r="917" spans="1:12" ht="15.75" thickBot="1">
      <c r="A917" s="314"/>
      <c r="B917" s="330"/>
      <c r="C917" s="330"/>
      <c r="D917" s="330"/>
      <c r="E917" s="331"/>
      <c r="F917" s="151"/>
      <c r="G917" s="151"/>
      <c r="H917" s="151"/>
      <c r="I917" s="151"/>
      <c r="J917" s="151">
        <f t="shared" si="14"/>
        <v>0</v>
      </c>
      <c r="K917" s="366"/>
      <c r="L917" s="367"/>
    </row>
    <row r="918" spans="1:12" ht="15.75" thickBot="1">
      <c r="A918" s="215" t="s">
        <v>1044</v>
      </c>
      <c r="B918" s="330" t="s">
        <v>1045</v>
      </c>
      <c r="C918" s="330"/>
      <c r="D918" s="330"/>
      <c r="E918" s="331"/>
      <c r="F918" s="151">
        <v>25300</v>
      </c>
      <c r="G918" s="151"/>
      <c r="H918" s="151">
        <v>25300</v>
      </c>
      <c r="I918" s="151">
        <v>8000</v>
      </c>
      <c r="J918" s="310">
        <f t="shared" si="14"/>
        <v>17300</v>
      </c>
      <c r="K918" s="366" t="s">
        <v>1240</v>
      </c>
      <c r="L918" s="367"/>
    </row>
    <row r="919" spans="1:12">
      <c r="A919" s="232"/>
      <c r="B919" s="462" t="s">
        <v>545</v>
      </c>
      <c r="C919" s="443"/>
      <c r="D919" s="443"/>
      <c r="E919" s="444"/>
      <c r="F919" s="151">
        <v>25000</v>
      </c>
      <c r="G919" s="151"/>
      <c r="H919" s="151">
        <v>25000</v>
      </c>
      <c r="I919" s="151">
        <v>8000</v>
      </c>
      <c r="J919" s="310">
        <f t="shared" si="14"/>
        <v>17000</v>
      </c>
      <c r="K919" s="366" t="s">
        <v>1240</v>
      </c>
      <c r="L919" s="367"/>
    </row>
    <row r="920" spans="1:12">
      <c r="A920" s="232"/>
      <c r="B920" s="462"/>
      <c r="C920" s="443"/>
      <c r="D920" s="443"/>
      <c r="E920" s="444"/>
      <c r="F920" s="151"/>
      <c r="G920" s="151"/>
      <c r="H920" s="151"/>
      <c r="I920" s="151"/>
      <c r="J920" s="151">
        <f t="shared" si="14"/>
        <v>0</v>
      </c>
      <c r="K920" s="366"/>
      <c r="L920" s="367"/>
    </row>
    <row r="921" spans="1:12">
      <c r="A921" s="178"/>
      <c r="B921" s="351"/>
      <c r="C921" s="351"/>
      <c r="D921" s="351"/>
      <c r="E921" s="351"/>
      <c r="F921" s="238">
        <f>SUM(F14:F920)</f>
        <v>705066</v>
      </c>
      <c r="G921" s="238">
        <f>SUM(G14:G920)</f>
        <v>1200</v>
      </c>
      <c r="H921" s="238">
        <f>SUM(H14:H920)</f>
        <v>703866</v>
      </c>
      <c r="I921" s="238">
        <f>SUM(I14:I920)</f>
        <v>609599</v>
      </c>
      <c r="J921" s="316">
        <f>SUM(J14:J920)</f>
        <v>94267</v>
      </c>
      <c r="K921" s="368"/>
      <c r="L921" s="369"/>
    </row>
    <row r="922" spans="1:12">
      <c r="A922" s="178"/>
      <c r="B922" s="498"/>
      <c r="C922" s="498"/>
      <c r="D922" s="498"/>
      <c r="E922" s="498"/>
      <c r="F922" s="239"/>
      <c r="G922" s="240" t="s">
        <v>836</v>
      </c>
      <c r="H922" s="240" t="s">
        <v>837</v>
      </c>
      <c r="I922" s="499" t="s">
        <v>838</v>
      </c>
      <c r="J922" s="509"/>
      <c r="K922" s="370"/>
      <c r="L922" s="371"/>
    </row>
    <row r="923" spans="1:12">
      <c r="A923" s="178"/>
      <c r="B923" s="498"/>
      <c r="C923" s="498"/>
      <c r="D923" s="498"/>
      <c r="E923" s="498"/>
      <c r="F923" s="241"/>
      <c r="G923" s="500"/>
      <c r="H923" s="500"/>
      <c r="I923" s="502"/>
      <c r="J923" s="459"/>
      <c r="K923" s="370"/>
      <c r="L923" s="371"/>
    </row>
    <row r="924" spans="1:12">
      <c r="A924" s="178"/>
      <c r="B924" s="498"/>
      <c r="C924" s="498"/>
      <c r="D924" s="498"/>
      <c r="E924" s="498"/>
      <c r="F924" s="241"/>
      <c r="G924" s="501"/>
      <c r="H924" s="501"/>
      <c r="I924" s="502"/>
      <c r="J924" s="459"/>
      <c r="K924" s="370"/>
      <c r="L924" s="371"/>
    </row>
    <row r="925" spans="1:12" ht="15.75" thickBot="1">
      <c r="A925" s="242"/>
      <c r="B925" s="495"/>
      <c r="C925" s="495"/>
      <c r="D925" s="495"/>
      <c r="E925" s="495"/>
      <c r="F925" s="243"/>
      <c r="G925" s="276" t="s">
        <v>1177</v>
      </c>
      <c r="H925" s="276" t="s">
        <v>1178</v>
      </c>
      <c r="I925" s="503" t="s">
        <v>1179</v>
      </c>
      <c r="J925" s="459"/>
      <c r="K925" s="372"/>
      <c r="L925" s="373"/>
    </row>
  </sheetData>
  <mergeCells count="684">
    <mergeCell ref="B925:E925"/>
    <mergeCell ref="I925:J925"/>
    <mergeCell ref="B920:E920"/>
    <mergeCell ref="B922:E922"/>
    <mergeCell ref="I922:J922"/>
    <mergeCell ref="B923:E923"/>
    <mergeCell ref="G923:G924"/>
    <mergeCell ref="H923:H924"/>
    <mergeCell ref="I923:J924"/>
    <mergeCell ref="B924:E924"/>
    <mergeCell ref="B891:E891"/>
    <mergeCell ref="B892:E892"/>
    <mergeCell ref="B896:E896"/>
    <mergeCell ref="B913:E913"/>
    <mergeCell ref="B914:E914"/>
    <mergeCell ref="B919:E919"/>
    <mergeCell ref="B852:E852"/>
    <mergeCell ref="B853:E853"/>
    <mergeCell ref="B854:E854"/>
    <mergeCell ref="B859:E859"/>
    <mergeCell ref="B861:E861"/>
    <mergeCell ref="B863:E863"/>
    <mergeCell ref="B894:E894"/>
    <mergeCell ref="B895:E895"/>
    <mergeCell ref="B898:E898"/>
    <mergeCell ref="B782:E782"/>
    <mergeCell ref="B790:E790"/>
    <mergeCell ref="B792:E792"/>
    <mergeCell ref="B818:E818"/>
    <mergeCell ref="B819:E819"/>
    <mergeCell ref="B820:E820"/>
    <mergeCell ref="B740:E740"/>
    <mergeCell ref="B750:E750"/>
    <mergeCell ref="B751:E751"/>
    <mergeCell ref="B752:E752"/>
    <mergeCell ref="B761:E761"/>
    <mergeCell ref="B767:E767"/>
    <mergeCell ref="B748:E748"/>
    <mergeCell ref="B731:E731"/>
    <mergeCell ref="B733:E733"/>
    <mergeCell ref="B736:E736"/>
    <mergeCell ref="B737:E737"/>
    <mergeCell ref="B738:E738"/>
    <mergeCell ref="B739:E739"/>
    <mergeCell ref="B719:E719"/>
    <mergeCell ref="B720:E720"/>
    <mergeCell ref="B721:E721"/>
    <mergeCell ref="B722:E722"/>
    <mergeCell ref="B724:E724"/>
    <mergeCell ref="B725:E725"/>
    <mergeCell ref="B726:E726"/>
    <mergeCell ref="B732:E732"/>
    <mergeCell ref="B727:E727"/>
    <mergeCell ref="B728:E728"/>
    <mergeCell ref="B729:E729"/>
    <mergeCell ref="B730:E730"/>
    <mergeCell ref="B695:E695"/>
    <mergeCell ref="B699:E699"/>
    <mergeCell ref="B700:E700"/>
    <mergeCell ref="B706:E706"/>
    <mergeCell ref="B707:E707"/>
    <mergeCell ref="B708:E708"/>
    <mergeCell ref="B517:E517"/>
    <mergeCell ref="B518:E518"/>
    <mergeCell ref="B563:E563"/>
    <mergeCell ref="B565:E565"/>
    <mergeCell ref="B579:E579"/>
    <mergeCell ref="B597:E597"/>
    <mergeCell ref="B704:E704"/>
    <mergeCell ref="B690:E690"/>
    <mergeCell ref="B692:E692"/>
    <mergeCell ref="B693:E693"/>
    <mergeCell ref="B694:E694"/>
    <mergeCell ref="B683:E683"/>
    <mergeCell ref="B684:E684"/>
    <mergeCell ref="B685:E685"/>
    <mergeCell ref="B686:E686"/>
    <mergeCell ref="B687:E687"/>
    <mergeCell ref="B688:E688"/>
    <mergeCell ref="B677:E677"/>
    <mergeCell ref="B467:E467"/>
    <mergeCell ref="B481:E481"/>
    <mergeCell ref="B482:E482"/>
    <mergeCell ref="B483:E483"/>
    <mergeCell ref="B484:E484"/>
    <mergeCell ref="B485:E485"/>
    <mergeCell ref="B433:E433"/>
    <mergeCell ref="B434:E434"/>
    <mergeCell ref="B435:E435"/>
    <mergeCell ref="B440:E440"/>
    <mergeCell ref="B448:E448"/>
    <mergeCell ref="B449:E449"/>
    <mergeCell ref="B474:E474"/>
    <mergeCell ref="B475:E475"/>
    <mergeCell ref="B476:E476"/>
    <mergeCell ref="B477:E477"/>
    <mergeCell ref="B478:E478"/>
    <mergeCell ref="B479:E479"/>
    <mergeCell ref="B468:E468"/>
    <mergeCell ref="B469:E469"/>
    <mergeCell ref="B470:E470"/>
    <mergeCell ref="B471:E471"/>
    <mergeCell ref="B472:E472"/>
    <mergeCell ref="B473:E473"/>
    <mergeCell ref="B329:E329"/>
    <mergeCell ref="B330:E330"/>
    <mergeCell ref="B341:E341"/>
    <mergeCell ref="B342:E342"/>
    <mergeCell ref="B343:E343"/>
    <mergeCell ref="B345:E345"/>
    <mergeCell ref="B257:E257"/>
    <mergeCell ref="B258:E258"/>
    <mergeCell ref="B259:E259"/>
    <mergeCell ref="B260:E260"/>
    <mergeCell ref="B299:E299"/>
    <mergeCell ref="B300:E300"/>
    <mergeCell ref="B331:E331"/>
    <mergeCell ref="B332:E332"/>
    <mergeCell ref="B333:E333"/>
    <mergeCell ref="B334:E334"/>
    <mergeCell ref="B335:E335"/>
    <mergeCell ref="B336:E336"/>
    <mergeCell ref="B323:E323"/>
    <mergeCell ref="B324:E324"/>
    <mergeCell ref="B325:E325"/>
    <mergeCell ref="B326:E326"/>
    <mergeCell ref="B327:E327"/>
    <mergeCell ref="B328:E328"/>
    <mergeCell ref="B246:E246"/>
    <mergeCell ref="B247:E247"/>
    <mergeCell ref="B248:E248"/>
    <mergeCell ref="B250:E250"/>
    <mergeCell ref="B251:E251"/>
    <mergeCell ref="B252:E252"/>
    <mergeCell ref="B142:E142"/>
    <mergeCell ref="B143:E143"/>
    <mergeCell ref="B150:E150"/>
    <mergeCell ref="B151:E151"/>
    <mergeCell ref="B152:E152"/>
    <mergeCell ref="B153:E153"/>
    <mergeCell ref="B172:E172"/>
    <mergeCell ref="B243:E243"/>
    <mergeCell ref="B239:E239"/>
    <mergeCell ref="B240:E240"/>
    <mergeCell ref="B241:E241"/>
    <mergeCell ref="B242:E242"/>
    <mergeCell ref="B244:E244"/>
    <mergeCell ref="B245:E245"/>
    <mergeCell ref="B233:E233"/>
    <mergeCell ref="B234:E234"/>
    <mergeCell ref="B235:E235"/>
    <mergeCell ref="B236:E236"/>
    <mergeCell ref="B836:E836"/>
    <mergeCell ref="B841:E841"/>
    <mergeCell ref="B866:E866"/>
    <mergeCell ref="B830:E830"/>
    <mergeCell ref="B837:E837"/>
    <mergeCell ref="B842:E842"/>
    <mergeCell ref="B851:D851"/>
    <mergeCell ref="B822:E822"/>
    <mergeCell ref="B783:E783"/>
    <mergeCell ref="B715:E715"/>
    <mergeCell ref="B716:E716"/>
    <mergeCell ref="B717:E717"/>
    <mergeCell ref="B709:E709"/>
    <mergeCell ref="B710:E710"/>
    <mergeCell ref="B711:E711"/>
    <mergeCell ref="B712:E712"/>
    <mergeCell ref="B696:E696"/>
    <mergeCell ref="B697:E697"/>
    <mergeCell ref="B698:E698"/>
    <mergeCell ref="B701:E701"/>
    <mergeCell ref="B702:E702"/>
    <mergeCell ref="B703:E703"/>
    <mergeCell ref="B678:E678"/>
    <mergeCell ref="B679:E679"/>
    <mergeCell ref="B680:E680"/>
    <mergeCell ref="B681:E681"/>
    <mergeCell ref="B682:E682"/>
    <mergeCell ref="B671:E671"/>
    <mergeCell ref="B672:E672"/>
    <mergeCell ref="B673:E673"/>
    <mergeCell ref="B674:E674"/>
    <mergeCell ref="B675:E675"/>
    <mergeCell ref="B676:E676"/>
    <mergeCell ref="B665:E665"/>
    <mergeCell ref="B666:E666"/>
    <mergeCell ref="B667:E667"/>
    <mergeCell ref="B668:E668"/>
    <mergeCell ref="B669:E669"/>
    <mergeCell ref="B670:E670"/>
    <mergeCell ref="B659:E659"/>
    <mergeCell ref="B660:E660"/>
    <mergeCell ref="B661:E661"/>
    <mergeCell ref="B662:E662"/>
    <mergeCell ref="B663:E663"/>
    <mergeCell ref="B653:E653"/>
    <mergeCell ref="B654:E654"/>
    <mergeCell ref="B655:E655"/>
    <mergeCell ref="B656:E656"/>
    <mergeCell ref="B657:E657"/>
    <mergeCell ref="B658:E658"/>
    <mergeCell ref="B647:E647"/>
    <mergeCell ref="B648:E648"/>
    <mergeCell ref="B649:E649"/>
    <mergeCell ref="B650:E650"/>
    <mergeCell ref="B651:E651"/>
    <mergeCell ref="B652:E652"/>
    <mergeCell ref="B641:E641"/>
    <mergeCell ref="B642:E642"/>
    <mergeCell ref="B645:E645"/>
    <mergeCell ref="B646:E646"/>
    <mergeCell ref="B635:E635"/>
    <mergeCell ref="B636:E636"/>
    <mergeCell ref="B637:E637"/>
    <mergeCell ref="B638:E638"/>
    <mergeCell ref="B639:E639"/>
    <mergeCell ref="B640:E640"/>
    <mergeCell ref="B629:E629"/>
    <mergeCell ref="B630:E630"/>
    <mergeCell ref="B631:E631"/>
    <mergeCell ref="B632:E632"/>
    <mergeCell ref="B633:E633"/>
    <mergeCell ref="B634:E634"/>
    <mergeCell ref="B623:E623"/>
    <mergeCell ref="B624:E624"/>
    <mergeCell ref="B625:E625"/>
    <mergeCell ref="B626:E626"/>
    <mergeCell ref="B627:E627"/>
    <mergeCell ref="B628:E628"/>
    <mergeCell ref="B617:E617"/>
    <mergeCell ref="B618:E618"/>
    <mergeCell ref="B619:E619"/>
    <mergeCell ref="B620:E620"/>
    <mergeCell ref="B621:E621"/>
    <mergeCell ref="B622:E622"/>
    <mergeCell ref="B611:E611"/>
    <mergeCell ref="B612:E612"/>
    <mergeCell ref="B613:E613"/>
    <mergeCell ref="B614:E614"/>
    <mergeCell ref="B615:E615"/>
    <mergeCell ref="B616:E616"/>
    <mergeCell ref="B605:E605"/>
    <mergeCell ref="B606:E606"/>
    <mergeCell ref="B607:E607"/>
    <mergeCell ref="B608:E608"/>
    <mergeCell ref="B609:E609"/>
    <mergeCell ref="B610:E610"/>
    <mergeCell ref="B599:E599"/>
    <mergeCell ref="B600:E600"/>
    <mergeCell ref="B601:E601"/>
    <mergeCell ref="B602:E602"/>
    <mergeCell ref="B603:E603"/>
    <mergeCell ref="B604:E604"/>
    <mergeCell ref="B594:E594"/>
    <mergeCell ref="B595:E595"/>
    <mergeCell ref="B596:E596"/>
    <mergeCell ref="B598:E598"/>
    <mergeCell ref="B583:E583"/>
    <mergeCell ref="B584:E584"/>
    <mergeCell ref="B585:E585"/>
    <mergeCell ref="B586:E586"/>
    <mergeCell ref="B576:E576"/>
    <mergeCell ref="B577:E577"/>
    <mergeCell ref="B578:E578"/>
    <mergeCell ref="B580:E580"/>
    <mergeCell ref="B581:E581"/>
    <mergeCell ref="B582:E582"/>
    <mergeCell ref="B570:E570"/>
    <mergeCell ref="B571:E571"/>
    <mergeCell ref="B574:E574"/>
    <mergeCell ref="B575:E575"/>
    <mergeCell ref="B562:E562"/>
    <mergeCell ref="B564:E564"/>
    <mergeCell ref="B566:E566"/>
    <mergeCell ref="B567:E567"/>
    <mergeCell ref="B568:E568"/>
    <mergeCell ref="B569:E569"/>
    <mergeCell ref="B556:E556"/>
    <mergeCell ref="B557:E557"/>
    <mergeCell ref="B558:E558"/>
    <mergeCell ref="B559:E559"/>
    <mergeCell ref="B560:E560"/>
    <mergeCell ref="B561:E561"/>
    <mergeCell ref="B550:E550"/>
    <mergeCell ref="B551:E551"/>
    <mergeCell ref="B552:E552"/>
    <mergeCell ref="B553:E553"/>
    <mergeCell ref="B554:E554"/>
    <mergeCell ref="B555:E555"/>
    <mergeCell ref="B544:E544"/>
    <mergeCell ref="B545:E545"/>
    <mergeCell ref="B546:E546"/>
    <mergeCell ref="B547:E547"/>
    <mergeCell ref="B548:E548"/>
    <mergeCell ref="B549:E549"/>
    <mergeCell ref="B537:E537"/>
    <mergeCell ref="B539:E539"/>
    <mergeCell ref="B540:E540"/>
    <mergeCell ref="B541:E541"/>
    <mergeCell ref="B542:E542"/>
    <mergeCell ref="B543:E543"/>
    <mergeCell ref="B531:E531"/>
    <mergeCell ref="B532:E532"/>
    <mergeCell ref="B533:E533"/>
    <mergeCell ref="B534:E534"/>
    <mergeCell ref="B535:E535"/>
    <mergeCell ref="B536:E536"/>
    <mergeCell ref="B528:E528"/>
    <mergeCell ref="B529:E529"/>
    <mergeCell ref="B530:E530"/>
    <mergeCell ref="B512:E512"/>
    <mergeCell ref="B513:E513"/>
    <mergeCell ref="B514:E514"/>
    <mergeCell ref="B515:E515"/>
    <mergeCell ref="B516:E516"/>
    <mergeCell ref="B507:E507"/>
    <mergeCell ref="B508:E508"/>
    <mergeCell ref="B509:E509"/>
    <mergeCell ref="B510:E510"/>
    <mergeCell ref="B502:E502"/>
    <mergeCell ref="B503:E503"/>
    <mergeCell ref="B493:E493"/>
    <mergeCell ref="B494:E494"/>
    <mergeCell ref="B495:E495"/>
    <mergeCell ref="B496:E496"/>
    <mergeCell ref="B497:E497"/>
    <mergeCell ref="B480:E480"/>
    <mergeCell ref="B488:E488"/>
    <mergeCell ref="B489:E489"/>
    <mergeCell ref="B490:E490"/>
    <mergeCell ref="B491:E491"/>
    <mergeCell ref="B492:E492"/>
    <mergeCell ref="B486:E486"/>
    <mergeCell ref="B487:E487"/>
    <mergeCell ref="B461:E461"/>
    <mergeCell ref="B463:E463"/>
    <mergeCell ref="B464:E464"/>
    <mergeCell ref="B465:E465"/>
    <mergeCell ref="B466:E466"/>
    <mergeCell ref="B446:E446"/>
    <mergeCell ref="B447:E447"/>
    <mergeCell ref="B457:E457"/>
    <mergeCell ref="B458:E458"/>
    <mergeCell ref="B459:E459"/>
    <mergeCell ref="B460:E460"/>
    <mergeCell ref="B450:E450"/>
    <mergeCell ref="B451:E451"/>
    <mergeCell ref="B455:E455"/>
    <mergeCell ref="B439:E439"/>
    <mergeCell ref="B441:E441"/>
    <mergeCell ref="B442:E442"/>
    <mergeCell ref="B443:E443"/>
    <mergeCell ref="B444:E444"/>
    <mergeCell ref="B445:E445"/>
    <mergeCell ref="B426:E426"/>
    <mergeCell ref="B431:E431"/>
    <mergeCell ref="B432:E432"/>
    <mergeCell ref="B436:E436"/>
    <mergeCell ref="B437:E437"/>
    <mergeCell ref="B438:E438"/>
    <mergeCell ref="B427:E427"/>
    <mergeCell ref="B428:E428"/>
    <mergeCell ref="B429:E429"/>
    <mergeCell ref="B430:E430"/>
    <mergeCell ref="B420:E420"/>
    <mergeCell ref="B421:E421"/>
    <mergeCell ref="B422:E422"/>
    <mergeCell ref="B423:E423"/>
    <mergeCell ref="B424:E424"/>
    <mergeCell ref="B425:E425"/>
    <mergeCell ref="B415:E415"/>
    <mergeCell ref="B419:E419"/>
    <mergeCell ref="B408:E408"/>
    <mergeCell ref="B409:E409"/>
    <mergeCell ref="B410:E410"/>
    <mergeCell ref="B411:E411"/>
    <mergeCell ref="B402:E402"/>
    <mergeCell ref="B403:E403"/>
    <mergeCell ref="B404:E404"/>
    <mergeCell ref="B405:E405"/>
    <mergeCell ref="B406:E406"/>
    <mergeCell ref="B407:E407"/>
    <mergeCell ref="B396:E396"/>
    <mergeCell ref="B397:E397"/>
    <mergeCell ref="B398:E398"/>
    <mergeCell ref="B399:E399"/>
    <mergeCell ref="B389:E389"/>
    <mergeCell ref="B390:E390"/>
    <mergeCell ref="B392:E392"/>
    <mergeCell ref="B393:E393"/>
    <mergeCell ref="B394:E394"/>
    <mergeCell ref="B395:E395"/>
    <mergeCell ref="B391:E391"/>
    <mergeCell ref="B379:E379"/>
    <mergeCell ref="B380:E380"/>
    <mergeCell ref="B384:E384"/>
    <mergeCell ref="B386:E386"/>
    <mergeCell ref="B387:E387"/>
    <mergeCell ref="B388:E388"/>
    <mergeCell ref="B381:E381"/>
    <mergeCell ref="B382:E382"/>
    <mergeCell ref="B383:E383"/>
    <mergeCell ref="B385:E385"/>
    <mergeCell ref="B373:E373"/>
    <mergeCell ref="B374:E374"/>
    <mergeCell ref="B375:E375"/>
    <mergeCell ref="B376:E376"/>
    <mergeCell ref="B377:E377"/>
    <mergeCell ref="B378:E378"/>
    <mergeCell ref="B367:E367"/>
    <mergeCell ref="B368:E368"/>
    <mergeCell ref="B372:E372"/>
    <mergeCell ref="B361:E361"/>
    <mergeCell ref="B362:E362"/>
    <mergeCell ref="B363:E363"/>
    <mergeCell ref="B364:E364"/>
    <mergeCell ref="B365:E365"/>
    <mergeCell ref="B366:E366"/>
    <mergeCell ref="B355:E355"/>
    <mergeCell ref="B356:E356"/>
    <mergeCell ref="B357:E357"/>
    <mergeCell ref="B358:E358"/>
    <mergeCell ref="B359:E359"/>
    <mergeCell ref="B360:E360"/>
    <mergeCell ref="B349:E349"/>
    <mergeCell ref="B350:E350"/>
    <mergeCell ref="B351:E351"/>
    <mergeCell ref="B352:E352"/>
    <mergeCell ref="B353:E353"/>
    <mergeCell ref="B354:E354"/>
    <mergeCell ref="B337:E337"/>
    <mergeCell ref="B338:E338"/>
    <mergeCell ref="B339:E339"/>
    <mergeCell ref="B340:E340"/>
    <mergeCell ref="B344:E344"/>
    <mergeCell ref="B348:E348"/>
    <mergeCell ref="B346:E346"/>
    <mergeCell ref="B347:E347"/>
    <mergeCell ref="B317:E317"/>
    <mergeCell ref="B318:E318"/>
    <mergeCell ref="B319:E319"/>
    <mergeCell ref="B320:E320"/>
    <mergeCell ref="B321:E321"/>
    <mergeCell ref="B322:E322"/>
    <mergeCell ref="B311:E311"/>
    <mergeCell ref="B312:E312"/>
    <mergeCell ref="B313:E313"/>
    <mergeCell ref="B314:E314"/>
    <mergeCell ref="B315:E315"/>
    <mergeCell ref="B316:E316"/>
    <mergeCell ref="B305:E305"/>
    <mergeCell ref="B306:E306"/>
    <mergeCell ref="B307:E307"/>
    <mergeCell ref="B308:E308"/>
    <mergeCell ref="B309:E309"/>
    <mergeCell ref="B310:E310"/>
    <mergeCell ref="B296:E296"/>
    <mergeCell ref="B297:E297"/>
    <mergeCell ref="B301:E301"/>
    <mergeCell ref="B302:E302"/>
    <mergeCell ref="B303:E303"/>
    <mergeCell ref="B304:E304"/>
    <mergeCell ref="B294:E294"/>
    <mergeCell ref="B295:E295"/>
    <mergeCell ref="B278:E278"/>
    <mergeCell ref="B282:E282"/>
    <mergeCell ref="B272:E272"/>
    <mergeCell ref="B273:E273"/>
    <mergeCell ref="B274:E274"/>
    <mergeCell ref="B275:E275"/>
    <mergeCell ref="B277:E277"/>
    <mergeCell ref="B266:E266"/>
    <mergeCell ref="B267:E267"/>
    <mergeCell ref="B268:E268"/>
    <mergeCell ref="B269:E269"/>
    <mergeCell ref="B270:E270"/>
    <mergeCell ref="B271:E271"/>
    <mergeCell ref="B249:E249"/>
    <mergeCell ref="B261:E261"/>
    <mergeCell ref="B262:E262"/>
    <mergeCell ref="B263:E263"/>
    <mergeCell ref="B264:E264"/>
    <mergeCell ref="B265:E265"/>
    <mergeCell ref="B253:E253"/>
    <mergeCell ref="B254:E254"/>
    <mergeCell ref="B255:E255"/>
    <mergeCell ref="B256:E256"/>
    <mergeCell ref="B237:E237"/>
    <mergeCell ref="B238:E238"/>
    <mergeCell ref="B227:E227"/>
    <mergeCell ref="B228:E228"/>
    <mergeCell ref="B229:E229"/>
    <mergeCell ref="B230:E230"/>
    <mergeCell ref="B231:E231"/>
    <mergeCell ref="B232:E232"/>
    <mergeCell ref="B221:E221"/>
    <mergeCell ref="B222:E222"/>
    <mergeCell ref="B223:E223"/>
    <mergeCell ref="B224:E224"/>
    <mergeCell ref="B225:E225"/>
    <mergeCell ref="B226:E226"/>
    <mergeCell ref="B215:E215"/>
    <mergeCell ref="B216:E216"/>
    <mergeCell ref="B217:E217"/>
    <mergeCell ref="B218:E218"/>
    <mergeCell ref="B219:E219"/>
    <mergeCell ref="B220:E220"/>
    <mergeCell ref="B209:E209"/>
    <mergeCell ref="B210:E210"/>
    <mergeCell ref="B211:E211"/>
    <mergeCell ref="B212:E212"/>
    <mergeCell ref="B213:E213"/>
    <mergeCell ref="B214:E214"/>
    <mergeCell ref="B203:E203"/>
    <mergeCell ref="B204:E204"/>
    <mergeCell ref="B206:E206"/>
    <mergeCell ref="B207:E207"/>
    <mergeCell ref="B208:E208"/>
    <mergeCell ref="B197:E197"/>
    <mergeCell ref="B198:E198"/>
    <mergeCell ref="B199:E199"/>
    <mergeCell ref="B200:E200"/>
    <mergeCell ref="B201:E201"/>
    <mergeCell ref="B202:E202"/>
    <mergeCell ref="B191:E191"/>
    <mergeCell ref="B192:E192"/>
    <mergeCell ref="B193:E193"/>
    <mergeCell ref="B194:E194"/>
    <mergeCell ref="B195:E195"/>
    <mergeCell ref="B196:E196"/>
    <mergeCell ref="B187:E187"/>
    <mergeCell ref="B188:E188"/>
    <mergeCell ref="B189:E189"/>
    <mergeCell ref="B190:E190"/>
    <mergeCell ref="B179:E179"/>
    <mergeCell ref="B180:E180"/>
    <mergeCell ref="B181:E181"/>
    <mergeCell ref="B182:E182"/>
    <mergeCell ref="B173:E173"/>
    <mergeCell ref="B174:E174"/>
    <mergeCell ref="B177:E177"/>
    <mergeCell ref="B178:E178"/>
    <mergeCell ref="B166:E166"/>
    <mergeCell ref="B167:E167"/>
    <mergeCell ref="B168:E168"/>
    <mergeCell ref="B169:E169"/>
    <mergeCell ref="B170:E170"/>
    <mergeCell ref="B171:E171"/>
    <mergeCell ref="B160:E160"/>
    <mergeCell ref="B161:E161"/>
    <mergeCell ref="B162:E162"/>
    <mergeCell ref="B163:E163"/>
    <mergeCell ref="B164:E164"/>
    <mergeCell ref="B165:E165"/>
    <mergeCell ref="B154:E154"/>
    <mergeCell ref="B155:E155"/>
    <mergeCell ref="B156:E156"/>
    <mergeCell ref="B157:E157"/>
    <mergeCell ref="B158:E158"/>
    <mergeCell ref="B159:E159"/>
    <mergeCell ref="B144:E144"/>
    <mergeCell ref="B145:E145"/>
    <mergeCell ref="B146:E146"/>
    <mergeCell ref="B147:E147"/>
    <mergeCell ref="B148:E148"/>
    <mergeCell ref="B149:E149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12:E112"/>
    <mergeCell ref="B113:E113"/>
    <mergeCell ref="B114:E114"/>
    <mergeCell ref="B115:E115"/>
    <mergeCell ref="B116:E116"/>
    <mergeCell ref="B117:E117"/>
    <mergeCell ref="B106:E106"/>
    <mergeCell ref="B107:E107"/>
    <mergeCell ref="B108:E108"/>
    <mergeCell ref="B109:E109"/>
    <mergeCell ref="B110:E110"/>
    <mergeCell ref="B111:E111"/>
    <mergeCell ref="B100:E100"/>
    <mergeCell ref="B101:E101"/>
    <mergeCell ref="B102:E102"/>
    <mergeCell ref="B103:E103"/>
    <mergeCell ref="B104:E104"/>
    <mergeCell ref="B105:E105"/>
    <mergeCell ref="B94:E94"/>
    <mergeCell ref="B95:E95"/>
    <mergeCell ref="B96:E96"/>
    <mergeCell ref="B97:E97"/>
    <mergeCell ref="B98:E98"/>
    <mergeCell ref="B99:E99"/>
    <mergeCell ref="B72:E72"/>
    <mergeCell ref="B73:E73"/>
    <mergeCell ref="B74:E74"/>
    <mergeCell ref="B75:E75"/>
    <mergeCell ref="B92:E92"/>
    <mergeCell ref="B93:E93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8:E18"/>
    <mergeCell ref="B19:E19"/>
    <mergeCell ref="H1:I2"/>
    <mergeCell ref="J1:L2"/>
    <mergeCell ref="H3:L3"/>
    <mergeCell ref="H4:L4"/>
    <mergeCell ref="B26:E26"/>
    <mergeCell ref="B27:E27"/>
    <mergeCell ref="B28:E28"/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L653"/>
  <sheetViews>
    <sheetView workbookViewId="0">
      <selection activeCell="K20" sqref="K20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448" t="s">
        <v>972</v>
      </c>
      <c r="I1" s="448"/>
      <c r="J1" s="448" t="s">
        <v>87</v>
      </c>
      <c r="K1" s="448"/>
      <c r="L1" s="448"/>
    </row>
    <row r="2" spans="1:12">
      <c r="A2" s="139"/>
      <c r="B2" s="140" t="s">
        <v>88</v>
      </c>
      <c r="C2" s="141"/>
      <c r="D2" s="142"/>
      <c r="E2" s="142"/>
      <c r="F2" s="142"/>
      <c r="G2" s="142"/>
      <c r="H2" s="448"/>
      <c r="I2" s="448"/>
      <c r="J2" s="448"/>
      <c r="K2" s="448"/>
      <c r="L2" s="448"/>
    </row>
    <row r="3" spans="1:12">
      <c r="A3" s="139"/>
      <c r="B3" s="140" t="s">
        <v>89</v>
      </c>
      <c r="C3" s="141"/>
      <c r="D3" s="142"/>
      <c r="E3" s="142"/>
      <c r="F3" s="142"/>
      <c r="G3" s="142"/>
      <c r="H3" s="449" t="s">
        <v>973</v>
      </c>
      <c r="I3" s="450"/>
      <c r="J3" s="450"/>
      <c r="K3" s="450"/>
      <c r="L3" s="451"/>
    </row>
    <row r="4" spans="1:12">
      <c r="A4" s="143"/>
      <c r="B4" s="144" t="s">
        <v>90</v>
      </c>
      <c r="C4" s="145"/>
      <c r="D4" s="142"/>
      <c r="E4" s="142"/>
      <c r="F4" s="142"/>
      <c r="G4" s="142"/>
      <c r="H4" s="452" t="s">
        <v>974</v>
      </c>
      <c r="I4" s="453"/>
      <c r="J4" s="453"/>
      <c r="K4" s="453"/>
      <c r="L4" s="454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73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74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74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74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74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74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5"/>
    </row>
    <row r="12" spans="1:12">
      <c r="A12" s="427" t="s">
        <v>91</v>
      </c>
      <c r="B12" s="429" t="s">
        <v>92</v>
      </c>
      <c r="C12" s="430"/>
      <c r="D12" s="430"/>
      <c r="E12" s="431"/>
      <c r="F12" s="435" t="s">
        <v>93</v>
      </c>
      <c r="G12" s="435"/>
      <c r="H12" s="149" t="s">
        <v>94</v>
      </c>
      <c r="I12" s="353" t="s">
        <v>95</v>
      </c>
      <c r="J12" s="436" t="s">
        <v>40</v>
      </c>
      <c r="K12" s="437" t="s">
        <v>481</v>
      </c>
      <c r="L12" s="438"/>
    </row>
    <row r="13" spans="1:12" ht="30">
      <c r="A13" s="428"/>
      <c r="B13" s="432"/>
      <c r="C13" s="433"/>
      <c r="D13" s="433"/>
      <c r="E13" s="434"/>
      <c r="F13" s="352" t="s">
        <v>85</v>
      </c>
      <c r="G13" s="149" t="s">
        <v>96</v>
      </c>
      <c r="H13" s="149" t="s">
        <v>85</v>
      </c>
      <c r="I13" s="353" t="s">
        <v>97</v>
      </c>
      <c r="J13" s="436"/>
      <c r="K13" s="155" t="s">
        <v>478</v>
      </c>
      <c r="L13" s="154" t="s">
        <v>479</v>
      </c>
    </row>
    <row r="14" spans="1:12">
      <c r="A14" s="177" t="s">
        <v>98</v>
      </c>
      <c r="B14" s="439" t="s">
        <v>99</v>
      </c>
      <c r="C14" s="440"/>
      <c r="D14" s="440"/>
      <c r="E14" s="441"/>
      <c r="F14" s="151">
        <v>1000</v>
      </c>
      <c r="G14" s="151"/>
      <c r="H14" s="161">
        <v>1000</v>
      </c>
      <c r="I14" s="151">
        <v>1000</v>
      </c>
      <c r="J14" s="151">
        <f>(H14-I14)</f>
        <v>0</v>
      </c>
      <c r="K14" s="156"/>
      <c r="L14" s="176"/>
    </row>
    <row r="15" spans="1:12">
      <c r="A15" s="178"/>
      <c r="B15" s="442" t="s">
        <v>100</v>
      </c>
      <c r="C15" s="443"/>
      <c r="D15" s="443"/>
      <c r="E15" s="444"/>
      <c r="F15" s="151">
        <v>5000</v>
      </c>
      <c r="G15" s="151"/>
      <c r="H15" s="161">
        <v>5000</v>
      </c>
      <c r="I15" s="151">
        <v>1560</v>
      </c>
      <c r="J15" s="310">
        <f t="shared" ref="J15:J78" si="0">(H15-I15)</f>
        <v>3440</v>
      </c>
      <c r="K15" s="156" t="s">
        <v>1014</v>
      </c>
      <c r="L15" s="176"/>
    </row>
    <row r="16" spans="1:12">
      <c r="A16" s="178"/>
      <c r="B16" s="442" t="s">
        <v>101</v>
      </c>
      <c r="C16" s="443"/>
      <c r="D16" s="443"/>
      <c r="E16" s="444"/>
      <c r="F16" s="151">
        <v>100</v>
      </c>
      <c r="G16" s="151"/>
      <c r="H16" s="161">
        <v>100</v>
      </c>
      <c r="I16" s="151">
        <v>100</v>
      </c>
      <c r="J16" s="151">
        <f t="shared" si="0"/>
        <v>0</v>
      </c>
      <c r="K16" s="156"/>
      <c r="L16" s="176"/>
    </row>
    <row r="17" spans="1:12">
      <c r="A17" s="178"/>
      <c r="B17" s="442" t="s">
        <v>102</v>
      </c>
      <c r="C17" s="443"/>
      <c r="D17" s="443"/>
      <c r="E17" s="444"/>
      <c r="F17" s="151"/>
      <c r="G17" s="151"/>
      <c r="H17" s="161"/>
      <c r="I17" s="151"/>
      <c r="J17" s="151">
        <f t="shared" si="0"/>
        <v>0</v>
      </c>
      <c r="K17" s="156"/>
      <c r="L17" s="176"/>
    </row>
    <row r="18" spans="1:12">
      <c r="A18" s="178"/>
      <c r="B18" s="442" t="s">
        <v>103</v>
      </c>
      <c r="C18" s="443"/>
      <c r="D18" s="443"/>
      <c r="E18" s="444"/>
      <c r="F18" s="151">
        <v>500</v>
      </c>
      <c r="G18" s="151"/>
      <c r="H18" s="161">
        <v>500</v>
      </c>
      <c r="I18" s="151">
        <v>500</v>
      </c>
      <c r="J18" s="151">
        <f t="shared" si="0"/>
        <v>0</v>
      </c>
      <c r="K18" s="156"/>
      <c r="L18" s="176"/>
    </row>
    <row r="19" spans="1:12">
      <c r="A19" s="178"/>
      <c r="B19" s="445" t="s">
        <v>104</v>
      </c>
      <c r="C19" s="446"/>
      <c r="D19" s="446"/>
      <c r="E19" s="447"/>
      <c r="F19" s="151">
        <v>500</v>
      </c>
      <c r="G19" s="151"/>
      <c r="H19" s="161">
        <v>500</v>
      </c>
      <c r="I19" s="151">
        <v>500</v>
      </c>
      <c r="J19" s="151">
        <f t="shared" si="0"/>
        <v>0</v>
      </c>
      <c r="K19" s="156"/>
      <c r="L19" s="176"/>
    </row>
    <row r="20" spans="1:12">
      <c r="A20" s="178"/>
      <c r="B20" s="442" t="s">
        <v>105</v>
      </c>
      <c r="C20" s="443"/>
      <c r="D20" s="443"/>
      <c r="E20" s="444"/>
      <c r="F20" s="151"/>
      <c r="G20" s="151"/>
      <c r="H20" s="161"/>
      <c r="I20" s="151"/>
      <c r="J20" s="151">
        <f t="shared" si="0"/>
        <v>0</v>
      </c>
      <c r="K20" s="156"/>
      <c r="L20" s="176"/>
    </row>
    <row r="21" spans="1:12">
      <c r="A21" s="178"/>
      <c r="B21" s="442" t="s">
        <v>106</v>
      </c>
      <c r="C21" s="443"/>
      <c r="D21" s="443"/>
      <c r="E21" s="444"/>
      <c r="F21" s="151"/>
      <c r="G21" s="151"/>
      <c r="H21" s="161"/>
      <c r="I21" s="151"/>
      <c r="J21" s="151">
        <f t="shared" si="0"/>
        <v>0</v>
      </c>
      <c r="K21" s="156"/>
      <c r="L21" s="176"/>
    </row>
    <row r="22" spans="1:12">
      <c r="A22" s="178"/>
      <c r="B22" s="442" t="s">
        <v>107</v>
      </c>
      <c r="C22" s="443"/>
      <c r="D22" s="443"/>
      <c r="E22" s="444"/>
      <c r="F22" s="151"/>
      <c r="G22" s="151"/>
      <c r="H22" s="161"/>
      <c r="I22" s="151"/>
      <c r="J22" s="151">
        <f t="shared" si="0"/>
        <v>0</v>
      </c>
      <c r="K22" s="156"/>
      <c r="L22" s="176"/>
    </row>
    <row r="23" spans="1:12">
      <c r="A23" s="178"/>
      <c r="B23" s="442" t="s">
        <v>108</v>
      </c>
      <c r="C23" s="443"/>
      <c r="D23" s="443"/>
      <c r="E23" s="444"/>
      <c r="F23" s="151"/>
      <c r="G23" s="151"/>
      <c r="H23" s="161"/>
      <c r="I23" s="151"/>
      <c r="J23" s="151">
        <f t="shared" si="0"/>
        <v>0</v>
      </c>
      <c r="K23" s="156"/>
      <c r="L23" s="176"/>
    </row>
    <row r="24" spans="1:12">
      <c r="A24" s="178"/>
      <c r="B24" s="442" t="s">
        <v>109</v>
      </c>
      <c r="C24" s="443"/>
      <c r="D24" s="443"/>
      <c r="E24" s="444"/>
      <c r="F24" s="151"/>
      <c r="G24" s="151"/>
      <c r="H24" s="161"/>
      <c r="I24" s="151"/>
      <c r="J24" s="151">
        <f t="shared" si="0"/>
        <v>0</v>
      </c>
      <c r="K24" s="156"/>
      <c r="L24" s="176"/>
    </row>
    <row r="25" spans="1:12">
      <c r="A25" s="178"/>
      <c r="B25" s="442" t="s">
        <v>110</v>
      </c>
      <c r="C25" s="443"/>
      <c r="D25" s="443"/>
      <c r="E25" s="444"/>
      <c r="F25" s="151"/>
      <c r="G25" s="151"/>
      <c r="H25" s="161"/>
      <c r="I25" s="151"/>
      <c r="J25" s="151">
        <f t="shared" si="0"/>
        <v>0</v>
      </c>
      <c r="K25" s="156"/>
      <c r="L25" s="176"/>
    </row>
    <row r="26" spans="1:12">
      <c r="A26" s="178"/>
      <c r="B26" s="442" t="s">
        <v>111</v>
      </c>
      <c r="C26" s="443"/>
      <c r="D26" s="443"/>
      <c r="E26" s="444"/>
      <c r="F26" s="151"/>
      <c r="G26" s="151"/>
      <c r="H26" s="161"/>
      <c r="I26" s="151"/>
      <c r="J26" s="151">
        <f t="shared" si="0"/>
        <v>0</v>
      </c>
      <c r="K26" s="156"/>
      <c r="L26" s="176"/>
    </row>
    <row r="27" spans="1:12">
      <c r="A27" s="178"/>
      <c r="B27" s="442" t="s">
        <v>935</v>
      </c>
      <c r="C27" s="443"/>
      <c r="D27" s="443"/>
      <c r="E27" s="444"/>
      <c r="F27" s="151">
        <v>5000</v>
      </c>
      <c r="G27" s="151"/>
      <c r="H27" s="161">
        <v>5000</v>
      </c>
      <c r="I27" s="151">
        <v>5000</v>
      </c>
      <c r="J27" s="151">
        <f t="shared" si="0"/>
        <v>0</v>
      </c>
      <c r="K27" s="156"/>
      <c r="L27" s="176"/>
    </row>
    <row r="28" spans="1:12">
      <c r="A28" s="178"/>
      <c r="B28" s="442" t="s">
        <v>959</v>
      </c>
      <c r="C28" s="443"/>
      <c r="D28" s="443"/>
      <c r="E28" s="444"/>
      <c r="F28" s="151">
        <v>22000</v>
      </c>
      <c r="G28" s="151"/>
      <c r="H28" s="161">
        <v>22000</v>
      </c>
      <c r="I28" s="151">
        <v>22000</v>
      </c>
      <c r="J28" s="151">
        <f t="shared" si="0"/>
        <v>0</v>
      </c>
      <c r="K28" s="156"/>
      <c r="L28" s="176"/>
    </row>
    <row r="29" spans="1:12">
      <c r="A29" s="178"/>
      <c r="B29" s="442" t="s">
        <v>112</v>
      </c>
      <c r="C29" s="443"/>
      <c r="D29" s="443"/>
      <c r="E29" s="444"/>
      <c r="F29" s="151">
        <v>2500</v>
      </c>
      <c r="G29" s="151"/>
      <c r="H29" s="161">
        <v>2500</v>
      </c>
      <c r="I29" s="151">
        <v>2500</v>
      </c>
      <c r="J29" s="151">
        <f t="shared" si="0"/>
        <v>0</v>
      </c>
      <c r="K29" s="156"/>
      <c r="L29" s="176"/>
    </row>
    <row r="30" spans="1:12">
      <c r="A30" s="178"/>
      <c r="B30" s="442" t="s">
        <v>113</v>
      </c>
      <c r="C30" s="443"/>
      <c r="D30" s="443"/>
      <c r="E30" s="444"/>
      <c r="F30" s="151">
        <v>3500</v>
      </c>
      <c r="G30" s="151"/>
      <c r="H30" s="161">
        <v>3500</v>
      </c>
      <c r="I30" s="151">
        <v>2700</v>
      </c>
      <c r="J30" s="310">
        <f t="shared" si="0"/>
        <v>800</v>
      </c>
      <c r="K30" s="156" t="s">
        <v>1014</v>
      </c>
      <c r="L30" s="176"/>
    </row>
    <row r="31" spans="1:12">
      <c r="A31" s="178"/>
      <c r="B31" s="455" t="s">
        <v>114</v>
      </c>
      <c r="C31" s="456"/>
      <c r="D31" s="456"/>
      <c r="E31" s="457"/>
      <c r="F31" s="151"/>
      <c r="G31" s="151"/>
      <c r="H31" s="161"/>
      <c r="I31" s="151"/>
      <c r="J31" s="151">
        <f t="shared" si="0"/>
        <v>0</v>
      </c>
      <c r="K31" s="156"/>
      <c r="L31" s="176"/>
    </row>
    <row r="32" spans="1:12">
      <c r="A32" s="178"/>
      <c r="B32" s="455" t="s">
        <v>115</v>
      </c>
      <c r="C32" s="456"/>
      <c r="D32" s="456"/>
      <c r="E32" s="457"/>
      <c r="F32" s="151"/>
      <c r="G32" s="151"/>
      <c r="H32" s="161"/>
      <c r="I32" s="151"/>
      <c r="J32" s="151">
        <f t="shared" si="0"/>
        <v>0</v>
      </c>
      <c r="K32" s="156"/>
      <c r="L32" s="176"/>
    </row>
    <row r="33" spans="1:12">
      <c r="A33" s="178"/>
      <c r="B33" s="442" t="s">
        <v>116</v>
      </c>
      <c r="C33" s="443"/>
      <c r="D33" s="443"/>
      <c r="E33" s="444"/>
      <c r="F33" s="151"/>
      <c r="G33" s="151"/>
      <c r="H33" s="161"/>
      <c r="I33" s="151"/>
      <c r="J33" s="151">
        <f t="shared" si="0"/>
        <v>0</v>
      </c>
      <c r="K33" s="156"/>
      <c r="L33" s="176"/>
    </row>
    <row r="34" spans="1:12">
      <c r="A34" s="178"/>
      <c r="B34" s="442" t="s">
        <v>117</v>
      </c>
      <c r="C34" s="443"/>
      <c r="D34" s="443"/>
      <c r="E34" s="444"/>
      <c r="F34" s="151"/>
      <c r="G34" s="151"/>
      <c r="H34" s="161"/>
      <c r="I34" s="151"/>
      <c r="J34" s="151">
        <f t="shared" si="0"/>
        <v>0</v>
      </c>
      <c r="K34" s="156"/>
      <c r="L34" s="176"/>
    </row>
    <row r="35" spans="1:12">
      <c r="A35" s="178"/>
      <c r="B35" s="442" t="s">
        <v>118</v>
      </c>
      <c r="C35" s="443"/>
      <c r="D35" s="443"/>
      <c r="E35" s="444"/>
      <c r="F35" s="151">
        <v>4800</v>
      </c>
      <c r="G35" s="151"/>
      <c r="H35" s="161">
        <v>4800</v>
      </c>
      <c r="I35" s="151">
        <v>4800</v>
      </c>
      <c r="J35" s="151">
        <f t="shared" si="0"/>
        <v>0</v>
      </c>
      <c r="K35" s="156"/>
      <c r="L35" s="176"/>
    </row>
    <row r="36" spans="1:12">
      <c r="A36" s="178"/>
      <c r="B36" s="442" t="s">
        <v>119</v>
      </c>
      <c r="C36" s="443"/>
      <c r="D36" s="443"/>
      <c r="E36" s="444"/>
      <c r="F36" s="151">
        <v>2000</v>
      </c>
      <c r="G36" s="151"/>
      <c r="H36" s="161">
        <v>2000</v>
      </c>
      <c r="I36" s="151">
        <v>1021</v>
      </c>
      <c r="J36" s="310">
        <f t="shared" si="0"/>
        <v>979</v>
      </c>
      <c r="K36" s="156" t="s">
        <v>1014</v>
      </c>
      <c r="L36" s="176"/>
    </row>
    <row r="37" spans="1:12">
      <c r="A37" s="178"/>
      <c r="B37" s="336" t="s">
        <v>120</v>
      </c>
      <c r="C37" s="327"/>
      <c r="D37" s="327"/>
      <c r="E37" s="328"/>
      <c r="F37" s="151">
        <v>2000</v>
      </c>
      <c r="G37" s="151"/>
      <c r="H37" s="161">
        <v>2000</v>
      </c>
      <c r="I37" s="151">
        <v>2000</v>
      </c>
      <c r="J37" s="151">
        <f t="shared" si="0"/>
        <v>0</v>
      </c>
      <c r="K37" s="156"/>
      <c r="L37" s="176"/>
    </row>
    <row r="38" spans="1:12">
      <c r="A38" s="178"/>
      <c r="B38" s="442" t="s">
        <v>121</v>
      </c>
      <c r="C38" s="443"/>
      <c r="D38" s="443"/>
      <c r="E38" s="444"/>
      <c r="F38" s="151">
        <v>2000</v>
      </c>
      <c r="G38" s="151"/>
      <c r="H38" s="161">
        <v>2000</v>
      </c>
      <c r="I38" s="151">
        <v>2000</v>
      </c>
      <c r="J38" s="151">
        <f t="shared" si="0"/>
        <v>0</v>
      </c>
      <c r="K38" s="156"/>
      <c r="L38" s="176"/>
    </row>
    <row r="39" spans="1:12">
      <c r="A39" s="178"/>
      <c r="B39" s="442" t="s">
        <v>122</v>
      </c>
      <c r="C39" s="443"/>
      <c r="D39" s="443"/>
      <c r="E39" s="444"/>
      <c r="F39" s="151">
        <v>1000</v>
      </c>
      <c r="G39" s="151"/>
      <c r="H39" s="161">
        <v>1000</v>
      </c>
      <c r="I39" s="151">
        <v>1000</v>
      </c>
      <c r="J39" s="151">
        <f t="shared" si="0"/>
        <v>0</v>
      </c>
      <c r="K39" s="156"/>
      <c r="L39" s="176"/>
    </row>
    <row r="40" spans="1:12">
      <c r="A40" s="178"/>
      <c r="B40" s="442" t="s">
        <v>123</v>
      </c>
      <c r="C40" s="443"/>
      <c r="D40" s="443"/>
      <c r="E40" s="444"/>
      <c r="F40" s="151">
        <v>13200</v>
      </c>
      <c r="G40" s="151"/>
      <c r="H40" s="161">
        <v>13200</v>
      </c>
      <c r="I40" s="151">
        <v>13200</v>
      </c>
      <c r="J40" s="151">
        <f t="shared" si="0"/>
        <v>0</v>
      </c>
      <c r="K40" s="156"/>
      <c r="L40" s="176"/>
    </row>
    <row r="41" spans="1:12">
      <c r="A41" s="178"/>
      <c r="B41" s="442" t="s">
        <v>124</v>
      </c>
      <c r="C41" s="443"/>
      <c r="D41" s="443"/>
      <c r="E41" s="444"/>
      <c r="F41" s="151"/>
      <c r="G41" s="151"/>
      <c r="H41" s="161"/>
      <c r="I41" s="151"/>
      <c r="J41" s="151">
        <f t="shared" si="0"/>
        <v>0</v>
      </c>
      <c r="K41" s="156"/>
      <c r="L41" s="176"/>
    </row>
    <row r="42" spans="1:12">
      <c r="A42" s="178"/>
      <c r="B42" s="442" t="s">
        <v>125</v>
      </c>
      <c r="C42" s="443"/>
      <c r="D42" s="443"/>
      <c r="E42" s="444"/>
      <c r="F42" s="151"/>
      <c r="G42" s="151"/>
      <c r="H42" s="161"/>
      <c r="I42" s="151"/>
      <c r="J42" s="151">
        <f t="shared" si="0"/>
        <v>0</v>
      </c>
      <c r="K42" s="156"/>
      <c r="L42" s="176"/>
    </row>
    <row r="43" spans="1:12">
      <c r="A43" s="178"/>
      <c r="B43" s="442" t="s">
        <v>126</v>
      </c>
      <c r="C43" s="443"/>
      <c r="D43" s="443"/>
      <c r="E43" s="444"/>
      <c r="F43" s="151"/>
      <c r="G43" s="151"/>
      <c r="H43" s="161"/>
      <c r="I43" s="151"/>
      <c r="J43" s="151">
        <f t="shared" si="0"/>
        <v>0</v>
      </c>
      <c r="K43" s="156"/>
      <c r="L43" s="176"/>
    </row>
    <row r="44" spans="1:12">
      <c r="A44" s="178"/>
      <c r="B44" s="442" t="s">
        <v>127</v>
      </c>
      <c r="C44" s="443"/>
      <c r="D44" s="443"/>
      <c r="E44" s="444"/>
      <c r="F44" s="151"/>
      <c r="G44" s="151"/>
      <c r="H44" s="161"/>
      <c r="I44" s="151"/>
      <c r="J44" s="151">
        <f t="shared" si="0"/>
        <v>0</v>
      </c>
      <c r="K44" s="156"/>
      <c r="L44" s="176"/>
    </row>
    <row r="45" spans="1:12">
      <c r="A45" s="178"/>
      <c r="B45" s="442" t="s">
        <v>128</v>
      </c>
      <c r="C45" s="443"/>
      <c r="D45" s="443"/>
      <c r="E45" s="444"/>
      <c r="F45" s="151">
        <v>2900</v>
      </c>
      <c r="G45" s="151"/>
      <c r="H45" s="161">
        <v>2900</v>
      </c>
      <c r="I45" s="151">
        <v>2900</v>
      </c>
      <c r="J45" s="151">
        <f t="shared" si="0"/>
        <v>0</v>
      </c>
      <c r="K45" s="156"/>
      <c r="L45" s="176"/>
    </row>
    <row r="46" spans="1:12">
      <c r="A46" s="178"/>
      <c r="B46" s="442" t="s">
        <v>129</v>
      </c>
      <c r="C46" s="443"/>
      <c r="D46" s="443"/>
      <c r="E46" s="444"/>
      <c r="F46" s="151"/>
      <c r="G46" s="151"/>
      <c r="H46" s="161"/>
      <c r="I46" s="151"/>
      <c r="J46" s="151">
        <f t="shared" si="0"/>
        <v>0</v>
      </c>
      <c r="K46" s="156"/>
      <c r="L46" s="176"/>
    </row>
    <row r="47" spans="1:12">
      <c r="A47" s="178"/>
      <c r="B47" s="336" t="s">
        <v>865</v>
      </c>
      <c r="C47" s="327"/>
      <c r="D47" s="327"/>
      <c r="E47" s="328"/>
      <c r="F47" s="151"/>
      <c r="G47" s="151"/>
      <c r="H47" s="161"/>
      <c r="I47" s="151"/>
      <c r="J47" s="151">
        <f t="shared" si="0"/>
        <v>0</v>
      </c>
      <c r="K47" s="156"/>
      <c r="L47" s="176"/>
    </row>
    <row r="48" spans="1:12">
      <c r="A48" s="178"/>
      <c r="B48" s="336" t="s">
        <v>903</v>
      </c>
      <c r="C48" s="327"/>
      <c r="D48" s="327"/>
      <c r="E48" s="328"/>
      <c r="F48" s="151"/>
      <c r="G48" s="151"/>
      <c r="H48" s="161"/>
      <c r="I48" s="151"/>
      <c r="J48" s="151">
        <f t="shared" si="0"/>
        <v>0</v>
      </c>
      <c r="K48" s="156"/>
      <c r="L48" s="176"/>
    </row>
    <row r="49" spans="1:12">
      <c r="A49" s="178"/>
      <c r="B49" s="442" t="s">
        <v>130</v>
      </c>
      <c r="C49" s="443"/>
      <c r="D49" s="443"/>
      <c r="E49" s="444"/>
      <c r="F49" s="151"/>
      <c r="G49" s="151"/>
      <c r="H49" s="161"/>
      <c r="I49" s="151"/>
      <c r="J49" s="151">
        <f t="shared" si="0"/>
        <v>0</v>
      </c>
      <c r="K49" s="156"/>
      <c r="L49" s="176"/>
    </row>
    <row r="50" spans="1:12">
      <c r="A50" s="178"/>
      <c r="B50" s="442" t="s">
        <v>131</v>
      </c>
      <c r="C50" s="443"/>
      <c r="D50" s="443"/>
      <c r="E50" s="444"/>
      <c r="F50" s="151">
        <v>3000</v>
      </c>
      <c r="G50" s="151"/>
      <c r="H50" s="161">
        <v>3000</v>
      </c>
      <c r="I50" s="151">
        <v>3000</v>
      </c>
      <c r="J50" s="151">
        <f t="shared" si="0"/>
        <v>0</v>
      </c>
      <c r="K50" s="156"/>
      <c r="L50" s="176"/>
    </row>
    <row r="51" spans="1:12">
      <c r="A51" s="178"/>
      <c r="B51" s="442" t="s">
        <v>132</v>
      </c>
      <c r="C51" s="443"/>
      <c r="D51" s="443"/>
      <c r="E51" s="444"/>
      <c r="F51" s="151">
        <v>300</v>
      </c>
      <c r="G51" s="151"/>
      <c r="H51" s="161">
        <v>300</v>
      </c>
      <c r="I51" s="151">
        <v>300</v>
      </c>
      <c r="J51" s="151">
        <f t="shared" si="0"/>
        <v>0</v>
      </c>
      <c r="K51" s="156"/>
      <c r="L51" s="176"/>
    </row>
    <row r="52" spans="1:12">
      <c r="A52" s="178"/>
      <c r="B52" s="442" t="s">
        <v>133</v>
      </c>
      <c r="C52" s="443"/>
      <c r="D52" s="443"/>
      <c r="E52" s="444"/>
      <c r="F52" s="151">
        <v>300</v>
      </c>
      <c r="G52" s="151"/>
      <c r="H52" s="161">
        <v>300</v>
      </c>
      <c r="I52" s="151">
        <v>300</v>
      </c>
      <c r="J52" s="151">
        <f t="shared" si="0"/>
        <v>0</v>
      </c>
      <c r="K52" s="156"/>
      <c r="L52" s="176"/>
    </row>
    <row r="53" spans="1:12">
      <c r="A53" s="178"/>
      <c r="B53" s="442" t="s">
        <v>134</v>
      </c>
      <c r="C53" s="443"/>
      <c r="D53" s="443"/>
      <c r="E53" s="444"/>
      <c r="F53" s="151">
        <v>300</v>
      </c>
      <c r="G53" s="151"/>
      <c r="H53" s="161">
        <v>300</v>
      </c>
      <c r="I53" s="151">
        <v>300</v>
      </c>
      <c r="J53" s="151">
        <f t="shared" si="0"/>
        <v>0</v>
      </c>
      <c r="K53" s="156"/>
      <c r="L53" s="176"/>
    </row>
    <row r="54" spans="1:12">
      <c r="A54" s="178"/>
      <c r="B54" s="458" t="s">
        <v>135</v>
      </c>
      <c r="C54" s="443"/>
      <c r="D54" s="443"/>
      <c r="E54" s="444"/>
      <c r="F54" s="151"/>
      <c r="G54" s="151"/>
      <c r="H54" s="161"/>
      <c r="I54" s="151"/>
      <c r="J54" s="151">
        <f t="shared" si="0"/>
        <v>0</v>
      </c>
      <c r="K54" s="156"/>
      <c r="L54" s="176"/>
    </row>
    <row r="55" spans="1:12">
      <c r="A55" s="178"/>
      <c r="B55" s="442" t="s">
        <v>136</v>
      </c>
      <c r="C55" s="443"/>
      <c r="D55" s="443"/>
      <c r="E55" s="444"/>
      <c r="F55" s="151">
        <v>5000</v>
      </c>
      <c r="G55" s="151"/>
      <c r="H55" s="161">
        <v>5000</v>
      </c>
      <c r="I55" s="151">
        <v>2100</v>
      </c>
      <c r="J55" s="310">
        <f t="shared" si="0"/>
        <v>2900</v>
      </c>
      <c r="K55" s="156" t="s">
        <v>1208</v>
      </c>
      <c r="L55" s="176"/>
    </row>
    <row r="56" spans="1:12">
      <c r="A56" s="178"/>
      <c r="B56" s="442" t="s">
        <v>137</v>
      </c>
      <c r="C56" s="443"/>
      <c r="D56" s="443"/>
      <c r="E56" s="444"/>
      <c r="F56" s="151"/>
      <c r="G56" s="151"/>
      <c r="H56" s="161"/>
      <c r="I56" s="151"/>
      <c r="J56" s="151">
        <f t="shared" si="0"/>
        <v>0</v>
      </c>
      <c r="K56" s="156"/>
      <c r="L56" s="176"/>
    </row>
    <row r="57" spans="1:12">
      <c r="A57" s="178"/>
      <c r="B57" s="442" t="s">
        <v>138</v>
      </c>
      <c r="C57" s="443"/>
      <c r="D57" s="443"/>
      <c r="E57" s="444"/>
      <c r="F57" s="151"/>
      <c r="G57" s="151"/>
      <c r="H57" s="161"/>
      <c r="I57" s="151"/>
      <c r="J57" s="151">
        <f t="shared" si="0"/>
        <v>0</v>
      </c>
      <c r="K57" s="156"/>
      <c r="L57" s="176"/>
    </row>
    <row r="58" spans="1:12">
      <c r="A58" s="178"/>
      <c r="B58" s="442" t="s">
        <v>139</v>
      </c>
      <c r="C58" s="443"/>
      <c r="D58" s="443"/>
      <c r="E58" s="444"/>
      <c r="F58" s="151"/>
      <c r="G58" s="151"/>
      <c r="H58" s="161"/>
      <c r="I58" s="151"/>
      <c r="J58" s="151">
        <f t="shared" si="0"/>
        <v>0</v>
      </c>
      <c r="K58" s="156"/>
      <c r="L58" s="176"/>
    </row>
    <row r="59" spans="1:12">
      <c r="A59" s="178"/>
      <c r="B59" s="442" t="s">
        <v>140</v>
      </c>
      <c r="C59" s="443"/>
      <c r="D59" s="443"/>
      <c r="E59" s="444"/>
      <c r="F59" s="151"/>
      <c r="G59" s="151"/>
      <c r="H59" s="161"/>
      <c r="I59" s="151"/>
      <c r="J59" s="151">
        <f t="shared" si="0"/>
        <v>0</v>
      </c>
      <c r="K59" s="156"/>
      <c r="L59" s="176"/>
    </row>
    <row r="60" spans="1:12">
      <c r="A60" s="178"/>
      <c r="B60" s="442" t="s">
        <v>141</v>
      </c>
      <c r="C60" s="443"/>
      <c r="D60" s="443"/>
      <c r="E60" s="444"/>
      <c r="F60" s="151"/>
      <c r="G60" s="151"/>
      <c r="H60" s="161"/>
      <c r="I60" s="151"/>
      <c r="J60" s="151">
        <f t="shared" si="0"/>
        <v>0</v>
      </c>
      <c r="K60" s="156"/>
      <c r="L60" s="176"/>
    </row>
    <row r="61" spans="1:12">
      <c r="A61" s="178"/>
      <c r="B61" s="442" t="s">
        <v>142</v>
      </c>
      <c r="C61" s="443"/>
      <c r="D61" s="443"/>
      <c r="E61" s="444"/>
      <c r="F61" s="151"/>
      <c r="G61" s="151"/>
      <c r="H61" s="161"/>
      <c r="I61" s="151"/>
      <c r="J61" s="151">
        <f t="shared" si="0"/>
        <v>0</v>
      </c>
      <c r="K61" s="156"/>
      <c r="L61" s="176"/>
    </row>
    <row r="62" spans="1:12">
      <c r="A62" s="178"/>
      <c r="B62" s="442" t="s">
        <v>143</v>
      </c>
      <c r="C62" s="443"/>
      <c r="D62" s="443"/>
      <c r="E62" s="444"/>
      <c r="F62" s="151"/>
      <c r="G62" s="151"/>
      <c r="H62" s="161"/>
      <c r="I62" s="151"/>
      <c r="J62" s="151">
        <f t="shared" si="0"/>
        <v>0</v>
      </c>
      <c r="K62" s="156"/>
      <c r="L62" s="176"/>
    </row>
    <row r="63" spans="1:12">
      <c r="A63" s="178"/>
      <c r="B63" s="442" t="s">
        <v>144</v>
      </c>
      <c r="C63" s="443"/>
      <c r="D63" s="443"/>
      <c r="E63" s="444"/>
      <c r="F63" s="151">
        <v>700</v>
      </c>
      <c r="G63" s="151"/>
      <c r="H63" s="161">
        <v>700</v>
      </c>
      <c r="I63" s="151">
        <v>700</v>
      </c>
      <c r="J63" s="151">
        <f t="shared" si="0"/>
        <v>0</v>
      </c>
      <c r="K63" s="156"/>
      <c r="L63" s="176"/>
    </row>
    <row r="64" spans="1:12">
      <c r="A64" s="178"/>
      <c r="B64" s="442" t="s">
        <v>145</v>
      </c>
      <c r="C64" s="443"/>
      <c r="D64" s="443"/>
      <c r="E64" s="444"/>
      <c r="F64" s="151"/>
      <c r="G64" s="151"/>
      <c r="H64" s="161"/>
      <c r="I64" s="151"/>
      <c r="J64" s="151">
        <f t="shared" si="0"/>
        <v>0</v>
      </c>
      <c r="K64" s="156"/>
      <c r="L64" s="176"/>
    </row>
    <row r="65" spans="1:12">
      <c r="A65" s="178"/>
      <c r="B65" s="442" t="s">
        <v>146</v>
      </c>
      <c r="C65" s="443"/>
      <c r="D65" s="443"/>
      <c r="E65" s="444"/>
      <c r="F65" s="151"/>
      <c r="G65" s="151"/>
      <c r="H65" s="161"/>
      <c r="I65" s="151"/>
      <c r="J65" s="151">
        <f t="shared" si="0"/>
        <v>0</v>
      </c>
      <c r="K65" s="156"/>
      <c r="L65" s="176"/>
    </row>
    <row r="66" spans="1:12">
      <c r="A66" s="179"/>
      <c r="B66" s="442" t="s">
        <v>147</v>
      </c>
      <c r="C66" s="443"/>
      <c r="D66" s="443"/>
      <c r="E66" s="444"/>
      <c r="F66" s="151"/>
      <c r="G66" s="151"/>
      <c r="H66" s="161"/>
      <c r="I66" s="151"/>
      <c r="J66" s="151">
        <f t="shared" si="0"/>
        <v>0</v>
      </c>
      <c r="K66" s="156"/>
      <c r="L66" s="176"/>
    </row>
    <row r="67" spans="1:12">
      <c r="A67" s="178"/>
      <c r="B67" s="442" t="s">
        <v>148</v>
      </c>
      <c r="C67" s="443"/>
      <c r="D67" s="443"/>
      <c r="E67" s="444"/>
      <c r="F67" s="151"/>
      <c r="G67" s="151"/>
      <c r="H67" s="161"/>
      <c r="I67" s="151"/>
      <c r="J67" s="151">
        <f t="shared" si="0"/>
        <v>0</v>
      </c>
      <c r="K67" s="156"/>
      <c r="L67" s="176"/>
    </row>
    <row r="68" spans="1:12">
      <c r="A68" s="178"/>
      <c r="B68" s="442" t="s">
        <v>149</v>
      </c>
      <c r="C68" s="443"/>
      <c r="D68" s="443"/>
      <c r="E68" s="444"/>
      <c r="F68" s="151"/>
      <c r="G68" s="151"/>
      <c r="H68" s="161"/>
      <c r="I68" s="151"/>
      <c r="J68" s="151">
        <f t="shared" si="0"/>
        <v>0</v>
      </c>
      <c r="K68" s="156"/>
      <c r="L68" s="176"/>
    </row>
    <row r="69" spans="1:12">
      <c r="A69" s="178"/>
      <c r="B69" s="442" t="s">
        <v>150</v>
      </c>
      <c r="C69" s="443"/>
      <c r="D69" s="443"/>
      <c r="E69" s="444"/>
      <c r="F69" s="151"/>
      <c r="G69" s="151"/>
      <c r="H69" s="161"/>
      <c r="I69" s="151"/>
      <c r="J69" s="151">
        <f t="shared" si="0"/>
        <v>0</v>
      </c>
      <c r="K69" s="156"/>
      <c r="L69" s="176"/>
    </row>
    <row r="70" spans="1:12">
      <c r="A70" s="178"/>
      <c r="B70" s="336" t="s">
        <v>482</v>
      </c>
      <c r="C70" s="327"/>
      <c r="D70" s="327"/>
      <c r="E70" s="328"/>
      <c r="F70" s="151"/>
      <c r="G70" s="151"/>
      <c r="H70" s="161"/>
      <c r="I70" s="151"/>
      <c r="J70" s="151">
        <f t="shared" si="0"/>
        <v>0</v>
      </c>
      <c r="K70" s="156"/>
      <c r="L70" s="176"/>
    </row>
    <row r="71" spans="1:12">
      <c r="A71" s="179"/>
      <c r="B71" s="442" t="s">
        <v>151</v>
      </c>
      <c r="C71" s="443"/>
      <c r="D71" s="443"/>
      <c r="E71" s="444"/>
      <c r="F71" s="151">
        <v>1700</v>
      </c>
      <c r="G71" s="151"/>
      <c r="H71" s="161">
        <v>1700</v>
      </c>
      <c r="I71" s="151">
        <v>1700</v>
      </c>
      <c r="J71" s="151">
        <f t="shared" si="0"/>
        <v>0</v>
      </c>
      <c r="K71" s="156"/>
      <c r="L71" s="176"/>
    </row>
    <row r="72" spans="1:12">
      <c r="A72" s="178"/>
      <c r="B72" s="442" t="s">
        <v>152</v>
      </c>
      <c r="C72" s="443"/>
      <c r="D72" s="443"/>
      <c r="E72" s="444"/>
      <c r="F72" s="151">
        <v>500</v>
      </c>
      <c r="G72" s="151"/>
      <c r="H72" s="161">
        <v>500</v>
      </c>
      <c r="I72" s="151">
        <v>500</v>
      </c>
      <c r="J72" s="151">
        <f t="shared" si="0"/>
        <v>0</v>
      </c>
      <c r="K72" s="156"/>
      <c r="L72" s="176"/>
    </row>
    <row r="73" spans="1:12">
      <c r="A73" s="178"/>
      <c r="B73" s="442" t="s">
        <v>153</v>
      </c>
      <c r="C73" s="443"/>
      <c r="D73" s="443"/>
      <c r="E73" s="444"/>
      <c r="F73" s="151">
        <v>1700</v>
      </c>
      <c r="G73" s="151"/>
      <c r="H73" s="161">
        <v>1700</v>
      </c>
      <c r="I73" s="151">
        <v>1700</v>
      </c>
      <c r="J73" s="151">
        <f t="shared" si="0"/>
        <v>0</v>
      </c>
      <c r="K73" s="156"/>
      <c r="L73" s="176"/>
    </row>
    <row r="74" spans="1:12">
      <c r="A74" s="178"/>
      <c r="B74" s="442" t="s">
        <v>843</v>
      </c>
      <c r="C74" s="443"/>
      <c r="D74" s="443"/>
      <c r="E74" s="444"/>
      <c r="F74" s="151"/>
      <c r="G74" s="151"/>
      <c r="H74" s="161"/>
      <c r="I74" s="151"/>
      <c r="J74" s="151">
        <f t="shared" si="0"/>
        <v>0</v>
      </c>
      <c r="K74" s="156"/>
      <c r="L74" s="176"/>
    </row>
    <row r="75" spans="1:12">
      <c r="A75" s="178"/>
      <c r="B75" s="442" t="s">
        <v>154</v>
      </c>
      <c r="C75" s="443"/>
      <c r="D75" s="443"/>
      <c r="E75" s="444"/>
      <c r="F75" s="151"/>
      <c r="G75" s="151"/>
      <c r="H75" s="161"/>
      <c r="I75" s="151"/>
      <c r="J75" s="151">
        <f t="shared" si="0"/>
        <v>0</v>
      </c>
      <c r="K75" s="156"/>
      <c r="L75" s="176"/>
    </row>
    <row r="76" spans="1:12">
      <c r="A76" s="178"/>
      <c r="B76" s="336" t="s">
        <v>955</v>
      </c>
      <c r="C76" s="327"/>
      <c r="D76" s="327"/>
      <c r="E76" s="328"/>
      <c r="F76" s="151"/>
      <c r="G76" s="151"/>
      <c r="H76" s="161"/>
      <c r="I76" s="151"/>
      <c r="J76" s="151">
        <f t="shared" si="0"/>
        <v>0</v>
      </c>
      <c r="K76" s="156"/>
      <c r="L76" s="176"/>
    </row>
    <row r="77" spans="1:12">
      <c r="A77" s="178"/>
      <c r="B77" s="336" t="s">
        <v>483</v>
      </c>
      <c r="C77" s="327"/>
      <c r="D77" s="327"/>
      <c r="E77" s="328"/>
      <c r="F77" s="151">
        <v>20</v>
      </c>
      <c r="G77" s="151"/>
      <c r="H77" s="161">
        <v>20</v>
      </c>
      <c r="I77" s="151">
        <v>20</v>
      </c>
      <c r="J77" s="151">
        <f t="shared" si="0"/>
        <v>0</v>
      </c>
      <c r="K77" s="156"/>
      <c r="L77" s="176"/>
    </row>
    <row r="78" spans="1:12">
      <c r="A78" s="178"/>
      <c r="B78" s="336" t="s">
        <v>844</v>
      </c>
      <c r="C78" s="327"/>
      <c r="D78" s="327"/>
      <c r="E78" s="328"/>
      <c r="F78" s="151"/>
      <c r="G78" s="151"/>
      <c r="H78" s="161"/>
      <c r="I78" s="151"/>
      <c r="J78" s="151">
        <f t="shared" si="0"/>
        <v>0</v>
      </c>
      <c r="K78" s="156"/>
      <c r="L78" s="176"/>
    </row>
    <row r="79" spans="1:12">
      <c r="A79" s="178"/>
      <c r="B79" s="336" t="s">
        <v>845</v>
      </c>
      <c r="C79" s="327"/>
      <c r="D79" s="327"/>
      <c r="E79" s="328"/>
      <c r="F79" s="151">
        <v>800</v>
      </c>
      <c r="G79" s="151"/>
      <c r="H79" s="161">
        <v>800</v>
      </c>
      <c r="I79" s="161">
        <v>754</v>
      </c>
      <c r="J79" s="310">
        <f t="shared" ref="J79:J142" si="1">(H79-I79)</f>
        <v>46</v>
      </c>
      <c r="K79" s="156" t="s">
        <v>1014</v>
      </c>
      <c r="L79" s="176"/>
    </row>
    <row r="80" spans="1:12">
      <c r="A80" s="178"/>
      <c r="B80" s="336" t="s">
        <v>846</v>
      </c>
      <c r="C80" s="327"/>
      <c r="D80" s="327"/>
      <c r="E80" s="328"/>
      <c r="F80" s="151"/>
      <c r="G80" s="151"/>
      <c r="H80" s="161"/>
      <c r="I80" s="151"/>
      <c r="J80" s="151">
        <f t="shared" si="1"/>
        <v>0</v>
      </c>
      <c r="K80" s="156"/>
      <c r="L80" s="176"/>
    </row>
    <row r="81" spans="1:12">
      <c r="A81" s="178"/>
      <c r="B81" s="336" t="s">
        <v>847</v>
      </c>
      <c r="C81" s="327"/>
      <c r="D81" s="327"/>
      <c r="E81" s="328"/>
      <c r="F81" s="151"/>
      <c r="G81" s="151"/>
      <c r="H81" s="161"/>
      <c r="I81" s="151"/>
      <c r="J81" s="151">
        <f t="shared" si="1"/>
        <v>0</v>
      </c>
      <c r="K81" s="156"/>
      <c r="L81" s="176"/>
    </row>
    <row r="82" spans="1:12">
      <c r="A82" s="178"/>
      <c r="B82" s="336" t="s">
        <v>848</v>
      </c>
      <c r="C82" s="327"/>
      <c r="D82" s="327"/>
      <c r="E82" s="328"/>
      <c r="F82" s="151"/>
      <c r="G82" s="151"/>
      <c r="H82" s="161"/>
      <c r="I82" s="151"/>
      <c r="J82" s="151">
        <f t="shared" si="1"/>
        <v>0</v>
      </c>
      <c r="K82" s="156"/>
      <c r="L82" s="176"/>
    </row>
    <row r="83" spans="1:12">
      <c r="A83" s="178"/>
      <c r="B83" s="336" t="s">
        <v>811</v>
      </c>
      <c r="C83" s="327"/>
      <c r="D83" s="327"/>
      <c r="E83" s="328"/>
      <c r="F83" s="151"/>
      <c r="G83" s="151"/>
      <c r="H83" s="161"/>
      <c r="I83" s="151"/>
      <c r="J83" s="151">
        <f t="shared" si="1"/>
        <v>0</v>
      </c>
      <c r="K83" s="156"/>
      <c r="L83" s="176"/>
    </row>
    <row r="84" spans="1:12">
      <c r="A84" s="178"/>
      <c r="B84" s="345" t="s">
        <v>1046</v>
      </c>
      <c r="C84" s="327"/>
      <c r="D84" s="327"/>
      <c r="E84" s="328"/>
      <c r="F84" s="151">
        <v>1000</v>
      </c>
      <c r="G84" s="151"/>
      <c r="H84" s="161">
        <v>1000</v>
      </c>
      <c r="I84" s="151">
        <v>1000</v>
      </c>
      <c r="J84" s="151">
        <f t="shared" si="1"/>
        <v>0</v>
      </c>
      <c r="K84" s="156"/>
      <c r="L84" s="176"/>
    </row>
    <row r="85" spans="1:12">
      <c r="A85" s="178"/>
      <c r="B85" s="345" t="s">
        <v>1047</v>
      </c>
      <c r="C85" s="327"/>
      <c r="D85" s="327"/>
      <c r="E85" s="328"/>
      <c r="F85" s="151">
        <v>1200</v>
      </c>
      <c r="G85" s="151"/>
      <c r="H85" s="161">
        <v>1200</v>
      </c>
      <c r="I85" s="151">
        <v>1200</v>
      </c>
      <c r="J85" s="151">
        <f t="shared" si="1"/>
        <v>0</v>
      </c>
      <c r="K85" s="156"/>
      <c r="L85" s="176"/>
    </row>
    <row r="86" spans="1:12">
      <c r="A86" s="178"/>
      <c r="B86" s="345" t="s">
        <v>1048</v>
      </c>
      <c r="C86" s="327"/>
      <c r="D86" s="327"/>
      <c r="E86" s="328"/>
      <c r="F86" s="151"/>
      <c r="G86" s="151"/>
      <c r="H86" s="161"/>
      <c r="I86" s="151"/>
      <c r="J86" s="151">
        <f t="shared" si="1"/>
        <v>0</v>
      </c>
      <c r="K86" s="156"/>
      <c r="L86" s="176"/>
    </row>
    <row r="87" spans="1:12">
      <c r="A87" s="178"/>
      <c r="B87" s="345" t="s">
        <v>1049</v>
      </c>
      <c r="C87" s="327"/>
      <c r="D87" s="327"/>
      <c r="E87" s="328"/>
      <c r="F87" s="151"/>
      <c r="G87" s="151"/>
      <c r="H87" s="161"/>
      <c r="I87" s="151"/>
      <c r="J87" s="151">
        <f t="shared" si="1"/>
        <v>0</v>
      </c>
      <c r="K87" s="156"/>
      <c r="L87" s="176"/>
    </row>
    <row r="88" spans="1:12">
      <c r="A88" s="178"/>
      <c r="B88" s="345" t="s">
        <v>1050</v>
      </c>
      <c r="C88" s="327"/>
      <c r="D88" s="327"/>
      <c r="E88" s="328"/>
      <c r="F88" s="151"/>
      <c r="G88" s="151"/>
      <c r="H88" s="161"/>
      <c r="I88" s="151"/>
      <c r="J88" s="151">
        <f t="shared" si="1"/>
        <v>0</v>
      </c>
      <c r="K88" s="363"/>
      <c r="L88" s="176"/>
    </row>
    <row r="89" spans="1:12">
      <c r="A89" s="178"/>
      <c r="B89" s="345" t="s">
        <v>1051</v>
      </c>
      <c r="C89" s="327"/>
      <c r="D89" s="327"/>
      <c r="E89" s="328"/>
      <c r="F89" s="151"/>
      <c r="G89" s="151"/>
      <c r="H89" s="161"/>
      <c r="I89" s="151"/>
      <c r="J89" s="151">
        <f t="shared" si="1"/>
        <v>0</v>
      </c>
      <c r="K89" s="156"/>
      <c r="L89" s="176"/>
    </row>
    <row r="90" spans="1:12">
      <c r="A90" s="178"/>
      <c r="B90" s="345" t="s">
        <v>1052</v>
      </c>
      <c r="C90" s="327"/>
      <c r="D90" s="327"/>
      <c r="E90" s="328"/>
      <c r="F90" s="151"/>
      <c r="G90" s="151"/>
      <c r="H90" s="161"/>
      <c r="I90" s="151"/>
      <c r="J90" s="151">
        <f t="shared" si="1"/>
        <v>0</v>
      </c>
      <c r="K90" s="156"/>
      <c r="L90" s="176"/>
    </row>
    <row r="91" spans="1:12">
      <c r="A91" s="178"/>
      <c r="B91" s="345" t="s">
        <v>1053</v>
      </c>
      <c r="C91" s="327"/>
      <c r="D91" s="327"/>
      <c r="E91" s="328"/>
      <c r="F91" s="151"/>
      <c r="G91" s="151"/>
      <c r="H91" s="161"/>
      <c r="I91" s="151"/>
      <c r="J91" s="151">
        <f t="shared" si="1"/>
        <v>0</v>
      </c>
      <c r="K91" s="156"/>
      <c r="L91" s="176"/>
    </row>
    <row r="92" spans="1:12">
      <c r="A92" s="178"/>
      <c r="B92" s="458" t="s">
        <v>1135</v>
      </c>
      <c r="C92" s="443"/>
      <c r="D92" s="443"/>
      <c r="E92" s="444"/>
      <c r="F92" s="151"/>
      <c r="G92" s="151"/>
      <c r="H92" s="161"/>
      <c r="I92" s="151"/>
      <c r="J92" s="151">
        <f t="shared" si="1"/>
        <v>0</v>
      </c>
      <c r="K92" s="156"/>
      <c r="L92" s="176"/>
    </row>
    <row r="93" spans="1:12">
      <c r="A93" s="178"/>
      <c r="B93" s="458" t="s">
        <v>1136</v>
      </c>
      <c r="C93" s="443"/>
      <c r="D93" s="443"/>
      <c r="E93" s="444"/>
      <c r="F93" s="151"/>
      <c r="G93" s="151"/>
      <c r="H93" s="161"/>
      <c r="I93" s="151"/>
      <c r="J93" s="151">
        <f t="shared" si="1"/>
        <v>0</v>
      </c>
      <c r="K93" s="156"/>
      <c r="L93" s="176"/>
    </row>
    <row r="94" spans="1:12">
      <c r="A94" s="178"/>
      <c r="B94" s="459"/>
      <c r="C94" s="460"/>
      <c r="D94" s="460"/>
      <c r="E94" s="461"/>
      <c r="F94" s="151"/>
      <c r="G94" s="151"/>
      <c r="H94" s="161"/>
      <c r="I94" s="151"/>
      <c r="J94" s="151">
        <f t="shared" si="1"/>
        <v>0</v>
      </c>
      <c r="K94" s="156"/>
      <c r="L94" s="176"/>
    </row>
    <row r="95" spans="1:12">
      <c r="A95" s="177" t="s">
        <v>155</v>
      </c>
      <c r="B95" s="442" t="s">
        <v>156</v>
      </c>
      <c r="C95" s="443"/>
      <c r="D95" s="443"/>
      <c r="E95" s="444"/>
      <c r="F95" s="151"/>
      <c r="G95" s="151"/>
      <c r="H95" s="161"/>
      <c r="I95" s="151"/>
      <c r="J95" s="151">
        <f t="shared" si="1"/>
        <v>0</v>
      </c>
      <c r="K95" s="156"/>
      <c r="L95" s="176"/>
    </row>
    <row r="96" spans="1:12">
      <c r="A96" s="178"/>
      <c r="B96" s="442" t="s">
        <v>157</v>
      </c>
      <c r="C96" s="443"/>
      <c r="D96" s="443"/>
      <c r="E96" s="444"/>
      <c r="F96" s="151"/>
      <c r="G96" s="151"/>
      <c r="H96" s="161"/>
      <c r="I96" s="151"/>
      <c r="J96" s="151">
        <f t="shared" si="1"/>
        <v>0</v>
      </c>
      <c r="K96" s="156"/>
      <c r="L96" s="176"/>
    </row>
    <row r="97" spans="1:12">
      <c r="A97" s="178"/>
      <c r="B97" s="442" t="s">
        <v>158</v>
      </c>
      <c r="C97" s="443"/>
      <c r="D97" s="443"/>
      <c r="E97" s="444"/>
      <c r="F97" s="151"/>
      <c r="G97" s="151"/>
      <c r="H97" s="161"/>
      <c r="I97" s="151"/>
      <c r="J97" s="151">
        <f t="shared" si="1"/>
        <v>0</v>
      </c>
      <c r="K97" s="156"/>
      <c r="L97" s="176"/>
    </row>
    <row r="98" spans="1:12">
      <c r="A98" s="178"/>
      <c r="B98" s="442" t="s">
        <v>159</v>
      </c>
      <c r="C98" s="443"/>
      <c r="D98" s="443"/>
      <c r="E98" s="444"/>
      <c r="F98" s="151"/>
      <c r="G98" s="151"/>
      <c r="H98" s="161"/>
      <c r="I98" s="151"/>
      <c r="J98" s="151">
        <f t="shared" si="1"/>
        <v>0</v>
      </c>
      <c r="K98" s="156"/>
      <c r="L98" s="176"/>
    </row>
    <row r="99" spans="1:12">
      <c r="A99" s="178"/>
      <c r="B99" s="442" t="s">
        <v>160</v>
      </c>
      <c r="C99" s="443"/>
      <c r="D99" s="443"/>
      <c r="E99" s="444"/>
      <c r="F99" s="151"/>
      <c r="G99" s="151"/>
      <c r="H99" s="161"/>
      <c r="I99" s="151"/>
      <c r="J99" s="151">
        <f t="shared" si="1"/>
        <v>0</v>
      </c>
      <c r="K99" s="156"/>
      <c r="L99" s="176"/>
    </row>
    <row r="100" spans="1:12">
      <c r="A100" s="178"/>
      <c r="B100" s="442" t="s">
        <v>161</v>
      </c>
      <c r="C100" s="443"/>
      <c r="D100" s="443"/>
      <c r="E100" s="444"/>
      <c r="F100" s="151"/>
      <c r="G100" s="151"/>
      <c r="H100" s="161"/>
      <c r="I100" s="151"/>
      <c r="J100" s="151">
        <f t="shared" si="1"/>
        <v>0</v>
      </c>
      <c r="K100" s="156"/>
      <c r="L100" s="176"/>
    </row>
    <row r="101" spans="1:12">
      <c r="A101" s="178"/>
      <c r="B101" s="442" t="s">
        <v>162</v>
      </c>
      <c r="C101" s="443"/>
      <c r="D101" s="443"/>
      <c r="E101" s="444"/>
      <c r="F101" s="151"/>
      <c r="G101" s="151"/>
      <c r="H101" s="161"/>
      <c r="I101" s="151"/>
      <c r="J101" s="151">
        <f t="shared" si="1"/>
        <v>0</v>
      </c>
      <c r="K101" s="156"/>
      <c r="L101" s="176"/>
    </row>
    <row r="102" spans="1:12">
      <c r="A102" s="178"/>
      <c r="B102" s="442" t="s">
        <v>163</v>
      </c>
      <c r="C102" s="443"/>
      <c r="D102" s="443"/>
      <c r="E102" s="444"/>
      <c r="F102" s="151"/>
      <c r="G102" s="151"/>
      <c r="H102" s="161"/>
      <c r="I102" s="151"/>
      <c r="J102" s="151">
        <f t="shared" si="1"/>
        <v>0</v>
      </c>
      <c r="K102" s="156"/>
      <c r="L102" s="176"/>
    </row>
    <row r="103" spans="1:12">
      <c r="A103" s="178"/>
      <c r="B103" s="442" t="s">
        <v>164</v>
      </c>
      <c r="C103" s="443"/>
      <c r="D103" s="443"/>
      <c r="E103" s="444"/>
      <c r="F103" s="151"/>
      <c r="G103" s="151"/>
      <c r="H103" s="161"/>
      <c r="I103" s="151"/>
      <c r="J103" s="151">
        <f t="shared" si="1"/>
        <v>0</v>
      </c>
      <c r="K103" s="156"/>
      <c r="L103" s="176"/>
    </row>
    <row r="104" spans="1:12">
      <c r="A104" s="178"/>
      <c r="B104" s="442" t="s">
        <v>165</v>
      </c>
      <c r="C104" s="443"/>
      <c r="D104" s="443"/>
      <c r="E104" s="444"/>
      <c r="F104" s="151"/>
      <c r="G104" s="151"/>
      <c r="H104" s="161"/>
      <c r="I104" s="151"/>
      <c r="J104" s="151">
        <f t="shared" si="1"/>
        <v>0</v>
      </c>
      <c r="K104" s="156"/>
      <c r="L104" s="176"/>
    </row>
    <row r="105" spans="1:12">
      <c r="A105" s="178"/>
      <c r="B105" s="442" t="s">
        <v>166</v>
      </c>
      <c r="C105" s="443"/>
      <c r="D105" s="443"/>
      <c r="E105" s="444"/>
      <c r="F105" s="151"/>
      <c r="G105" s="151"/>
      <c r="H105" s="161"/>
      <c r="I105" s="151"/>
      <c r="J105" s="151">
        <f t="shared" si="1"/>
        <v>0</v>
      </c>
      <c r="K105" s="156"/>
      <c r="L105" s="176"/>
    </row>
    <row r="106" spans="1:12">
      <c r="A106" s="178"/>
      <c r="B106" s="442" t="s">
        <v>167</v>
      </c>
      <c r="C106" s="443"/>
      <c r="D106" s="443"/>
      <c r="E106" s="444"/>
      <c r="F106" s="151"/>
      <c r="G106" s="151"/>
      <c r="H106" s="161"/>
      <c r="I106" s="151"/>
      <c r="J106" s="151">
        <f t="shared" si="1"/>
        <v>0</v>
      </c>
      <c r="K106" s="156"/>
      <c r="L106" s="176"/>
    </row>
    <row r="107" spans="1:12">
      <c r="A107" s="178"/>
      <c r="B107" s="442" t="s">
        <v>168</v>
      </c>
      <c r="C107" s="443"/>
      <c r="D107" s="443"/>
      <c r="E107" s="444"/>
      <c r="F107" s="151"/>
      <c r="G107" s="151"/>
      <c r="H107" s="161"/>
      <c r="I107" s="151"/>
      <c r="J107" s="151">
        <f t="shared" si="1"/>
        <v>0</v>
      </c>
      <c r="K107" s="156"/>
      <c r="L107" s="176"/>
    </row>
    <row r="108" spans="1:12">
      <c r="A108" s="178"/>
      <c r="B108" s="442" t="s">
        <v>162</v>
      </c>
      <c r="C108" s="443"/>
      <c r="D108" s="443"/>
      <c r="E108" s="444"/>
      <c r="F108" s="151"/>
      <c r="G108" s="151"/>
      <c r="H108" s="161"/>
      <c r="I108" s="151"/>
      <c r="J108" s="151">
        <f t="shared" si="1"/>
        <v>0</v>
      </c>
      <c r="K108" s="156"/>
      <c r="L108" s="176"/>
    </row>
    <row r="109" spans="1:12">
      <c r="A109" s="178"/>
      <c r="B109" s="442" t="s">
        <v>169</v>
      </c>
      <c r="C109" s="443"/>
      <c r="D109" s="443"/>
      <c r="E109" s="444"/>
      <c r="F109" s="151"/>
      <c r="G109" s="151"/>
      <c r="H109" s="161"/>
      <c r="I109" s="151"/>
      <c r="J109" s="151">
        <f t="shared" si="1"/>
        <v>0</v>
      </c>
      <c r="K109" s="156"/>
      <c r="L109" s="176"/>
    </row>
    <row r="110" spans="1:12">
      <c r="A110" s="178"/>
      <c r="B110" s="442" t="s">
        <v>170</v>
      </c>
      <c r="C110" s="443"/>
      <c r="D110" s="443"/>
      <c r="E110" s="444"/>
      <c r="F110" s="151"/>
      <c r="G110" s="151"/>
      <c r="H110" s="161"/>
      <c r="I110" s="151"/>
      <c r="J110" s="151">
        <f t="shared" si="1"/>
        <v>0</v>
      </c>
      <c r="K110" s="156"/>
      <c r="L110" s="176"/>
    </row>
    <row r="111" spans="1:12">
      <c r="A111" s="178"/>
      <c r="B111" s="442" t="s">
        <v>171</v>
      </c>
      <c r="C111" s="443"/>
      <c r="D111" s="443"/>
      <c r="E111" s="444"/>
      <c r="F111" s="151"/>
      <c r="G111" s="151"/>
      <c r="H111" s="161"/>
      <c r="I111" s="151"/>
      <c r="J111" s="151">
        <f t="shared" si="1"/>
        <v>0</v>
      </c>
      <c r="K111" s="156"/>
      <c r="L111" s="176"/>
    </row>
    <row r="112" spans="1:12">
      <c r="A112" s="178"/>
      <c r="B112" s="442" t="s">
        <v>172</v>
      </c>
      <c r="C112" s="443"/>
      <c r="D112" s="443"/>
      <c r="E112" s="444"/>
      <c r="F112" s="151"/>
      <c r="G112" s="151"/>
      <c r="H112" s="161"/>
      <c r="I112" s="151"/>
      <c r="J112" s="151">
        <f t="shared" si="1"/>
        <v>0</v>
      </c>
      <c r="K112" s="156"/>
      <c r="L112" s="176"/>
    </row>
    <row r="113" spans="1:12">
      <c r="A113" s="178"/>
      <c r="B113" s="442" t="s">
        <v>173</v>
      </c>
      <c r="C113" s="443"/>
      <c r="D113" s="443"/>
      <c r="E113" s="444"/>
      <c r="F113" s="151"/>
      <c r="G113" s="151"/>
      <c r="H113" s="161"/>
      <c r="I113" s="151"/>
      <c r="J113" s="151">
        <f t="shared" si="1"/>
        <v>0</v>
      </c>
      <c r="K113" s="156"/>
      <c r="L113" s="176"/>
    </row>
    <row r="114" spans="1:12">
      <c r="A114" s="178"/>
      <c r="B114" s="442" t="s">
        <v>174</v>
      </c>
      <c r="C114" s="443"/>
      <c r="D114" s="443"/>
      <c r="E114" s="444"/>
      <c r="F114" s="151"/>
      <c r="G114" s="151"/>
      <c r="H114" s="161"/>
      <c r="I114" s="151"/>
      <c r="J114" s="151">
        <f t="shared" si="1"/>
        <v>0</v>
      </c>
      <c r="K114" s="156"/>
      <c r="L114" s="176"/>
    </row>
    <row r="115" spans="1:12">
      <c r="A115" s="178"/>
      <c r="B115" s="442" t="s">
        <v>175</v>
      </c>
      <c r="C115" s="443"/>
      <c r="D115" s="443"/>
      <c r="E115" s="444"/>
      <c r="F115" s="151"/>
      <c r="G115" s="151"/>
      <c r="H115" s="161"/>
      <c r="I115" s="151"/>
      <c r="J115" s="151">
        <f t="shared" si="1"/>
        <v>0</v>
      </c>
      <c r="K115" s="156"/>
      <c r="L115" s="176"/>
    </row>
    <row r="116" spans="1:12">
      <c r="A116" s="178"/>
      <c r="B116" s="442" t="s">
        <v>176</v>
      </c>
      <c r="C116" s="443"/>
      <c r="D116" s="443"/>
      <c r="E116" s="444"/>
      <c r="F116" s="151"/>
      <c r="G116" s="151"/>
      <c r="H116" s="161"/>
      <c r="I116" s="151"/>
      <c r="J116" s="151">
        <f t="shared" si="1"/>
        <v>0</v>
      </c>
      <c r="K116" s="156"/>
      <c r="L116" s="176"/>
    </row>
    <row r="117" spans="1:12">
      <c r="A117" s="178"/>
      <c r="B117" s="442" t="s">
        <v>177</v>
      </c>
      <c r="C117" s="443"/>
      <c r="D117" s="443"/>
      <c r="E117" s="444"/>
      <c r="F117" s="151"/>
      <c r="G117" s="151"/>
      <c r="H117" s="161"/>
      <c r="I117" s="151"/>
      <c r="J117" s="151">
        <f t="shared" si="1"/>
        <v>0</v>
      </c>
      <c r="K117" s="156"/>
      <c r="L117" s="176"/>
    </row>
    <row r="118" spans="1:12">
      <c r="A118" s="178"/>
      <c r="B118" s="442" t="s">
        <v>178</v>
      </c>
      <c r="C118" s="443"/>
      <c r="D118" s="443"/>
      <c r="E118" s="444"/>
      <c r="F118" s="151"/>
      <c r="G118" s="151"/>
      <c r="H118" s="161"/>
      <c r="I118" s="151"/>
      <c r="J118" s="151">
        <f t="shared" si="1"/>
        <v>0</v>
      </c>
      <c r="K118" s="156"/>
      <c r="L118" s="176"/>
    </row>
    <row r="119" spans="1:12">
      <c r="A119" s="178"/>
      <c r="B119" s="442" t="s">
        <v>849</v>
      </c>
      <c r="C119" s="443"/>
      <c r="D119" s="443"/>
      <c r="E119" s="444"/>
      <c r="F119" s="151"/>
      <c r="G119" s="151"/>
      <c r="H119" s="161"/>
      <c r="I119" s="151"/>
      <c r="J119" s="151">
        <f t="shared" si="1"/>
        <v>0</v>
      </c>
      <c r="K119" s="156"/>
      <c r="L119" s="176"/>
    </row>
    <row r="120" spans="1:12">
      <c r="A120" s="178"/>
      <c r="B120" s="442" t="s">
        <v>179</v>
      </c>
      <c r="C120" s="443"/>
      <c r="D120" s="443"/>
      <c r="E120" s="444"/>
      <c r="F120" s="151"/>
      <c r="G120" s="151"/>
      <c r="H120" s="161"/>
      <c r="I120" s="151"/>
      <c r="J120" s="151">
        <f t="shared" si="1"/>
        <v>0</v>
      </c>
      <c r="K120" s="156"/>
      <c r="L120" s="176"/>
    </row>
    <row r="121" spans="1:12">
      <c r="A121" s="178"/>
      <c r="B121" s="442" t="s">
        <v>180</v>
      </c>
      <c r="C121" s="443"/>
      <c r="D121" s="443"/>
      <c r="E121" s="444"/>
      <c r="F121" s="151"/>
      <c r="G121" s="151"/>
      <c r="H121" s="161"/>
      <c r="I121" s="151"/>
      <c r="J121" s="151">
        <f t="shared" si="1"/>
        <v>0</v>
      </c>
      <c r="K121" s="156"/>
      <c r="L121" s="176"/>
    </row>
    <row r="122" spans="1:12">
      <c r="A122" s="178"/>
      <c r="B122" s="459"/>
      <c r="C122" s="460"/>
      <c r="D122" s="460"/>
      <c r="E122" s="461"/>
      <c r="F122" s="151"/>
      <c r="G122" s="151"/>
      <c r="H122" s="161"/>
      <c r="I122" s="151"/>
      <c r="J122" s="151">
        <f t="shared" si="1"/>
        <v>0</v>
      </c>
      <c r="K122" s="156"/>
      <c r="L122" s="176"/>
    </row>
    <row r="123" spans="1:12">
      <c r="A123" s="177" t="s">
        <v>181</v>
      </c>
      <c r="B123" s="442" t="s">
        <v>182</v>
      </c>
      <c r="C123" s="443"/>
      <c r="D123" s="443"/>
      <c r="E123" s="444"/>
      <c r="F123" s="151"/>
      <c r="G123" s="151"/>
      <c r="H123" s="161"/>
      <c r="I123" s="151"/>
      <c r="J123" s="151">
        <f t="shared" si="1"/>
        <v>0</v>
      </c>
      <c r="K123" s="156"/>
      <c r="L123" s="176"/>
    </row>
    <row r="124" spans="1:12">
      <c r="A124" s="178"/>
      <c r="B124" s="442" t="s">
        <v>183</v>
      </c>
      <c r="C124" s="443"/>
      <c r="D124" s="443"/>
      <c r="E124" s="444"/>
      <c r="F124" s="151"/>
      <c r="G124" s="151"/>
      <c r="H124" s="161"/>
      <c r="I124" s="151"/>
      <c r="J124" s="151">
        <f t="shared" si="1"/>
        <v>0</v>
      </c>
      <c r="K124" s="156"/>
      <c r="L124" s="176"/>
    </row>
    <row r="125" spans="1:12">
      <c r="A125" s="178"/>
      <c r="B125" s="442" t="s">
        <v>184</v>
      </c>
      <c r="C125" s="443"/>
      <c r="D125" s="443"/>
      <c r="E125" s="444"/>
      <c r="F125" s="151"/>
      <c r="G125" s="151"/>
      <c r="H125" s="161"/>
      <c r="I125" s="151"/>
      <c r="J125" s="151">
        <f t="shared" si="1"/>
        <v>0</v>
      </c>
      <c r="K125" s="156"/>
      <c r="L125" s="176"/>
    </row>
    <row r="126" spans="1:12">
      <c r="A126" s="178"/>
      <c r="B126" s="442" t="s">
        <v>185</v>
      </c>
      <c r="C126" s="443"/>
      <c r="D126" s="443"/>
      <c r="E126" s="444"/>
      <c r="F126" s="151"/>
      <c r="G126" s="151"/>
      <c r="H126" s="161"/>
      <c r="I126" s="151"/>
      <c r="J126" s="151">
        <f t="shared" si="1"/>
        <v>0</v>
      </c>
      <c r="K126" s="156"/>
      <c r="L126" s="176"/>
    </row>
    <row r="127" spans="1:12">
      <c r="A127" s="178"/>
      <c r="B127" s="442" t="s">
        <v>186</v>
      </c>
      <c r="C127" s="443"/>
      <c r="D127" s="443"/>
      <c r="E127" s="444"/>
      <c r="F127" s="151">
        <v>200</v>
      </c>
      <c r="G127" s="151"/>
      <c r="H127" s="161">
        <v>200</v>
      </c>
      <c r="I127" s="151">
        <v>200</v>
      </c>
      <c r="J127" s="151">
        <f t="shared" si="1"/>
        <v>0</v>
      </c>
      <c r="K127" s="156"/>
      <c r="L127" s="176"/>
    </row>
    <row r="128" spans="1:12">
      <c r="A128" s="178"/>
      <c r="B128" s="442" t="s">
        <v>187</v>
      </c>
      <c r="C128" s="443"/>
      <c r="D128" s="443"/>
      <c r="E128" s="444"/>
      <c r="F128" s="151"/>
      <c r="G128" s="151"/>
      <c r="H128" s="161"/>
      <c r="I128" s="151"/>
      <c r="J128" s="151">
        <f t="shared" si="1"/>
        <v>0</v>
      </c>
      <c r="K128" s="156"/>
      <c r="L128" s="176"/>
    </row>
    <row r="129" spans="1:12">
      <c r="A129" s="178"/>
      <c r="B129" s="442" t="s">
        <v>188</v>
      </c>
      <c r="C129" s="443"/>
      <c r="D129" s="443"/>
      <c r="E129" s="444"/>
      <c r="F129" s="151"/>
      <c r="G129" s="151"/>
      <c r="H129" s="161"/>
      <c r="I129" s="151"/>
      <c r="J129" s="151">
        <f t="shared" si="1"/>
        <v>0</v>
      </c>
      <c r="K129" s="156"/>
      <c r="L129" s="176"/>
    </row>
    <row r="130" spans="1:12">
      <c r="A130" s="178"/>
      <c r="B130" s="442" t="s">
        <v>189</v>
      </c>
      <c r="C130" s="443"/>
      <c r="D130" s="443"/>
      <c r="E130" s="444"/>
      <c r="F130" s="151"/>
      <c r="G130" s="151"/>
      <c r="H130" s="161"/>
      <c r="I130" s="151"/>
      <c r="J130" s="151">
        <f t="shared" si="1"/>
        <v>0</v>
      </c>
      <c r="K130" s="156"/>
      <c r="L130" s="176"/>
    </row>
    <row r="131" spans="1:12">
      <c r="A131" s="178"/>
      <c r="B131" s="442" t="s">
        <v>190</v>
      </c>
      <c r="C131" s="443"/>
      <c r="D131" s="443"/>
      <c r="E131" s="444"/>
      <c r="F131" s="151"/>
      <c r="G131" s="151"/>
      <c r="H131" s="161"/>
      <c r="I131" s="151"/>
      <c r="J131" s="151">
        <f t="shared" si="1"/>
        <v>0</v>
      </c>
      <c r="K131" s="156"/>
      <c r="L131" s="176"/>
    </row>
    <row r="132" spans="1:12">
      <c r="A132" s="178"/>
      <c r="B132" s="442" t="s">
        <v>191</v>
      </c>
      <c r="C132" s="443"/>
      <c r="D132" s="443"/>
      <c r="E132" s="444"/>
      <c r="F132" s="151"/>
      <c r="G132" s="151"/>
      <c r="H132" s="161"/>
      <c r="I132" s="151"/>
      <c r="J132" s="151">
        <f t="shared" si="1"/>
        <v>0</v>
      </c>
      <c r="K132" s="156"/>
      <c r="L132" s="176"/>
    </row>
    <row r="133" spans="1:12">
      <c r="A133" s="178"/>
      <c r="B133" s="442" t="s">
        <v>192</v>
      </c>
      <c r="C133" s="443"/>
      <c r="D133" s="443"/>
      <c r="E133" s="444"/>
      <c r="F133" s="151"/>
      <c r="G133" s="151"/>
      <c r="H133" s="161"/>
      <c r="I133" s="151"/>
      <c r="J133" s="151">
        <f t="shared" si="1"/>
        <v>0</v>
      </c>
      <c r="K133" s="156"/>
      <c r="L133" s="176"/>
    </row>
    <row r="134" spans="1:12">
      <c r="A134" s="178"/>
      <c r="B134" s="458" t="s">
        <v>1209</v>
      </c>
      <c r="C134" s="443"/>
      <c r="D134" s="443"/>
      <c r="E134" s="444"/>
      <c r="F134" s="151">
        <v>150</v>
      </c>
      <c r="G134" s="151"/>
      <c r="H134" s="161">
        <v>150</v>
      </c>
      <c r="I134" s="151">
        <v>150</v>
      </c>
      <c r="J134" s="151">
        <f t="shared" si="1"/>
        <v>0</v>
      </c>
      <c r="K134" s="156"/>
      <c r="L134" s="176"/>
    </row>
    <row r="135" spans="1:12">
      <c r="A135" s="178"/>
      <c r="B135" s="442" t="s">
        <v>194</v>
      </c>
      <c r="C135" s="443"/>
      <c r="D135" s="443"/>
      <c r="E135" s="444"/>
      <c r="F135" s="151"/>
      <c r="G135" s="151"/>
      <c r="H135" s="161"/>
      <c r="I135" s="151"/>
      <c r="J135" s="151">
        <f t="shared" si="1"/>
        <v>0</v>
      </c>
      <c r="K135" s="156"/>
      <c r="L135" s="176"/>
    </row>
    <row r="136" spans="1:12">
      <c r="A136" s="178"/>
      <c r="B136" s="442" t="s">
        <v>195</v>
      </c>
      <c r="C136" s="443"/>
      <c r="D136" s="443"/>
      <c r="E136" s="444"/>
      <c r="F136" s="151"/>
      <c r="G136" s="151"/>
      <c r="H136" s="161"/>
      <c r="I136" s="151"/>
      <c r="J136" s="151">
        <f t="shared" si="1"/>
        <v>0</v>
      </c>
      <c r="K136" s="156"/>
      <c r="L136" s="176"/>
    </row>
    <row r="137" spans="1:12">
      <c r="A137" s="178"/>
      <c r="B137" s="442" t="s">
        <v>196</v>
      </c>
      <c r="C137" s="443"/>
      <c r="D137" s="443"/>
      <c r="E137" s="444"/>
      <c r="F137" s="151"/>
      <c r="G137" s="151"/>
      <c r="H137" s="161"/>
      <c r="I137" s="151"/>
      <c r="J137" s="151">
        <f t="shared" si="1"/>
        <v>0</v>
      </c>
      <c r="K137" s="156"/>
      <c r="L137" s="176"/>
    </row>
    <row r="138" spans="1:12">
      <c r="A138" s="178"/>
      <c r="B138" s="442" t="s">
        <v>197</v>
      </c>
      <c r="C138" s="443"/>
      <c r="D138" s="443"/>
      <c r="E138" s="444"/>
      <c r="F138" s="151"/>
      <c r="G138" s="151"/>
      <c r="H138" s="161"/>
      <c r="I138" s="151"/>
      <c r="J138" s="151">
        <f t="shared" si="1"/>
        <v>0</v>
      </c>
      <c r="K138" s="156"/>
      <c r="L138" s="176"/>
    </row>
    <row r="139" spans="1:12">
      <c r="A139" s="178"/>
      <c r="B139" s="442" t="s">
        <v>198</v>
      </c>
      <c r="C139" s="443"/>
      <c r="D139" s="443"/>
      <c r="E139" s="444"/>
      <c r="F139" s="151"/>
      <c r="G139" s="151"/>
      <c r="H139" s="161"/>
      <c r="I139" s="151"/>
      <c r="J139" s="151">
        <f t="shared" si="1"/>
        <v>0</v>
      </c>
      <c r="K139" s="156"/>
      <c r="L139" s="176"/>
    </row>
    <row r="140" spans="1:12">
      <c r="A140" s="178"/>
      <c r="B140" s="442" t="s">
        <v>199</v>
      </c>
      <c r="C140" s="443"/>
      <c r="D140" s="443"/>
      <c r="E140" s="444"/>
      <c r="F140" s="151"/>
      <c r="G140" s="151"/>
      <c r="H140" s="161"/>
      <c r="I140" s="151"/>
      <c r="J140" s="151">
        <f t="shared" si="1"/>
        <v>0</v>
      </c>
      <c r="K140" s="156"/>
      <c r="L140" s="176"/>
    </row>
    <row r="141" spans="1:12">
      <c r="A141" s="178"/>
      <c r="B141" s="442" t="s">
        <v>200</v>
      </c>
      <c r="C141" s="443"/>
      <c r="D141" s="443"/>
      <c r="E141" s="444"/>
      <c r="F141" s="151"/>
      <c r="G141" s="151"/>
      <c r="H141" s="161"/>
      <c r="I141" s="151"/>
      <c r="J141" s="151">
        <f t="shared" si="1"/>
        <v>0</v>
      </c>
      <c r="K141" s="156"/>
      <c r="L141" s="176"/>
    </row>
    <row r="142" spans="1:12">
      <c r="A142" s="178"/>
      <c r="B142" s="442" t="s">
        <v>201</v>
      </c>
      <c r="C142" s="443"/>
      <c r="D142" s="443"/>
      <c r="E142" s="444"/>
      <c r="F142" s="151"/>
      <c r="G142" s="151"/>
      <c r="H142" s="161"/>
      <c r="I142" s="151"/>
      <c r="J142" s="151">
        <f t="shared" si="1"/>
        <v>0</v>
      </c>
      <c r="K142" s="156"/>
      <c r="L142" s="176"/>
    </row>
    <row r="143" spans="1:12">
      <c r="A143" s="178"/>
      <c r="B143" s="442" t="s">
        <v>202</v>
      </c>
      <c r="C143" s="443"/>
      <c r="D143" s="443"/>
      <c r="E143" s="444"/>
      <c r="F143" s="151"/>
      <c r="G143" s="151"/>
      <c r="H143" s="161"/>
      <c r="I143" s="151"/>
      <c r="J143" s="151">
        <f t="shared" ref="J143:J206" si="2">(H143-I143)</f>
        <v>0</v>
      </c>
      <c r="K143" s="156"/>
      <c r="L143" s="176"/>
    </row>
    <row r="144" spans="1:12">
      <c r="A144" s="178"/>
      <c r="B144" s="442" t="s">
        <v>203</v>
      </c>
      <c r="C144" s="443"/>
      <c r="D144" s="443"/>
      <c r="E144" s="444"/>
      <c r="F144" s="151"/>
      <c r="G144" s="151"/>
      <c r="H144" s="161"/>
      <c r="I144" s="151"/>
      <c r="J144" s="151">
        <f t="shared" si="2"/>
        <v>0</v>
      </c>
      <c r="K144" s="156"/>
      <c r="L144" s="176"/>
    </row>
    <row r="145" spans="1:12">
      <c r="A145" s="178"/>
      <c r="B145" s="442" t="s">
        <v>204</v>
      </c>
      <c r="C145" s="443"/>
      <c r="D145" s="443"/>
      <c r="E145" s="444"/>
      <c r="F145" s="151"/>
      <c r="G145" s="151"/>
      <c r="H145" s="161"/>
      <c r="I145" s="151"/>
      <c r="J145" s="151">
        <f t="shared" si="2"/>
        <v>0</v>
      </c>
      <c r="K145" s="156"/>
      <c r="L145" s="176"/>
    </row>
    <row r="146" spans="1:12">
      <c r="A146" s="178"/>
      <c r="B146" s="442" t="s">
        <v>205</v>
      </c>
      <c r="C146" s="443"/>
      <c r="D146" s="443"/>
      <c r="E146" s="444"/>
      <c r="F146" s="151"/>
      <c r="G146" s="151"/>
      <c r="H146" s="161"/>
      <c r="I146" s="151"/>
      <c r="J146" s="151">
        <f t="shared" si="2"/>
        <v>0</v>
      </c>
      <c r="K146" s="156"/>
      <c r="L146" s="176"/>
    </row>
    <row r="147" spans="1:12">
      <c r="A147" s="178"/>
      <c r="B147" s="442" t="s">
        <v>206</v>
      </c>
      <c r="C147" s="443"/>
      <c r="D147" s="443"/>
      <c r="E147" s="444"/>
      <c r="F147" s="151"/>
      <c r="G147" s="151"/>
      <c r="H147" s="161"/>
      <c r="I147" s="151"/>
      <c r="J147" s="151">
        <f t="shared" si="2"/>
        <v>0</v>
      </c>
      <c r="K147" s="156"/>
      <c r="L147" s="176"/>
    </row>
    <row r="148" spans="1:12">
      <c r="A148" s="178"/>
      <c r="B148" s="442" t="s">
        <v>207</v>
      </c>
      <c r="C148" s="443"/>
      <c r="D148" s="443"/>
      <c r="E148" s="444"/>
      <c r="F148" s="151"/>
      <c r="G148" s="151"/>
      <c r="H148" s="161"/>
      <c r="I148" s="151"/>
      <c r="J148" s="151">
        <f t="shared" si="2"/>
        <v>0</v>
      </c>
      <c r="K148" s="156"/>
      <c r="L148" s="176"/>
    </row>
    <row r="149" spans="1:12">
      <c r="A149" s="178"/>
      <c r="B149" s="442" t="s">
        <v>208</v>
      </c>
      <c r="C149" s="443"/>
      <c r="D149" s="443"/>
      <c r="E149" s="444"/>
      <c r="F149" s="151"/>
      <c r="G149" s="151"/>
      <c r="H149" s="161"/>
      <c r="I149" s="151"/>
      <c r="J149" s="151">
        <f t="shared" si="2"/>
        <v>0</v>
      </c>
      <c r="K149" s="156"/>
      <c r="L149" s="176"/>
    </row>
    <row r="150" spans="1:12">
      <c r="A150" s="178"/>
      <c r="B150" s="442" t="s">
        <v>209</v>
      </c>
      <c r="C150" s="443"/>
      <c r="D150" s="443"/>
      <c r="E150" s="444"/>
      <c r="F150" s="151"/>
      <c r="G150" s="151"/>
      <c r="H150" s="161"/>
      <c r="I150" s="151"/>
      <c r="J150" s="151">
        <f t="shared" si="2"/>
        <v>0</v>
      </c>
      <c r="K150" s="156"/>
      <c r="L150" s="176"/>
    </row>
    <row r="151" spans="1:12">
      <c r="A151" s="178"/>
      <c r="B151" s="442" t="s">
        <v>210</v>
      </c>
      <c r="C151" s="443"/>
      <c r="D151" s="443"/>
      <c r="E151" s="444"/>
      <c r="F151" s="151"/>
      <c r="G151" s="151"/>
      <c r="H151" s="161"/>
      <c r="I151" s="151"/>
      <c r="J151" s="151">
        <f t="shared" si="2"/>
        <v>0</v>
      </c>
      <c r="K151" s="156"/>
      <c r="L151" s="176"/>
    </row>
    <row r="152" spans="1:12">
      <c r="A152" s="178"/>
      <c r="B152" s="442" t="s">
        <v>211</v>
      </c>
      <c r="C152" s="443"/>
      <c r="D152" s="443"/>
      <c r="E152" s="444"/>
      <c r="F152" s="151"/>
      <c r="G152" s="151"/>
      <c r="H152" s="161"/>
      <c r="I152" s="151"/>
      <c r="J152" s="151">
        <f t="shared" si="2"/>
        <v>0</v>
      </c>
      <c r="K152" s="156"/>
      <c r="L152" s="176"/>
    </row>
    <row r="153" spans="1:12">
      <c r="A153" s="178"/>
      <c r="B153" s="458" t="s">
        <v>1086</v>
      </c>
      <c r="C153" s="443"/>
      <c r="D153" s="443"/>
      <c r="E153" s="444"/>
      <c r="F153" s="151"/>
      <c r="G153" s="151"/>
      <c r="H153" s="161"/>
      <c r="I153" s="151"/>
      <c r="J153" s="151">
        <f t="shared" si="2"/>
        <v>0</v>
      </c>
      <c r="K153" s="156"/>
      <c r="L153" s="176"/>
    </row>
    <row r="154" spans="1:12">
      <c r="A154" s="178"/>
      <c r="B154" s="442" t="s">
        <v>212</v>
      </c>
      <c r="C154" s="443"/>
      <c r="D154" s="443"/>
      <c r="E154" s="444"/>
      <c r="F154" s="151"/>
      <c r="G154" s="151"/>
      <c r="H154" s="161"/>
      <c r="I154" s="151"/>
      <c r="J154" s="151">
        <f t="shared" si="2"/>
        <v>0</v>
      </c>
      <c r="K154" s="156"/>
      <c r="L154" s="176"/>
    </row>
    <row r="155" spans="1:12">
      <c r="A155" s="178"/>
      <c r="B155" s="442" t="s">
        <v>213</v>
      </c>
      <c r="C155" s="443"/>
      <c r="D155" s="443"/>
      <c r="E155" s="444"/>
      <c r="F155" s="151"/>
      <c r="G155" s="151"/>
      <c r="H155" s="161"/>
      <c r="I155" s="151"/>
      <c r="J155" s="151">
        <f t="shared" si="2"/>
        <v>0</v>
      </c>
      <c r="K155" s="156"/>
      <c r="L155" s="176"/>
    </row>
    <row r="156" spans="1:12">
      <c r="A156" s="178"/>
      <c r="B156" s="442" t="s">
        <v>484</v>
      </c>
      <c r="C156" s="443"/>
      <c r="D156" s="443"/>
      <c r="E156" s="444"/>
      <c r="F156" s="151"/>
      <c r="G156" s="151"/>
      <c r="H156" s="161"/>
      <c r="I156" s="151"/>
      <c r="J156" s="151">
        <f t="shared" si="2"/>
        <v>0</v>
      </c>
      <c r="K156" s="156"/>
      <c r="L156" s="176"/>
    </row>
    <row r="157" spans="1:12">
      <c r="A157" s="178"/>
      <c r="B157" s="442" t="s">
        <v>214</v>
      </c>
      <c r="C157" s="443"/>
      <c r="D157" s="443"/>
      <c r="E157" s="444"/>
      <c r="F157" s="151"/>
      <c r="G157" s="151"/>
      <c r="H157" s="161"/>
      <c r="I157" s="151"/>
      <c r="J157" s="151">
        <f t="shared" si="2"/>
        <v>0</v>
      </c>
      <c r="K157" s="156"/>
      <c r="L157" s="176"/>
    </row>
    <row r="158" spans="1:12">
      <c r="A158" s="178"/>
      <c r="B158" s="442" t="s">
        <v>215</v>
      </c>
      <c r="C158" s="443"/>
      <c r="D158" s="443"/>
      <c r="E158" s="444"/>
      <c r="F158" s="151"/>
      <c r="G158" s="151"/>
      <c r="H158" s="161"/>
      <c r="I158" s="151"/>
      <c r="J158" s="151">
        <f t="shared" si="2"/>
        <v>0</v>
      </c>
      <c r="K158" s="156"/>
      <c r="L158" s="176"/>
    </row>
    <row r="159" spans="1:12">
      <c r="A159" s="178"/>
      <c r="B159" s="442" t="s">
        <v>216</v>
      </c>
      <c r="C159" s="443"/>
      <c r="D159" s="443"/>
      <c r="E159" s="444"/>
      <c r="F159" s="151"/>
      <c r="G159" s="151"/>
      <c r="H159" s="161"/>
      <c r="I159" s="151"/>
      <c r="J159" s="151">
        <f t="shared" si="2"/>
        <v>0</v>
      </c>
      <c r="K159" s="156"/>
      <c r="L159" s="176"/>
    </row>
    <row r="160" spans="1:12">
      <c r="A160" s="178"/>
      <c r="B160" s="442" t="s">
        <v>217</v>
      </c>
      <c r="C160" s="443"/>
      <c r="D160" s="443"/>
      <c r="E160" s="444"/>
      <c r="F160" s="151"/>
      <c r="G160" s="151"/>
      <c r="H160" s="161"/>
      <c r="I160" s="151"/>
      <c r="J160" s="151">
        <f t="shared" si="2"/>
        <v>0</v>
      </c>
      <c r="K160" s="156"/>
      <c r="L160" s="176"/>
    </row>
    <row r="161" spans="1:12">
      <c r="A161" s="178"/>
      <c r="B161" s="442" t="s">
        <v>218</v>
      </c>
      <c r="C161" s="443"/>
      <c r="D161" s="443"/>
      <c r="E161" s="444"/>
      <c r="F161" s="151"/>
      <c r="G161" s="151"/>
      <c r="H161" s="161"/>
      <c r="I161" s="151"/>
      <c r="J161" s="151">
        <f t="shared" si="2"/>
        <v>0</v>
      </c>
      <c r="K161" s="156"/>
      <c r="L161" s="176"/>
    </row>
    <row r="162" spans="1:12">
      <c r="A162" s="178"/>
      <c r="B162" s="442" t="s">
        <v>219</v>
      </c>
      <c r="C162" s="443"/>
      <c r="D162" s="443"/>
      <c r="E162" s="444"/>
      <c r="F162" s="151"/>
      <c r="G162" s="151"/>
      <c r="H162" s="161"/>
      <c r="I162" s="151"/>
      <c r="J162" s="151">
        <f t="shared" si="2"/>
        <v>0</v>
      </c>
      <c r="K162" s="156"/>
      <c r="L162" s="176"/>
    </row>
    <row r="163" spans="1:12">
      <c r="A163" s="178"/>
      <c r="B163" s="442" t="s">
        <v>220</v>
      </c>
      <c r="C163" s="443"/>
      <c r="D163" s="443"/>
      <c r="E163" s="444"/>
      <c r="F163" s="151"/>
      <c r="G163" s="151"/>
      <c r="H163" s="161"/>
      <c r="I163" s="151"/>
      <c r="J163" s="151">
        <f t="shared" si="2"/>
        <v>0</v>
      </c>
      <c r="K163" s="156"/>
      <c r="L163" s="176"/>
    </row>
    <row r="164" spans="1:12">
      <c r="A164" s="178"/>
      <c r="B164" s="442" t="s">
        <v>221</v>
      </c>
      <c r="C164" s="443"/>
      <c r="D164" s="443"/>
      <c r="E164" s="444"/>
      <c r="F164" s="151"/>
      <c r="G164" s="151"/>
      <c r="H164" s="161"/>
      <c r="I164" s="151"/>
      <c r="J164" s="151">
        <f t="shared" si="2"/>
        <v>0</v>
      </c>
      <c r="K164" s="156"/>
      <c r="L164" s="176"/>
    </row>
    <row r="165" spans="1:12">
      <c r="A165" s="178"/>
      <c r="B165" s="442" t="s">
        <v>222</v>
      </c>
      <c r="C165" s="443"/>
      <c r="D165" s="443"/>
      <c r="E165" s="444"/>
      <c r="F165" s="151"/>
      <c r="G165" s="151"/>
      <c r="H165" s="161"/>
      <c r="I165" s="151"/>
      <c r="J165" s="151">
        <f t="shared" si="2"/>
        <v>0</v>
      </c>
      <c r="K165" s="156"/>
      <c r="L165" s="176"/>
    </row>
    <row r="166" spans="1:12">
      <c r="A166" s="178"/>
      <c r="B166" s="442" t="s">
        <v>223</v>
      </c>
      <c r="C166" s="443"/>
      <c r="D166" s="443"/>
      <c r="E166" s="444"/>
      <c r="F166" s="151"/>
      <c r="G166" s="151"/>
      <c r="H166" s="161"/>
      <c r="I166" s="151"/>
      <c r="J166" s="151">
        <f t="shared" si="2"/>
        <v>0</v>
      </c>
      <c r="K166" s="156"/>
      <c r="L166" s="176"/>
    </row>
    <row r="167" spans="1:12">
      <c r="A167" s="178"/>
      <c r="B167" s="442" t="s">
        <v>224</v>
      </c>
      <c r="C167" s="443"/>
      <c r="D167" s="443"/>
      <c r="E167" s="444"/>
      <c r="F167" s="151"/>
      <c r="G167" s="151"/>
      <c r="H167" s="161"/>
      <c r="I167" s="151"/>
      <c r="J167" s="151">
        <f t="shared" si="2"/>
        <v>0</v>
      </c>
      <c r="K167" s="156"/>
      <c r="L167" s="176"/>
    </row>
    <row r="168" spans="1:12">
      <c r="A168" s="178"/>
      <c r="B168" s="442" t="s">
        <v>225</v>
      </c>
      <c r="C168" s="443"/>
      <c r="D168" s="443"/>
      <c r="E168" s="444"/>
      <c r="F168" s="151"/>
      <c r="G168" s="151"/>
      <c r="H168" s="161"/>
      <c r="I168" s="151"/>
      <c r="J168" s="151">
        <f t="shared" si="2"/>
        <v>0</v>
      </c>
      <c r="K168" s="156"/>
      <c r="L168" s="176"/>
    </row>
    <row r="169" spans="1:12">
      <c r="A169" s="178"/>
      <c r="B169" s="442" t="s">
        <v>226</v>
      </c>
      <c r="C169" s="443"/>
      <c r="D169" s="443"/>
      <c r="E169" s="444"/>
      <c r="F169" s="151"/>
      <c r="G169" s="151"/>
      <c r="H169" s="161"/>
      <c r="I169" s="151"/>
      <c r="J169" s="151">
        <f t="shared" si="2"/>
        <v>0</v>
      </c>
      <c r="K169" s="156"/>
      <c r="L169" s="176"/>
    </row>
    <row r="170" spans="1:12">
      <c r="A170" s="178"/>
      <c r="B170" s="442" t="s">
        <v>227</v>
      </c>
      <c r="C170" s="443"/>
      <c r="D170" s="443"/>
      <c r="E170" s="444"/>
      <c r="F170" s="151"/>
      <c r="G170" s="151"/>
      <c r="H170" s="161"/>
      <c r="I170" s="151"/>
      <c r="J170" s="151">
        <f t="shared" si="2"/>
        <v>0</v>
      </c>
      <c r="K170" s="156"/>
      <c r="L170" s="176"/>
    </row>
    <row r="171" spans="1:12">
      <c r="A171" s="178"/>
      <c r="B171" s="442" t="s">
        <v>228</v>
      </c>
      <c r="C171" s="443"/>
      <c r="D171" s="443"/>
      <c r="E171" s="444"/>
      <c r="F171" s="151"/>
      <c r="G171" s="151"/>
      <c r="H171" s="161"/>
      <c r="I171" s="151"/>
      <c r="J171" s="151">
        <f t="shared" si="2"/>
        <v>0</v>
      </c>
      <c r="K171" s="156"/>
      <c r="L171" s="176"/>
    </row>
    <row r="172" spans="1:12">
      <c r="A172" s="178"/>
      <c r="B172" s="442" t="s">
        <v>229</v>
      </c>
      <c r="C172" s="443"/>
      <c r="D172" s="443"/>
      <c r="E172" s="444"/>
      <c r="F172" s="151"/>
      <c r="G172" s="151"/>
      <c r="H172" s="161"/>
      <c r="I172" s="151"/>
      <c r="J172" s="151">
        <f t="shared" si="2"/>
        <v>0</v>
      </c>
      <c r="K172" s="156"/>
      <c r="L172" s="176"/>
    </row>
    <row r="173" spans="1:12">
      <c r="A173" s="178"/>
      <c r="B173" s="442" t="s">
        <v>230</v>
      </c>
      <c r="C173" s="443"/>
      <c r="D173" s="443"/>
      <c r="E173" s="444"/>
      <c r="F173" s="151"/>
      <c r="G173" s="151"/>
      <c r="H173" s="161"/>
      <c r="I173" s="151"/>
      <c r="J173" s="151">
        <f t="shared" si="2"/>
        <v>0</v>
      </c>
      <c r="K173" s="156"/>
      <c r="L173" s="176"/>
    </row>
    <row r="174" spans="1:12">
      <c r="A174" s="178"/>
      <c r="B174" s="442" t="s">
        <v>231</v>
      </c>
      <c r="C174" s="443"/>
      <c r="D174" s="443"/>
      <c r="E174" s="444"/>
      <c r="F174" s="151"/>
      <c r="G174" s="151"/>
      <c r="H174" s="161"/>
      <c r="I174" s="151"/>
      <c r="J174" s="151">
        <f t="shared" si="2"/>
        <v>0</v>
      </c>
      <c r="K174" s="156"/>
      <c r="L174" s="176"/>
    </row>
    <row r="175" spans="1:12">
      <c r="A175" s="178"/>
      <c r="B175" s="180" t="s">
        <v>232</v>
      </c>
      <c r="C175" s="181"/>
      <c r="D175" s="181"/>
      <c r="E175" s="182"/>
      <c r="F175" s="151"/>
      <c r="G175" s="151"/>
      <c r="H175" s="161"/>
      <c r="I175" s="151"/>
      <c r="J175" s="151">
        <f t="shared" si="2"/>
        <v>0</v>
      </c>
      <c r="K175" s="156"/>
      <c r="L175" s="176"/>
    </row>
    <row r="176" spans="1:12">
      <c r="A176" s="178"/>
      <c r="B176" s="180" t="s">
        <v>233</v>
      </c>
      <c r="C176" s="181"/>
      <c r="D176" s="181"/>
      <c r="E176" s="182"/>
      <c r="F176" s="151"/>
      <c r="G176" s="151"/>
      <c r="H176" s="161"/>
      <c r="I176" s="151"/>
      <c r="J176" s="151">
        <f t="shared" si="2"/>
        <v>0</v>
      </c>
      <c r="K176" s="156"/>
      <c r="L176" s="176"/>
    </row>
    <row r="177" spans="1:12">
      <c r="A177" s="178"/>
      <c r="B177" s="442" t="s">
        <v>916</v>
      </c>
      <c r="C177" s="443"/>
      <c r="D177" s="443"/>
      <c r="E177" s="444"/>
      <c r="F177" s="151"/>
      <c r="G177" s="151"/>
      <c r="H177" s="161"/>
      <c r="I177" s="151"/>
      <c r="J177" s="151">
        <f t="shared" si="2"/>
        <v>0</v>
      </c>
      <c r="K177" s="156"/>
      <c r="L177" s="176"/>
    </row>
    <row r="178" spans="1:12">
      <c r="A178" s="178"/>
      <c r="B178" s="442" t="s">
        <v>978</v>
      </c>
      <c r="C178" s="443"/>
      <c r="D178" s="443"/>
      <c r="E178" s="444"/>
      <c r="F178" s="151"/>
      <c r="G178" s="151"/>
      <c r="H178" s="161"/>
      <c r="I178" s="151"/>
      <c r="J178" s="151">
        <f t="shared" si="2"/>
        <v>0</v>
      </c>
      <c r="K178" s="156"/>
      <c r="L178" s="176"/>
    </row>
    <row r="179" spans="1:12">
      <c r="A179" s="178"/>
      <c r="B179" s="442" t="s">
        <v>485</v>
      </c>
      <c r="C179" s="443"/>
      <c r="D179" s="443"/>
      <c r="E179" s="444"/>
      <c r="F179" s="151"/>
      <c r="G179" s="151"/>
      <c r="H179" s="161"/>
      <c r="I179" s="151"/>
      <c r="J179" s="151">
        <f t="shared" si="2"/>
        <v>0</v>
      </c>
      <c r="K179" s="156"/>
      <c r="L179" s="176"/>
    </row>
    <row r="180" spans="1:12">
      <c r="A180" s="183"/>
      <c r="B180" s="442" t="s">
        <v>917</v>
      </c>
      <c r="C180" s="443"/>
      <c r="D180" s="443"/>
      <c r="E180" s="444"/>
      <c r="F180" s="151"/>
      <c r="G180" s="151"/>
      <c r="H180" s="161"/>
      <c r="I180" s="151"/>
      <c r="J180" s="151">
        <f t="shared" si="2"/>
        <v>0</v>
      </c>
      <c r="K180" s="156"/>
      <c r="L180" s="176"/>
    </row>
    <row r="181" spans="1:12">
      <c r="A181" s="183"/>
      <c r="B181" s="442" t="s">
        <v>918</v>
      </c>
      <c r="C181" s="443"/>
      <c r="D181" s="443"/>
      <c r="E181" s="444"/>
      <c r="F181" s="151"/>
      <c r="G181" s="151"/>
      <c r="H181" s="161"/>
      <c r="I181" s="151"/>
      <c r="J181" s="151">
        <f t="shared" si="2"/>
        <v>0</v>
      </c>
      <c r="K181" s="156"/>
      <c r="L181" s="176"/>
    </row>
    <row r="182" spans="1:12">
      <c r="A182" s="183"/>
      <c r="B182" s="442" t="s">
        <v>850</v>
      </c>
      <c r="C182" s="443"/>
      <c r="D182" s="443"/>
      <c r="E182" s="444"/>
      <c r="F182" s="151"/>
      <c r="G182" s="151"/>
      <c r="H182" s="161"/>
      <c r="I182" s="151"/>
      <c r="J182" s="151">
        <f t="shared" si="2"/>
        <v>0</v>
      </c>
      <c r="K182" s="156"/>
      <c r="L182" s="176"/>
    </row>
    <row r="183" spans="1:12">
      <c r="A183" s="183"/>
      <c r="B183" s="336" t="s">
        <v>486</v>
      </c>
      <c r="C183" s="327"/>
      <c r="D183" s="327"/>
      <c r="E183" s="328"/>
      <c r="F183" s="151"/>
      <c r="G183" s="151"/>
      <c r="H183" s="161"/>
      <c r="I183" s="151"/>
      <c r="J183" s="151">
        <f t="shared" si="2"/>
        <v>0</v>
      </c>
      <c r="K183" s="156"/>
      <c r="L183" s="176"/>
    </row>
    <row r="184" spans="1:12">
      <c r="A184" s="183"/>
      <c r="B184" s="336" t="s">
        <v>487</v>
      </c>
      <c r="C184" s="327"/>
      <c r="D184" s="327"/>
      <c r="E184" s="328"/>
      <c r="F184" s="151"/>
      <c r="G184" s="151"/>
      <c r="H184" s="161"/>
      <c r="I184" s="151"/>
      <c r="J184" s="151">
        <f t="shared" si="2"/>
        <v>0</v>
      </c>
      <c r="K184" s="156"/>
      <c r="L184" s="176"/>
    </row>
    <row r="185" spans="1:12">
      <c r="A185" s="183"/>
      <c r="B185" s="336" t="s">
        <v>960</v>
      </c>
      <c r="C185" s="327"/>
      <c r="D185" s="327"/>
      <c r="E185" s="328"/>
      <c r="F185" s="151"/>
      <c r="G185" s="151"/>
      <c r="H185" s="161"/>
      <c r="I185" s="151"/>
      <c r="J185" s="151">
        <f t="shared" si="2"/>
        <v>0</v>
      </c>
      <c r="K185" s="156"/>
      <c r="L185" s="176"/>
    </row>
    <row r="186" spans="1:12">
      <c r="A186" s="183"/>
      <c r="B186" s="336" t="s">
        <v>961</v>
      </c>
      <c r="C186" s="327"/>
      <c r="D186" s="327"/>
      <c r="E186" s="328"/>
      <c r="F186" s="151"/>
      <c r="G186" s="151"/>
      <c r="H186" s="161"/>
      <c r="I186" s="151"/>
      <c r="J186" s="151">
        <f t="shared" si="2"/>
        <v>0</v>
      </c>
      <c r="K186" s="156"/>
      <c r="L186" s="176"/>
    </row>
    <row r="187" spans="1:12">
      <c r="A187" s="184"/>
      <c r="B187" s="459"/>
      <c r="C187" s="460"/>
      <c r="D187" s="460"/>
      <c r="E187" s="461"/>
      <c r="F187" s="151"/>
      <c r="G187" s="151"/>
      <c r="H187" s="161"/>
      <c r="I187" s="151"/>
      <c r="J187" s="151">
        <f t="shared" si="2"/>
        <v>0</v>
      </c>
      <c r="K187" s="156"/>
      <c r="L187" s="176"/>
    </row>
    <row r="188" spans="1:12">
      <c r="A188" s="177" t="s">
        <v>488</v>
      </c>
      <c r="B188" s="442" t="s">
        <v>489</v>
      </c>
      <c r="C188" s="443"/>
      <c r="D188" s="443"/>
      <c r="E188" s="444"/>
      <c r="F188" s="151"/>
      <c r="G188" s="151"/>
      <c r="H188" s="161"/>
      <c r="I188" s="151"/>
      <c r="J188" s="151">
        <f t="shared" si="2"/>
        <v>0</v>
      </c>
      <c r="K188" s="156"/>
      <c r="L188" s="176"/>
    </row>
    <row r="189" spans="1:12">
      <c r="A189" s="177"/>
      <c r="B189" s="459"/>
      <c r="C189" s="460"/>
      <c r="D189" s="460"/>
      <c r="E189" s="461"/>
      <c r="F189" s="151"/>
      <c r="G189" s="151"/>
      <c r="H189" s="161"/>
      <c r="I189" s="151"/>
      <c r="J189" s="151">
        <f t="shared" si="2"/>
        <v>0</v>
      </c>
      <c r="K189" s="156"/>
      <c r="L189" s="176"/>
    </row>
    <row r="190" spans="1:12">
      <c r="A190" s="177" t="s">
        <v>460</v>
      </c>
      <c r="B190" s="442" t="s">
        <v>459</v>
      </c>
      <c r="C190" s="443"/>
      <c r="D190" s="443"/>
      <c r="E190" s="444"/>
      <c r="F190" s="151">
        <v>200</v>
      </c>
      <c r="G190" s="151"/>
      <c r="H190" s="161">
        <v>200</v>
      </c>
      <c r="I190" s="151">
        <v>200</v>
      </c>
      <c r="J190" s="151">
        <f t="shared" si="2"/>
        <v>0</v>
      </c>
      <c r="K190" s="156"/>
      <c r="L190" s="176"/>
    </row>
    <row r="191" spans="1:12">
      <c r="A191" s="177"/>
      <c r="B191" s="442" t="s">
        <v>458</v>
      </c>
      <c r="C191" s="443"/>
      <c r="D191" s="443"/>
      <c r="E191" s="444"/>
      <c r="F191" s="151">
        <v>160</v>
      </c>
      <c r="G191" s="151"/>
      <c r="H191" s="161">
        <v>160</v>
      </c>
      <c r="I191" s="151">
        <v>160</v>
      </c>
      <c r="J191" s="151">
        <f t="shared" si="2"/>
        <v>0</v>
      </c>
      <c r="K191" s="156"/>
      <c r="L191" s="176"/>
    </row>
    <row r="192" spans="1:12">
      <c r="A192" s="177"/>
      <c r="B192" s="459"/>
      <c r="C192" s="460"/>
      <c r="D192" s="460"/>
      <c r="E192" s="461"/>
      <c r="F192" s="151"/>
      <c r="G192" s="151"/>
      <c r="H192" s="161"/>
      <c r="I192" s="151"/>
      <c r="J192" s="151">
        <f t="shared" si="2"/>
        <v>0</v>
      </c>
      <c r="K192" s="156"/>
      <c r="L192" s="176"/>
    </row>
    <row r="193" spans="1:12">
      <c r="A193" s="177" t="s">
        <v>490</v>
      </c>
      <c r="B193" s="458" t="s">
        <v>1210</v>
      </c>
      <c r="C193" s="443"/>
      <c r="D193" s="443"/>
      <c r="E193" s="444"/>
      <c r="F193" s="151">
        <v>3197</v>
      </c>
      <c r="G193" s="151"/>
      <c r="H193" s="161">
        <v>3197</v>
      </c>
      <c r="I193" s="151">
        <v>3197</v>
      </c>
      <c r="J193" s="151">
        <f t="shared" si="2"/>
        <v>0</v>
      </c>
      <c r="K193" s="156"/>
      <c r="L193" s="176"/>
    </row>
    <row r="194" spans="1:12">
      <c r="A194" s="178"/>
      <c r="B194" s="458" t="s">
        <v>1211</v>
      </c>
      <c r="C194" s="443"/>
      <c r="D194" s="443"/>
      <c r="E194" s="444"/>
      <c r="F194" s="151">
        <v>3018</v>
      </c>
      <c r="G194" s="151"/>
      <c r="H194" s="161">
        <v>3018</v>
      </c>
      <c r="I194" s="151">
        <v>3018</v>
      </c>
      <c r="J194" s="151">
        <f t="shared" si="2"/>
        <v>0</v>
      </c>
      <c r="K194" s="156"/>
      <c r="L194" s="176"/>
    </row>
    <row r="195" spans="1:12">
      <c r="A195" s="178"/>
      <c r="B195" s="442"/>
      <c r="C195" s="443"/>
      <c r="D195" s="443"/>
      <c r="E195" s="444"/>
      <c r="F195" s="151"/>
      <c r="G195" s="151"/>
      <c r="H195" s="161"/>
      <c r="I195" s="151"/>
      <c r="J195" s="151">
        <f t="shared" si="2"/>
        <v>0</v>
      </c>
      <c r="K195" s="156"/>
      <c r="L195" s="176"/>
    </row>
    <row r="196" spans="1:12">
      <c r="A196" s="178"/>
      <c r="B196" s="442"/>
      <c r="C196" s="443"/>
      <c r="D196" s="443"/>
      <c r="E196" s="444"/>
      <c r="F196" s="151"/>
      <c r="G196" s="151"/>
      <c r="H196" s="161"/>
      <c r="I196" s="151"/>
      <c r="J196" s="151">
        <f t="shared" si="2"/>
        <v>0</v>
      </c>
      <c r="K196" s="156"/>
      <c r="L196" s="176"/>
    </row>
    <row r="197" spans="1:12">
      <c r="A197" s="178"/>
      <c r="B197" s="442"/>
      <c r="C197" s="443"/>
      <c r="D197" s="443"/>
      <c r="E197" s="444"/>
      <c r="F197" s="151"/>
      <c r="G197" s="151"/>
      <c r="H197" s="161"/>
      <c r="I197" s="151"/>
      <c r="J197" s="151">
        <f t="shared" si="2"/>
        <v>0</v>
      </c>
      <c r="K197" s="156"/>
      <c r="L197" s="176"/>
    </row>
    <row r="198" spans="1:12">
      <c r="A198" s="177" t="s">
        <v>234</v>
      </c>
      <c r="B198" s="442" t="s">
        <v>235</v>
      </c>
      <c r="C198" s="443"/>
      <c r="D198" s="443"/>
      <c r="E198" s="444"/>
      <c r="F198" s="151">
        <v>2100</v>
      </c>
      <c r="G198" s="151"/>
      <c r="H198" s="161">
        <v>2100</v>
      </c>
      <c r="I198" s="151">
        <v>2100</v>
      </c>
      <c r="J198" s="151">
        <f t="shared" si="2"/>
        <v>0</v>
      </c>
      <c r="K198" s="156"/>
      <c r="L198" s="176"/>
    </row>
    <row r="199" spans="1:12">
      <c r="A199" s="178"/>
      <c r="B199" s="442" t="s">
        <v>236</v>
      </c>
      <c r="C199" s="443"/>
      <c r="D199" s="443"/>
      <c r="E199" s="444"/>
      <c r="F199" s="151"/>
      <c r="G199" s="151"/>
      <c r="H199" s="161"/>
      <c r="I199" s="151"/>
      <c r="J199" s="151">
        <f t="shared" si="2"/>
        <v>0</v>
      </c>
      <c r="K199" s="156"/>
      <c r="L199" s="176"/>
    </row>
    <row r="200" spans="1:12">
      <c r="A200" s="178"/>
      <c r="B200" s="442" t="s">
        <v>1137</v>
      </c>
      <c r="C200" s="443"/>
      <c r="D200" s="443"/>
      <c r="E200" s="444"/>
      <c r="F200" s="151"/>
      <c r="G200" s="151"/>
      <c r="H200" s="161"/>
      <c r="I200" s="151"/>
      <c r="J200" s="151">
        <f t="shared" si="2"/>
        <v>0</v>
      </c>
      <c r="K200" s="156"/>
      <c r="L200" s="176"/>
    </row>
    <row r="201" spans="1:12">
      <c r="A201" s="178"/>
      <c r="B201" s="442" t="s">
        <v>893</v>
      </c>
      <c r="C201" s="443"/>
      <c r="D201" s="443"/>
      <c r="E201" s="444"/>
      <c r="F201" s="151">
        <v>15120</v>
      </c>
      <c r="G201" s="151"/>
      <c r="H201" s="161">
        <v>15120</v>
      </c>
      <c r="I201" s="151">
        <v>15120</v>
      </c>
      <c r="J201" s="151">
        <f t="shared" si="2"/>
        <v>0</v>
      </c>
      <c r="K201" s="156"/>
      <c r="L201" s="176"/>
    </row>
    <row r="202" spans="1:12">
      <c r="A202" s="178"/>
      <c r="B202" s="442" t="s">
        <v>962</v>
      </c>
      <c r="C202" s="443"/>
      <c r="D202" s="443"/>
      <c r="E202" s="444"/>
      <c r="F202" s="151">
        <v>2640</v>
      </c>
      <c r="G202" s="151"/>
      <c r="H202" s="161">
        <v>2640</v>
      </c>
      <c r="I202" s="151">
        <v>2640</v>
      </c>
      <c r="J202" s="151">
        <f t="shared" si="2"/>
        <v>0</v>
      </c>
      <c r="K202" s="156"/>
      <c r="L202" s="176"/>
    </row>
    <row r="203" spans="1:12">
      <c r="A203" s="178"/>
      <c r="B203" s="442" t="s">
        <v>899</v>
      </c>
      <c r="C203" s="443"/>
      <c r="D203" s="443"/>
      <c r="E203" s="444"/>
      <c r="F203" s="151">
        <v>1520</v>
      </c>
      <c r="G203" s="151"/>
      <c r="H203" s="161">
        <v>1520</v>
      </c>
      <c r="I203" s="151">
        <v>1520</v>
      </c>
      <c r="J203" s="151">
        <f t="shared" si="2"/>
        <v>0</v>
      </c>
      <c r="K203" s="156"/>
      <c r="L203" s="176"/>
    </row>
    <row r="204" spans="1:12">
      <c r="A204" s="178"/>
      <c r="B204" s="442" t="s">
        <v>894</v>
      </c>
      <c r="C204" s="443"/>
      <c r="D204" s="443"/>
      <c r="E204" s="444"/>
      <c r="F204" s="151">
        <v>480</v>
      </c>
      <c r="G204" s="151"/>
      <c r="H204" s="161">
        <v>480</v>
      </c>
      <c r="I204" s="151">
        <v>480</v>
      </c>
      <c r="J204" s="151">
        <f t="shared" si="2"/>
        <v>0</v>
      </c>
      <c r="K204" s="156"/>
      <c r="L204" s="176"/>
    </row>
    <row r="205" spans="1:12">
      <c r="A205" s="178"/>
      <c r="B205" s="442" t="s">
        <v>237</v>
      </c>
      <c r="C205" s="443"/>
      <c r="D205" s="443"/>
      <c r="E205" s="444"/>
      <c r="F205" s="151">
        <v>1000</v>
      </c>
      <c r="G205" s="151"/>
      <c r="H205" s="161">
        <v>1000</v>
      </c>
      <c r="I205" s="151">
        <v>1000</v>
      </c>
      <c r="J205" s="151">
        <f t="shared" si="2"/>
        <v>0</v>
      </c>
      <c r="K205" s="156"/>
      <c r="L205" s="176"/>
    </row>
    <row r="206" spans="1:12">
      <c r="A206" s="178"/>
      <c r="B206" s="442" t="s">
        <v>1138</v>
      </c>
      <c r="C206" s="443"/>
      <c r="D206" s="443"/>
      <c r="E206" s="444"/>
      <c r="F206" s="151"/>
      <c r="G206" s="151"/>
      <c r="H206" s="161"/>
      <c r="I206" s="151"/>
      <c r="J206" s="151">
        <f t="shared" si="2"/>
        <v>0</v>
      </c>
      <c r="K206" s="156"/>
      <c r="L206" s="176"/>
    </row>
    <row r="207" spans="1:12">
      <c r="A207" s="178"/>
      <c r="B207" s="442" t="s">
        <v>938</v>
      </c>
      <c r="C207" s="443"/>
      <c r="D207" s="443"/>
      <c r="E207" s="444"/>
      <c r="F207" s="151">
        <v>320</v>
      </c>
      <c r="G207" s="151"/>
      <c r="H207" s="161">
        <v>320</v>
      </c>
      <c r="I207" s="151">
        <v>320</v>
      </c>
      <c r="J207" s="151">
        <f t="shared" ref="J207:J270" si="3">(H207-I207)</f>
        <v>0</v>
      </c>
      <c r="K207" s="156"/>
      <c r="L207" s="176"/>
    </row>
    <row r="208" spans="1:12">
      <c r="A208" s="178"/>
      <c r="B208" s="442" t="s">
        <v>238</v>
      </c>
      <c r="C208" s="443"/>
      <c r="D208" s="443"/>
      <c r="E208" s="444"/>
      <c r="F208" s="151"/>
      <c r="G208" s="151"/>
      <c r="H208" s="161"/>
      <c r="I208" s="151"/>
      <c r="J208" s="151">
        <f t="shared" si="3"/>
        <v>0</v>
      </c>
      <c r="K208" s="156"/>
      <c r="L208" s="176"/>
    </row>
    <row r="209" spans="1:12">
      <c r="A209" s="178"/>
      <c r="B209" s="442" t="s">
        <v>239</v>
      </c>
      <c r="C209" s="443"/>
      <c r="D209" s="443"/>
      <c r="E209" s="444"/>
      <c r="F209" s="151"/>
      <c r="G209" s="151"/>
      <c r="H209" s="161"/>
      <c r="I209" s="151"/>
      <c r="J209" s="151">
        <f t="shared" si="3"/>
        <v>0</v>
      </c>
      <c r="K209" s="156"/>
      <c r="L209" s="176"/>
    </row>
    <row r="210" spans="1:12">
      <c r="A210" s="178"/>
      <c r="B210" s="442" t="s">
        <v>240</v>
      </c>
      <c r="C210" s="443"/>
      <c r="D210" s="443"/>
      <c r="E210" s="444"/>
      <c r="F210" s="151">
        <v>700</v>
      </c>
      <c r="G210" s="151"/>
      <c r="H210" s="161">
        <v>700</v>
      </c>
      <c r="I210" s="151">
        <v>700</v>
      </c>
      <c r="J210" s="151">
        <f t="shared" si="3"/>
        <v>0</v>
      </c>
      <c r="K210" s="156"/>
      <c r="L210" s="176"/>
    </row>
    <row r="211" spans="1:12">
      <c r="A211" s="178"/>
      <c r="B211" s="442" t="s">
        <v>241</v>
      </c>
      <c r="C211" s="443"/>
      <c r="D211" s="443"/>
      <c r="E211" s="444"/>
      <c r="F211" s="151">
        <v>1100</v>
      </c>
      <c r="G211" s="151"/>
      <c r="H211" s="161">
        <v>1100</v>
      </c>
      <c r="I211" s="151">
        <v>1100</v>
      </c>
      <c r="J211" s="151">
        <f t="shared" si="3"/>
        <v>0</v>
      </c>
      <c r="K211" s="156"/>
      <c r="L211" s="176"/>
    </row>
    <row r="212" spans="1:12">
      <c r="A212" s="178"/>
      <c r="B212" s="442" t="s">
        <v>242</v>
      </c>
      <c r="C212" s="443"/>
      <c r="D212" s="443"/>
      <c r="E212" s="444"/>
      <c r="F212" s="151"/>
      <c r="G212" s="151"/>
      <c r="H212" s="161"/>
      <c r="I212" s="151"/>
      <c r="J212" s="151">
        <f t="shared" si="3"/>
        <v>0</v>
      </c>
      <c r="K212" s="156"/>
      <c r="L212" s="176"/>
    </row>
    <row r="213" spans="1:12">
      <c r="A213" s="178"/>
      <c r="B213" s="458" t="s">
        <v>1064</v>
      </c>
      <c r="C213" s="443"/>
      <c r="D213" s="443"/>
      <c r="E213" s="444"/>
      <c r="F213" s="151"/>
      <c r="G213" s="151"/>
      <c r="H213" s="161"/>
      <c r="I213" s="151"/>
      <c r="J213" s="151">
        <f t="shared" si="3"/>
        <v>0</v>
      </c>
      <c r="K213" s="156"/>
      <c r="L213" s="176"/>
    </row>
    <row r="214" spans="1:12">
      <c r="A214" s="178"/>
      <c r="B214" s="458" t="s">
        <v>243</v>
      </c>
      <c r="C214" s="443"/>
      <c r="D214" s="443"/>
      <c r="E214" s="444"/>
      <c r="F214" s="151"/>
      <c r="G214" s="151"/>
      <c r="H214" s="161"/>
      <c r="I214" s="151"/>
      <c r="J214" s="151">
        <f t="shared" si="3"/>
        <v>0</v>
      </c>
      <c r="K214" s="156"/>
      <c r="L214" s="176"/>
    </row>
    <row r="215" spans="1:12">
      <c r="A215" s="178"/>
      <c r="B215" s="442" t="s">
        <v>939</v>
      </c>
      <c r="C215" s="443"/>
      <c r="D215" s="443"/>
      <c r="E215" s="444"/>
      <c r="F215" s="151">
        <v>100</v>
      </c>
      <c r="G215" s="151"/>
      <c r="H215" s="161">
        <v>100</v>
      </c>
      <c r="I215" s="151">
        <v>100</v>
      </c>
      <c r="J215" s="151">
        <f t="shared" si="3"/>
        <v>0</v>
      </c>
      <c r="K215" s="156"/>
      <c r="L215" s="176"/>
    </row>
    <row r="216" spans="1:12">
      <c r="A216" s="178"/>
      <c r="B216" s="442" t="s">
        <v>244</v>
      </c>
      <c r="C216" s="443"/>
      <c r="D216" s="443"/>
      <c r="E216" s="444"/>
      <c r="F216" s="151"/>
      <c r="G216" s="151"/>
      <c r="H216" s="161"/>
      <c r="I216" s="151"/>
      <c r="J216" s="151">
        <f t="shared" si="3"/>
        <v>0</v>
      </c>
      <c r="K216" s="156"/>
      <c r="L216" s="176"/>
    </row>
    <row r="217" spans="1:12">
      <c r="A217" s="178"/>
      <c r="B217" s="442" t="s">
        <v>245</v>
      </c>
      <c r="C217" s="443"/>
      <c r="D217" s="443"/>
      <c r="E217" s="444"/>
      <c r="F217" s="151"/>
      <c r="G217" s="151"/>
      <c r="H217" s="161"/>
      <c r="I217" s="151"/>
      <c r="J217" s="151">
        <f t="shared" si="3"/>
        <v>0</v>
      </c>
      <c r="K217" s="156"/>
      <c r="L217" s="176"/>
    </row>
    <row r="218" spans="1:12">
      <c r="A218" s="178"/>
      <c r="B218" s="442" t="s">
        <v>246</v>
      </c>
      <c r="C218" s="443"/>
      <c r="D218" s="443"/>
      <c r="E218" s="444"/>
      <c r="F218" s="151"/>
      <c r="G218" s="151"/>
      <c r="H218" s="161"/>
      <c r="I218" s="151"/>
      <c r="J218" s="151">
        <f t="shared" si="3"/>
        <v>0</v>
      </c>
      <c r="K218" s="156"/>
      <c r="L218" s="176"/>
    </row>
    <row r="219" spans="1:12">
      <c r="A219" s="178"/>
      <c r="B219" s="442" t="s">
        <v>247</v>
      </c>
      <c r="C219" s="443"/>
      <c r="D219" s="443"/>
      <c r="E219" s="444"/>
      <c r="F219" s="151">
        <v>200</v>
      </c>
      <c r="G219" s="151"/>
      <c r="H219" s="161">
        <v>200</v>
      </c>
      <c r="I219" s="151">
        <v>200</v>
      </c>
      <c r="J219" s="151">
        <f t="shared" si="3"/>
        <v>0</v>
      </c>
      <c r="K219" s="156"/>
      <c r="L219" s="176"/>
    </row>
    <row r="220" spans="1:12">
      <c r="A220" s="178"/>
      <c r="B220" s="442" t="s">
        <v>248</v>
      </c>
      <c r="C220" s="443"/>
      <c r="D220" s="443"/>
      <c r="E220" s="444"/>
      <c r="F220" s="151"/>
      <c r="G220" s="151"/>
      <c r="H220" s="161"/>
      <c r="I220" s="151"/>
      <c r="J220" s="151">
        <f t="shared" si="3"/>
        <v>0</v>
      </c>
      <c r="K220" s="156"/>
      <c r="L220" s="176"/>
    </row>
    <row r="221" spans="1:12">
      <c r="A221" s="178"/>
      <c r="B221" s="442" t="s">
        <v>249</v>
      </c>
      <c r="C221" s="443"/>
      <c r="D221" s="443"/>
      <c r="E221" s="444"/>
      <c r="F221" s="151"/>
      <c r="G221" s="151"/>
      <c r="H221" s="161"/>
      <c r="I221" s="151"/>
      <c r="J221" s="151">
        <f t="shared" si="3"/>
        <v>0</v>
      </c>
      <c r="K221" s="156"/>
      <c r="L221" s="176"/>
    </row>
    <row r="222" spans="1:12">
      <c r="A222" s="178"/>
      <c r="B222" s="442" t="s">
        <v>250</v>
      </c>
      <c r="C222" s="443"/>
      <c r="D222" s="443"/>
      <c r="E222" s="444"/>
      <c r="F222" s="151"/>
      <c r="G222" s="151"/>
      <c r="H222" s="161"/>
      <c r="I222" s="151"/>
      <c r="J222" s="151">
        <f t="shared" si="3"/>
        <v>0</v>
      </c>
      <c r="K222" s="156"/>
      <c r="L222" s="176"/>
    </row>
    <row r="223" spans="1:12">
      <c r="A223" s="178"/>
      <c r="B223" s="442" t="s">
        <v>251</v>
      </c>
      <c r="C223" s="443"/>
      <c r="D223" s="443"/>
      <c r="E223" s="444"/>
      <c r="F223" s="151"/>
      <c r="G223" s="151"/>
      <c r="H223" s="161"/>
      <c r="I223" s="151"/>
      <c r="J223" s="151">
        <f t="shared" si="3"/>
        <v>0</v>
      </c>
      <c r="K223" s="156"/>
      <c r="L223" s="176"/>
    </row>
    <row r="224" spans="1:12">
      <c r="A224" s="178"/>
      <c r="B224" s="442" t="s">
        <v>252</v>
      </c>
      <c r="C224" s="443"/>
      <c r="D224" s="443"/>
      <c r="E224" s="444"/>
      <c r="F224" s="151"/>
      <c r="G224" s="151"/>
      <c r="H224" s="161"/>
      <c r="I224" s="151"/>
      <c r="J224" s="151">
        <f t="shared" si="3"/>
        <v>0</v>
      </c>
      <c r="K224" s="156"/>
      <c r="L224" s="176"/>
    </row>
    <row r="225" spans="1:12">
      <c r="A225" s="178"/>
      <c r="B225" s="442" t="s">
        <v>253</v>
      </c>
      <c r="C225" s="443"/>
      <c r="D225" s="443"/>
      <c r="E225" s="444"/>
      <c r="F225" s="151">
        <v>600</v>
      </c>
      <c r="G225" s="151"/>
      <c r="H225" s="161">
        <v>600</v>
      </c>
      <c r="I225" s="151">
        <v>600</v>
      </c>
      <c r="J225" s="151">
        <f t="shared" si="3"/>
        <v>0</v>
      </c>
      <c r="K225" s="156"/>
      <c r="L225" s="176"/>
    </row>
    <row r="226" spans="1:12">
      <c r="A226" s="178"/>
      <c r="B226" s="458" t="s">
        <v>254</v>
      </c>
      <c r="C226" s="443"/>
      <c r="D226" s="443"/>
      <c r="E226" s="444"/>
      <c r="F226" s="151">
        <v>1500</v>
      </c>
      <c r="G226" s="151"/>
      <c r="H226" s="161">
        <v>1500</v>
      </c>
      <c r="I226" s="151">
        <v>1500</v>
      </c>
      <c r="J226" s="151">
        <f t="shared" si="3"/>
        <v>0</v>
      </c>
      <c r="K226" s="156"/>
      <c r="L226" s="176"/>
    </row>
    <row r="227" spans="1:12">
      <c r="A227" s="178"/>
      <c r="B227" s="442" t="s">
        <v>255</v>
      </c>
      <c r="C227" s="443"/>
      <c r="D227" s="443"/>
      <c r="E227" s="444"/>
      <c r="F227" s="151">
        <v>100</v>
      </c>
      <c r="G227" s="151"/>
      <c r="H227" s="161">
        <v>100</v>
      </c>
      <c r="I227" s="151">
        <v>100</v>
      </c>
      <c r="J227" s="151">
        <f t="shared" si="3"/>
        <v>0</v>
      </c>
      <c r="K227" s="156"/>
      <c r="L227" s="176"/>
    </row>
    <row r="228" spans="1:12">
      <c r="A228" s="178"/>
      <c r="B228" s="442" t="s">
        <v>256</v>
      </c>
      <c r="C228" s="443"/>
      <c r="D228" s="443"/>
      <c r="E228" s="444"/>
      <c r="F228" s="151">
        <v>300</v>
      </c>
      <c r="G228" s="151"/>
      <c r="H228" s="161">
        <v>300</v>
      </c>
      <c r="I228" s="151">
        <v>300</v>
      </c>
      <c r="J228" s="151">
        <f t="shared" si="3"/>
        <v>0</v>
      </c>
      <c r="K228" s="156"/>
      <c r="L228" s="176"/>
    </row>
    <row r="229" spans="1:12">
      <c r="A229" s="178"/>
      <c r="B229" s="442" t="s">
        <v>257</v>
      </c>
      <c r="C229" s="443"/>
      <c r="D229" s="443"/>
      <c r="E229" s="444"/>
      <c r="F229" s="151">
        <v>1200</v>
      </c>
      <c r="G229" s="151"/>
      <c r="H229" s="161">
        <v>1200</v>
      </c>
      <c r="I229" s="151">
        <v>1200</v>
      </c>
      <c r="J229" s="151">
        <f t="shared" si="3"/>
        <v>0</v>
      </c>
      <c r="K229" s="156"/>
      <c r="L229" s="176"/>
    </row>
    <row r="230" spans="1:12">
      <c r="A230" s="178"/>
      <c r="B230" s="442" t="s">
        <v>258</v>
      </c>
      <c r="C230" s="443"/>
      <c r="D230" s="443"/>
      <c r="E230" s="444"/>
      <c r="F230" s="151">
        <v>3400</v>
      </c>
      <c r="G230" s="151"/>
      <c r="H230" s="161">
        <v>3400</v>
      </c>
      <c r="I230" s="151">
        <v>3400</v>
      </c>
      <c r="J230" s="151">
        <f t="shared" si="3"/>
        <v>0</v>
      </c>
      <c r="K230" s="156"/>
      <c r="L230" s="176"/>
    </row>
    <row r="231" spans="1:12">
      <c r="A231" s="178"/>
      <c r="B231" s="442" t="s">
        <v>259</v>
      </c>
      <c r="C231" s="443"/>
      <c r="D231" s="443"/>
      <c r="E231" s="444"/>
      <c r="F231" s="151"/>
      <c r="G231" s="151"/>
      <c r="H231" s="161"/>
      <c r="I231" s="151"/>
      <c r="J231" s="151">
        <f t="shared" si="3"/>
        <v>0</v>
      </c>
      <c r="K231" s="156"/>
      <c r="L231" s="176"/>
    </row>
    <row r="232" spans="1:12">
      <c r="A232" s="178"/>
      <c r="B232" s="442" t="s">
        <v>260</v>
      </c>
      <c r="C232" s="443"/>
      <c r="D232" s="443"/>
      <c r="E232" s="444"/>
      <c r="F232" s="151"/>
      <c r="G232" s="185"/>
      <c r="H232" s="161"/>
      <c r="I232" s="151"/>
      <c r="J232" s="151">
        <f t="shared" si="3"/>
        <v>0</v>
      </c>
      <c r="K232" s="156"/>
      <c r="L232" s="176"/>
    </row>
    <row r="233" spans="1:12">
      <c r="A233" s="178"/>
      <c r="B233" s="442" t="s">
        <v>261</v>
      </c>
      <c r="C233" s="443"/>
      <c r="D233" s="443"/>
      <c r="E233" s="444"/>
      <c r="F233" s="151">
        <v>300</v>
      </c>
      <c r="G233" s="185"/>
      <c r="H233" s="161">
        <v>300</v>
      </c>
      <c r="I233" s="151">
        <v>300</v>
      </c>
      <c r="J233" s="151">
        <f t="shared" si="3"/>
        <v>0</v>
      </c>
      <c r="K233" s="156"/>
      <c r="L233" s="176"/>
    </row>
    <row r="234" spans="1:12">
      <c r="A234" s="178"/>
      <c r="B234" s="442" t="s">
        <v>262</v>
      </c>
      <c r="C234" s="443"/>
      <c r="D234" s="443"/>
      <c r="E234" s="444"/>
      <c r="F234" s="151"/>
      <c r="G234" s="151"/>
      <c r="H234" s="161"/>
      <c r="I234" s="151"/>
      <c r="J234" s="151">
        <f t="shared" si="3"/>
        <v>0</v>
      </c>
      <c r="K234" s="156"/>
      <c r="L234" s="176"/>
    </row>
    <row r="235" spans="1:12">
      <c r="A235" s="178"/>
      <c r="B235" s="442" t="s">
        <v>263</v>
      </c>
      <c r="C235" s="443"/>
      <c r="D235" s="443"/>
      <c r="E235" s="444"/>
      <c r="F235" s="151"/>
      <c r="G235" s="151"/>
      <c r="H235" s="161"/>
      <c r="I235" s="151"/>
      <c r="J235" s="151">
        <f t="shared" si="3"/>
        <v>0</v>
      </c>
      <c r="K235" s="156"/>
      <c r="L235" s="176"/>
    </row>
    <row r="236" spans="1:12">
      <c r="A236" s="178"/>
      <c r="B236" s="442" t="s">
        <v>264</v>
      </c>
      <c r="C236" s="443"/>
      <c r="D236" s="443"/>
      <c r="E236" s="444"/>
      <c r="F236" s="151"/>
      <c r="G236" s="151"/>
      <c r="H236" s="161"/>
      <c r="I236" s="151"/>
      <c r="J236" s="151">
        <f t="shared" si="3"/>
        <v>0</v>
      </c>
      <c r="K236" s="156"/>
      <c r="L236" s="176"/>
    </row>
    <row r="237" spans="1:12">
      <c r="A237" s="178"/>
      <c r="B237" s="442" t="s">
        <v>265</v>
      </c>
      <c r="C237" s="443"/>
      <c r="D237" s="443"/>
      <c r="E237" s="444"/>
      <c r="F237" s="151"/>
      <c r="G237" s="151"/>
      <c r="H237" s="161"/>
      <c r="I237" s="151"/>
      <c r="J237" s="151">
        <f t="shared" si="3"/>
        <v>0</v>
      </c>
      <c r="K237" s="156"/>
      <c r="L237" s="176"/>
    </row>
    <row r="238" spans="1:12">
      <c r="A238" s="178"/>
      <c r="B238" s="442" t="s">
        <v>266</v>
      </c>
      <c r="C238" s="443"/>
      <c r="D238" s="443"/>
      <c r="E238" s="444"/>
      <c r="F238" s="151"/>
      <c r="G238" s="151"/>
      <c r="H238" s="161"/>
      <c r="I238" s="151"/>
      <c r="J238" s="151">
        <f t="shared" si="3"/>
        <v>0</v>
      </c>
      <c r="K238" s="156"/>
      <c r="L238" s="176"/>
    </row>
    <row r="239" spans="1:12">
      <c r="A239" s="178"/>
      <c r="B239" s="442" t="s">
        <v>503</v>
      </c>
      <c r="C239" s="443"/>
      <c r="D239" s="443"/>
      <c r="E239" s="444"/>
      <c r="F239" s="151">
        <v>100</v>
      </c>
      <c r="G239" s="151"/>
      <c r="H239" s="161">
        <v>100</v>
      </c>
      <c r="I239" s="151">
        <v>100</v>
      </c>
      <c r="J239" s="151">
        <f t="shared" si="3"/>
        <v>0</v>
      </c>
      <c r="K239" s="156"/>
      <c r="L239" s="176"/>
    </row>
    <row r="240" spans="1:12">
      <c r="A240" s="178"/>
      <c r="B240" s="442" t="s">
        <v>267</v>
      </c>
      <c r="C240" s="443"/>
      <c r="D240" s="443"/>
      <c r="E240" s="444"/>
      <c r="F240" s="151">
        <v>9200</v>
      </c>
      <c r="G240" s="185"/>
      <c r="H240" s="161">
        <v>9200</v>
      </c>
      <c r="I240" s="151">
        <v>9200</v>
      </c>
      <c r="J240" s="151">
        <f t="shared" si="3"/>
        <v>0</v>
      </c>
      <c r="K240" s="156"/>
      <c r="L240" s="176"/>
    </row>
    <row r="241" spans="1:12">
      <c r="A241" s="178"/>
      <c r="B241" s="442" t="s">
        <v>268</v>
      </c>
      <c r="C241" s="443"/>
      <c r="D241" s="443"/>
      <c r="E241" s="444"/>
      <c r="F241" s="151">
        <v>36000</v>
      </c>
      <c r="G241" s="185"/>
      <c r="H241" s="161">
        <v>36000</v>
      </c>
      <c r="I241" s="151">
        <v>36000</v>
      </c>
      <c r="J241" s="151">
        <f t="shared" si="3"/>
        <v>0</v>
      </c>
      <c r="K241" s="156"/>
      <c r="L241" s="176"/>
    </row>
    <row r="242" spans="1:12">
      <c r="A242" s="178"/>
      <c r="B242" s="442" t="s">
        <v>1139</v>
      </c>
      <c r="C242" s="443"/>
      <c r="D242" s="443"/>
      <c r="E242" s="444"/>
      <c r="F242" s="151"/>
      <c r="G242" s="185"/>
      <c r="H242" s="161"/>
      <c r="I242" s="151"/>
      <c r="J242" s="151">
        <f t="shared" si="3"/>
        <v>0</v>
      </c>
      <c r="K242" s="156"/>
      <c r="L242" s="176"/>
    </row>
    <row r="243" spans="1:12">
      <c r="A243" s="178"/>
      <c r="B243" s="442" t="s">
        <v>269</v>
      </c>
      <c r="C243" s="443"/>
      <c r="D243" s="443"/>
      <c r="E243" s="444"/>
      <c r="F243" s="151">
        <v>400</v>
      </c>
      <c r="G243" s="185"/>
      <c r="H243" s="161">
        <v>400</v>
      </c>
      <c r="I243" s="151">
        <v>400</v>
      </c>
      <c r="J243" s="151">
        <f t="shared" si="3"/>
        <v>0</v>
      </c>
      <c r="K243" s="156"/>
      <c r="L243" s="176"/>
    </row>
    <row r="244" spans="1:12">
      <c r="A244" s="178"/>
      <c r="B244" s="442" t="s">
        <v>270</v>
      </c>
      <c r="C244" s="443"/>
      <c r="D244" s="443"/>
      <c r="E244" s="444"/>
      <c r="F244" s="151">
        <v>3200</v>
      </c>
      <c r="G244" s="185"/>
      <c r="H244" s="161">
        <v>3200</v>
      </c>
      <c r="I244" s="151">
        <v>3200</v>
      </c>
      <c r="J244" s="151">
        <f t="shared" si="3"/>
        <v>0</v>
      </c>
      <c r="K244" s="156"/>
      <c r="L244" s="176"/>
    </row>
    <row r="245" spans="1:12">
      <c r="A245" s="178"/>
      <c r="B245" s="442" t="s">
        <v>271</v>
      </c>
      <c r="C245" s="443"/>
      <c r="D245" s="443"/>
      <c r="E245" s="444"/>
      <c r="F245" s="151"/>
      <c r="G245" s="185"/>
      <c r="H245" s="161"/>
      <c r="I245" s="151"/>
      <c r="J245" s="151">
        <f t="shared" si="3"/>
        <v>0</v>
      </c>
      <c r="K245" s="156"/>
      <c r="L245" s="176"/>
    </row>
    <row r="246" spans="1:12">
      <c r="A246" s="178"/>
      <c r="B246" s="442" t="s">
        <v>272</v>
      </c>
      <c r="C246" s="443"/>
      <c r="D246" s="443"/>
      <c r="E246" s="444"/>
      <c r="F246" s="151"/>
      <c r="G246" s="185"/>
      <c r="H246" s="161"/>
      <c r="I246" s="151"/>
      <c r="J246" s="151">
        <f t="shared" si="3"/>
        <v>0</v>
      </c>
      <c r="K246" s="156"/>
      <c r="L246" s="176"/>
    </row>
    <row r="247" spans="1:12">
      <c r="A247" s="178"/>
      <c r="B247" s="442" t="s">
        <v>273</v>
      </c>
      <c r="C247" s="443"/>
      <c r="D247" s="443"/>
      <c r="E247" s="444"/>
      <c r="F247" s="151">
        <v>900</v>
      </c>
      <c r="G247" s="151"/>
      <c r="H247" s="161">
        <v>900</v>
      </c>
      <c r="I247" s="151">
        <v>900</v>
      </c>
      <c r="J247" s="151">
        <f t="shared" si="3"/>
        <v>0</v>
      </c>
      <c r="K247" s="156"/>
      <c r="L247" s="176"/>
    </row>
    <row r="248" spans="1:12">
      <c r="A248" s="178"/>
      <c r="B248" s="442" t="s">
        <v>274</v>
      </c>
      <c r="C248" s="443"/>
      <c r="D248" s="443"/>
      <c r="E248" s="444"/>
      <c r="F248" s="151">
        <v>900</v>
      </c>
      <c r="G248" s="151"/>
      <c r="H248" s="161">
        <v>900</v>
      </c>
      <c r="I248" s="151">
        <v>900</v>
      </c>
      <c r="J248" s="151">
        <f t="shared" si="3"/>
        <v>0</v>
      </c>
      <c r="K248" s="156"/>
      <c r="L248" s="176"/>
    </row>
    <row r="249" spans="1:12">
      <c r="A249" s="178"/>
      <c r="B249" s="442" t="s">
        <v>275</v>
      </c>
      <c r="C249" s="443"/>
      <c r="D249" s="443"/>
      <c r="E249" s="444"/>
      <c r="F249" s="151">
        <v>240</v>
      </c>
      <c r="G249" s="151"/>
      <c r="H249" s="161">
        <v>240</v>
      </c>
      <c r="I249" s="151">
        <v>240</v>
      </c>
      <c r="J249" s="151">
        <f t="shared" si="3"/>
        <v>0</v>
      </c>
      <c r="K249" s="156"/>
      <c r="L249" s="176"/>
    </row>
    <row r="250" spans="1:12">
      <c r="A250" s="178"/>
      <c r="B250" s="442" t="s">
        <v>276</v>
      </c>
      <c r="C250" s="443"/>
      <c r="D250" s="443"/>
      <c r="E250" s="444"/>
      <c r="F250" s="151"/>
      <c r="G250" s="151"/>
      <c r="H250" s="161"/>
      <c r="I250" s="151"/>
      <c r="J250" s="151">
        <f t="shared" si="3"/>
        <v>0</v>
      </c>
      <c r="K250" s="156"/>
      <c r="L250" s="176"/>
    </row>
    <row r="251" spans="1:12">
      <c r="A251" s="178"/>
      <c r="B251" s="458" t="s">
        <v>277</v>
      </c>
      <c r="C251" s="443"/>
      <c r="D251" s="443"/>
      <c r="E251" s="444"/>
      <c r="F251" s="151">
        <v>960</v>
      </c>
      <c r="G251" s="151"/>
      <c r="H251" s="161">
        <v>960</v>
      </c>
      <c r="I251" s="151">
        <v>960</v>
      </c>
      <c r="J251" s="151">
        <f t="shared" si="3"/>
        <v>0</v>
      </c>
      <c r="K251" s="156"/>
      <c r="L251" s="176"/>
    </row>
    <row r="252" spans="1:12">
      <c r="A252" s="178"/>
      <c r="B252" s="442" t="s">
        <v>278</v>
      </c>
      <c r="C252" s="443"/>
      <c r="D252" s="443"/>
      <c r="E252" s="444"/>
      <c r="F252" s="151">
        <v>1120</v>
      </c>
      <c r="G252" s="151"/>
      <c r="H252" s="161">
        <v>1120</v>
      </c>
      <c r="I252" s="151">
        <v>1120</v>
      </c>
      <c r="J252" s="151">
        <f t="shared" si="3"/>
        <v>0</v>
      </c>
      <c r="K252" s="156"/>
      <c r="L252" s="176"/>
    </row>
    <row r="253" spans="1:12">
      <c r="A253" s="178"/>
      <c r="B253" s="442" t="s">
        <v>279</v>
      </c>
      <c r="C253" s="443"/>
      <c r="D253" s="443"/>
      <c r="E253" s="444"/>
      <c r="F253" s="151"/>
      <c r="G253" s="151"/>
      <c r="H253" s="161"/>
      <c r="I253" s="151"/>
      <c r="J253" s="151">
        <f t="shared" si="3"/>
        <v>0</v>
      </c>
      <c r="K253" s="156"/>
      <c r="L253" s="176"/>
    </row>
    <row r="254" spans="1:12">
      <c r="A254" s="178"/>
      <c r="B254" s="442" t="s">
        <v>280</v>
      </c>
      <c r="C254" s="443"/>
      <c r="D254" s="443"/>
      <c r="E254" s="444"/>
      <c r="F254" s="161"/>
      <c r="G254" s="151"/>
      <c r="H254" s="161"/>
      <c r="I254" s="151"/>
      <c r="J254" s="151">
        <f t="shared" si="3"/>
        <v>0</v>
      </c>
      <c r="K254" s="156"/>
      <c r="L254" s="176"/>
    </row>
    <row r="255" spans="1:12">
      <c r="A255" s="178"/>
      <c r="B255" s="442" t="s">
        <v>281</v>
      </c>
      <c r="C255" s="443"/>
      <c r="D255" s="443"/>
      <c r="E255" s="444"/>
      <c r="F255" s="151">
        <v>30400</v>
      </c>
      <c r="G255" s="151"/>
      <c r="H255" s="161">
        <v>30400</v>
      </c>
      <c r="I255" s="151">
        <v>30400</v>
      </c>
      <c r="J255" s="151">
        <f t="shared" si="3"/>
        <v>0</v>
      </c>
      <c r="K255" s="156"/>
      <c r="L255" s="176"/>
    </row>
    <row r="256" spans="1:12">
      <c r="A256" s="178"/>
      <c r="B256" s="442" t="s">
        <v>940</v>
      </c>
      <c r="C256" s="443"/>
      <c r="D256" s="443"/>
      <c r="E256" s="444"/>
      <c r="F256" s="151">
        <v>8000</v>
      </c>
      <c r="G256" s="151"/>
      <c r="H256" s="161">
        <v>8000</v>
      </c>
      <c r="I256" s="151">
        <v>8000</v>
      </c>
      <c r="J256" s="151">
        <f t="shared" si="3"/>
        <v>0</v>
      </c>
      <c r="K256" s="156"/>
      <c r="L256" s="176"/>
    </row>
    <row r="257" spans="1:12">
      <c r="A257" s="178"/>
      <c r="B257" s="442" t="s">
        <v>461</v>
      </c>
      <c r="C257" s="443"/>
      <c r="D257" s="443"/>
      <c r="E257" s="444"/>
      <c r="F257" s="151"/>
      <c r="G257" s="151"/>
      <c r="H257" s="161"/>
      <c r="I257" s="151"/>
      <c r="J257" s="151">
        <f t="shared" si="3"/>
        <v>0</v>
      </c>
      <c r="K257" s="156"/>
      <c r="L257" s="176"/>
    </row>
    <row r="258" spans="1:12">
      <c r="A258" s="178"/>
      <c r="B258" s="442" t="s">
        <v>282</v>
      </c>
      <c r="C258" s="443"/>
      <c r="D258" s="443"/>
      <c r="E258" s="444"/>
      <c r="F258" s="151"/>
      <c r="G258" s="151"/>
      <c r="H258" s="161"/>
      <c r="I258" s="151"/>
      <c r="J258" s="151">
        <f t="shared" si="3"/>
        <v>0</v>
      </c>
      <c r="K258" s="156"/>
      <c r="L258" s="176"/>
    </row>
    <row r="259" spans="1:12">
      <c r="A259" s="178"/>
      <c r="B259" s="442" t="s">
        <v>283</v>
      </c>
      <c r="C259" s="443"/>
      <c r="D259" s="443"/>
      <c r="E259" s="444"/>
      <c r="F259" s="151">
        <v>800</v>
      </c>
      <c r="G259" s="151"/>
      <c r="H259" s="161">
        <v>800</v>
      </c>
      <c r="I259" s="151">
        <v>800</v>
      </c>
      <c r="J259" s="151">
        <f t="shared" si="3"/>
        <v>0</v>
      </c>
      <c r="K259" s="156"/>
      <c r="L259" s="176"/>
    </row>
    <row r="260" spans="1:12">
      <c r="A260" s="178"/>
      <c r="B260" s="442" t="s">
        <v>284</v>
      </c>
      <c r="C260" s="443"/>
      <c r="D260" s="443"/>
      <c r="E260" s="444"/>
      <c r="F260" s="151"/>
      <c r="G260" s="151"/>
      <c r="H260" s="161"/>
      <c r="I260" s="151"/>
      <c r="J260" s="151">
        <f t="shared" si="3"/>
        <v>0</v>
      </c>
      <c r="K260" s="156"/>
      <c r="L260" s="176"/>
    </row>
    <row r="261" spans="1:12">
      <c r="A261" s="178"/>
      <c r="B261" s="442" t="s">
        <v>285</v>
      </c>
      <c r="C261" s="443"/>
      <c r="D261" s="443"/>
      <c r="E261" s="444"/>
      <c r="F261" s="151">
        <v>200</v>
      </c>
      <c r="G261" s="151"/>
      <c r="H261" s="161">
        <v>200</v>
      </c>
      <c r="I261" s="151">
        <v>200</v>
      </c>
      <c r="J261" s="151">
        <f t="shared" si="3"/>
        <v>0</v>
      </c>
      <c r="K261" s="156"/>
      <c r="L261" s="176"/>
    </row>
    <row r="262" spans="1:12">
      <c r="A262" s="178"/>
      <c r="B262" s="442" t="s">
        <v>286</v>
      </c>
      <c r="C262" s="443"/>
      <c r="D262" s="443"/>
      <c r="E262" s="444"/>
      <c r="F262" s="151"/>
      <c r="G262" s="151"/>
      <c r="H262" s="161"/>
      <c r="I262" s="151"/>
      <c r="J262" s="151">
        <f t="shared" si="3"/>
        <v>0</v>
      </c>
      <c r="K262" s="156"/>
      <c r="L262" s="176"/>
    </row>
    <row r="263" spans="1:12">
      <c r="A263" s="178"/>
      <c r="B263" s="442" t="s">
        <v>287</v>
      </c>
      <c r="C263" s="443"/>
      <c r="D263" s="443"/>
      <c r="E263" s="444"/>
      <c r="F263" s="151"/>
      <c r="G263" s="151"/>
      <c r="H263" s="161"/>
      <c r="I263" s="151"/>
      <c r="J263" s="151">
        <f t="shared" si="3"/>
        <v>0</v>
      </c>
      <c r="K263" s="156"/>
      <c r="L263" s="176"/>
    </row>
    <row r="264" spans="1:12">
      <c r="A264" s="178"/>
      <c r="B264" s="442" t="s">
        <v>288</v>
      </c>
      <c r="C264" s="443"/>
      <c r="D264" s="443"/>
      <c r="E264" s="444"/>
      <c r="F264" s="151">
        <v>1190</v>
      </c>
      <c r="G264" s="151"/>
      <c r="H264" s="161">
        <v>1190</v>
      </c>
      <c r="I264" s="151">
        <v>1190</v>
      </c>
      <c r="J264" s="151">
        <f t="shared" si="3"/>
        <v>0</v>
      </c>
      <c r="K264" s="156"/>
      <c r="L264" s="176"/>
    </row>
    <row r="265" spans="1:12">
      <c r="A265" s="178"/>
      <c r="B265" s="442" t="s">
        <v>289</v>
      </c>
      <c r="C265" s="443"/>
      <c r="D265" s="443"/>
      <c r="E265" s="444"/>
      <c r="F265" s="151">
        <v>5700</v>
      </c>
      <c r="G265" s="151"/>
      <c r="H265" s="161">
        <v>5700</v>
      </c>
      <c r="I265" s="151">
        <v>5700</v>
      </c>
      <c r="J265" s="151">
        <f t="shared" si="3"/>
        <v>0</v>
      </c>
      <c r="K265" s="156"/>
      <c r="L265" s="176"/>
    </row>
    <row r="266" spans="1:12">
      <c r="A266" s="178"/>
      <c r="B266" s="442" t="s">
        <v>290</v>
      </c>
      <c r="C266" s="443"/>
      <c r="D266" s="443"/>
      <c r="E266" s="444"/>
      <c r="F266" s="151"/>
      <c r="G266" s="151"/>
      <c r="H266" s="161"/>
      <c r="I266" s="151"/>
      <c r="J266" s="151">
        <f t="shared" si="3"/>
        <v>0</v>
      </c>
      <c r="K266" s="156"/>
      <c r="L266" s="176"/>
    </row>
    <row r="267" spans="1:12">
      <c r="A267" s="178"/>
      <c r="B267" s="336" t="s">
        <v>504</v>
      </c>
      <c r="C267" s="327"/>
      <c r="D267" s="327"/>
      <c r="E267" s="328"/>
      <c r="F267" s="151"/>
      <c r="G267" s="151"/>
      <c r="H267" s="161"/>
      <c r="I267" s="151"/>
      <c r="J267" s="151">
        <f t="shared" si="3"/>
        <v>0</v>
      </c>
      <c r="K267" s="156"/>
      <c r="L267" s="176"/>
    </row>
    <row r="268" spans="1:12">
      <c r="A268" s="178"/>
      <c r="B268" s="442" t="s">
        <v>897</v>
      </c>
      <c r="C268" s="443"/>
      <c r="D268" s="443"/>
      <c r="E268" s="444"/>
      <c r="F268" s="151"/>
      <c r="G268" s="151"/>
      <c r="H268" s="161"/>
      <c r="I268" s="151"/>
      <c r="J268" s="151">
        <f t="shared" si="3"/>
        <v>0</v>
      </c>
      <c r="K268" s="156"/>
      <c r="L268" s="176"/>
    </row>
    <row r="269" spans="1:12">
      <c r="A269" s="178"/>
      <c r="B269" s="442" t="s">
        <v>898</v>
      </c>
      <c r="C269" s="443"/>
      <c r="D269" s="443"/>
      <c r="E269" s="444"/>
      <c r="F269" s="151"/>
      <c r="G269" s="151"/>
      <c r="H269" s="161"/>
      <c r="I269" s="151"/>
      <c r="J269" s="151">
        <f t="shared" si="3"/>
        <v>0</v>
      </c>
      <c r="K269" s="156"/>
      <c r="L269" s="176"/>
    </row>
    <row r="270" spans="1:12">
      <c r="A270" s="178"/>
      <c r="B270" s="336" t="s">
        <v>505</v>
      </c>
      <c r="C270" s="327"/>
      <c r="D270" s="327"/>
      <c r="E270" s="328"/>
      <c r="F270" s="151"/>
      <c r="G270" s="151"/>
      <c r="H270" s="161"/>
      <c r="I270" s="151"/>
      <c r="J270" s="151">
        <f t="shared" si="3"/>
        <v>0</v>
      </c>
      <c r="K270" s="156"/>
      <c r="L270" s="176"/>
    </row>
    <row r="271" spans="1:12">
      <c r="A271" s="178"/>
      <c r="B271" s="336" t="s">
        <v>506</v>
      </c>
      <c r="C271" s="327"/>
      <c r="D271" s="327"/>
      <c r="E271" s="328"/>
      <c r="F271" s="151">
        <v>400</v>
      </c>
      <c r="G271" s="151"/>
      <c r="H271" s="161">
        <v>400</v>
      </c>
      <c r="I271" s="151">
        <v>400</v>
      </c>
      <c r="J271" s="151">
        <f t="shared" ref="J271:J334" si="4">(H271-I271)</f>
        <v>0</v>
      </c>
      <c r="K271" s="156"/>
      <c r="L271" s="176"/>
    </row>
    <row r="272" spans="1:12">
      <c r="A272" s="178"/>
      <c r="B272" s="336" t="s">
        <v>507</v>
      </c>
      <c r="C272" s="327"/>
      <c r="D272" s="327"/>
      <c r="E272" s="328"/>
      <c r="F272" s="151"/>
      <c r="G272" s="151"/>
      <c r="H272" s="161"/>
      <c r="I272" s="151"/>
      <c r="J272" s="151">
        <f t="shared" si="4"/>
        <v>0</v>
      </c>
      <c r="K272" s="156"/>
      <c r="L272" s="176"/>
    </row>
    <row r="273" spans="1:12">
      <c r="A273" s="178"/>
      <c r="B273" s="442" t="s">
        <v>941</v>
      </c>
      <c r="C273" s="443"/>
      <c r="D273" s="443"/>
      <c r="E273" s="444"/>
      <c r="F273" s="151"/>
      <c r="G273" s="151"/>
      <c r="H273" s="161"/>
      <c r="I273" s="151"/>
      <c r="J273" s="151">
        <f t="shared" si="4"/>
        <v>0</v>
      </c>
      <c r="K273" s="156"/>
      <c r="L273" s="176"/>
    </row>
    <row r="274" spans="1:12">
      <c r="A274" s="178"/>
      <c r="B274" s="336" t="s">
        <v>963</v>
      </c>
      <c r="C274" s="327"/>
      <c r="D274" s="327"/>
      <c r="E274" s="328"/>
      <c r="F274" s="151"/>
      <c r="G274" s="151"/>
      <c r="H274" s="161"/>
      <c r="I274" s="151"/>
      <c r="J274" s="151">
        <f t="shared" si="4"/>
        <v>0</v>
      </c>
      <c r="K274" s="156"/>
      <c r="L274" s="176"/>
    </row>
    <row r="275" spans="1:12">
      <c r="A275" s="178"/>
      <c r="B275" s="336" t="s">
        <v>964</v>
      </c>
      <c r="C275" s="327"/>
      <c r="D275" s="327"/>
      <c r="E275" s="328"/>
      <c r="F275" s="151"/>
      <c r="G275" s="151"/>
      <c r="H275" s="161"/>
      <c r="I275" s="151"/>
      <c r="J275" s="151">
        <f t="shared" si="4"/>
        <v>0</v>
      </c>
      <c r="K275" s="156"/>
      <c r="L275" s="176"/>
    </row>
    <row r="276" spans="1:12">
      <c r="A276" s="178"/>
      <c r="B276" s="345" t="s">
        <v>1005</v>
      </c>
      <c r="C276" s="327"/>
      <c r="D276" s="327"/>
      <c r="E276" s="328"/>
      <c r="F276" s="151"/>
      <c r="G276" s="151"/>
      <c r="H276" s="161"/>
      <c r="I276" s="151"/>
      <c r="J276" s="151">
        <f t="shared" si="4"/>
        <v>0</v>
      </c>
      <c r="K276" s="156"/>
      <c r="L276" s="176"/>
    </row>
    <row r="277" spans="1:12">
      <c r="A277" s="178"/>
      <c r="B277" s="345" t="s">
        <v>1006</v>
      </c>
      <c r="C277" s="327"/>
      <c r="D277" s="327"/>
      <c r="E277" s="328"/>
      <c r="F277" s="151"/>
      <c r="G277" s="151"/>
      <c r="H277" s="161"/>
      <c r="I277" s="151"/>
      <c r="J277" s="151">
        <f t="shared" si="4"/>
        <v>0</v>
      </c>
      <c r="K277" s="156"/>
      <c r="L277" s="176"/>
    </row>
    <row r="278" spans="1:12">
      <c r="A278" s="178"/>
      <c r="B278" s="345" t="s">
        <v>1087</v>
      </c>
      <c r="C278" s="327"/>
      <c r="D278" s="327"/>
      <c r="E278" s="328"/>
      <c r="F278" s="151"/>
      <c r="G278" s="151"/>
      <c r="H278" s="161"/>
      <c r="I278" s="151"/>
      <c r="J278" s="151">
        <f t="shared" si="4"/>
        <v>0</v>
      </c>
      <c r="K278" s="156"/>
      <c r="L278" s="176"/>
    </row>
    <row r="279" spans="1:12">
      <c r="A279" s="178"/>
      <c r="B279" s="345" t="s">
        <v>1088</v>
      </c>
      <c r="C279" s="327"/>
      <c r="D279" s="327"/>
      <c r="E279" s="328"/>
      <c r="F279" s="151"/>
      <c r="G279" s="151"/>
      <c r="H279" s="161"/>
      <c r="I279" s="151"/>
      <c r="J279" s="151">
        <f t="shared" si="4"/>
        <v>0</v>
      </c>
      <c r="K279" s="156"/>
      <c r="L279" s="176"/>
    </row>
    <row r="280" spans="1:12">
      <c r="A280" s="178"/>
      <c r="B280" s="345" t="s">
        <v>1089</v>
      </c>
      <c r="C280" s="327"/>
      <c r="D280" s="327"/>
      <c r="E280" s="328"/>
      <c r="F280" s="151"/>
      <c r="G280" s="151"/>
      <c r="H280" s="161"/>
      <c r="I280" s="151"/>
      <c r="J280" s="151">
        <f t="shared" si="4"/>
        <v>0</v>
      </c>
      <c r="K280" s="156"/>
      <c r="L280" s="176"/>
    </row>
    <row r="281" spans="1:12">
      <c r="A281" s="178"/>
      <c r="B281" s="345" t="s">
        <v>1090</v>
      </c>
      <c r="C281" s="327"/>
      <c r="D281" s="327"/>
      <c r="E281" s="328"/>
      <c r="F281" s="151">
        <v>500</v>
      </c>
      <c r="G281" s="151"/>
      <c r="H281" s="161">
        <v>500</v>
      </c>
      <c r="I281" s="151">
        <v>500</v>
      </c>
      <c r="J281" s="151">
        <f t="shared" si="4"/>
        <v>0</v>
      </c>
      <c r="K281" s="156"/>
      <c r="L281" s="176"/>
    </row>
    <row r="282" spans="1:12">
      <c r="A282" s="178"/>
      <c r="B282" s="345" t="s">
        <v>1091</v>
      </c>
      <c r="C282" s="327"/>
      <c r="D282" s="327"/>
      <c r="E282" s="328"/>
      <c r="F282" s="151">
        <v>200</v>
      </c>
      <c r="G282" s="151"/>
      <c r="H282" s="161">
        <v>200</v>
      </c>
      <c r="I282" s="151"/>
      <c r="J282" s="308">
        <f t="shared" si="4"/>
        <v>200</v>
      </c>
      <c r="K282" s="156"/>
      <c r="L282" s="176" t="s">
        <v>1212</v>
      </c>
    </row>
    <row r="283" spans="1:12">
      <c r="A283" s="178"/>
      <c r="B283" s="345" t="s">
        <v>1092</v>
      </c>
      <c r="C283" s="327"/>
      <c r="D283" s="327"/>
      <c r="E283" s="328"/>
      <c r="F283" s="151">
        <v>100</v>
      </c>
      <c r="G283" s="151"/>
      <c r="H283" s="161">
        <v>100</v>
      </c>
      <c r="I283" s="151"/>
      <c r="J283" s="308">
        <f t="shared" si="4"/>
        <v>100</v>
      </c>
      <c r="K283" s="156"/>
      <c r="L283" s="176" t="s">
        <v>1212</v>
      </c>
    </row>
    <row r="284" spans="1:12">
      <c r="A284" s="178"/>
      <c r="B284" s="345" t="s">
        <v>1093</v>
      </c>
      <c r="C284" s="327"/>
      <c r="D284" s="327"/>
      <c r="E284" s="328"/>
      <c r="F284" s="151"/>
      <c r="G284" s="151"/>
      <c r="H284" s="161"/>
      <c r="I284" s="151"/>
      <c r="J284" s="308">
        <f t="shared" si="4"/>
        <v>0</v>
      </c>
      <c r="K284" s="156"/>
      <c r="L284" s="176"/>
    </row>
    <row r="285" spans="1:12">
      <c r="A285" s="178"/>
      <c r="B285" s="458" t="s">
        <v>1213</v>
      </c>
      <c r="C285" s="462"/>
      <c r="D285" s="462"/>
      <c r="E285" s="463"/>
      <c r="F285" s="151">
        <v>100</v>
      </c>
      <c r="G285" s="151"/>
      <c r="H285" s="161">
        <v>100</v>
      </c>
      <c r="I285" s="151"/>
      <c r="J285" s="308">
        <f t="shared" si="4"/>
        <v>100</v>
      </c>
      <c r="K285" s="156"/>
      <c r="L285" s="176" t="s">
        <v>1212</v>
      </c>
    </row>
    <row r="286" spans="1:12">
      <c r="A286" s="178"/>
      <c r="B286" s="458" t="s">
        <v>1214</v>
      </c>
      <c r="C286" s="462"/>
      <c r="D286" s="462"/>
      <c r="E286" s="463"/>
      <c r="F286" s="151">
        <v>100</v>
      </c>
      <c r="G286" s="151"/>
      <c r="H286" s="161">
        <v>100</v>
      </c>
      <c r="I286" s="151"/>
      <c r="J286" s="308">
        <f t="shared" si="4"/>
        <v>100</v>
      </c>
      <c r="K286" s="156"/>
      <c r="L286" s="176" t="s">
        <v>1212</v>
      </c>
    </row>
    <row r="287" spans="1:12">
      <c r="A287" s="178"/>
      <c r="B287" s="458" t="s">
        <v>1140</v>
      </c>
      <c r="C287" s="462"/>
      <c r="D287" s="462"/>
      <c r="E287" s="463"/>
      <c r="F287" s="151"/>
      <c r="G287" s="151"/>
      <c r="H287" s="161"/>
      <c r="I287" s="151"/>
      <c r="J287" s="151">
        <f t="shared" si="4"/>
        <v>0</v>
      </c>
      <c r="K287" s="156"/>
      <c r="L287" s="176"/>
    </row>
    <row r="288" spans="1:12">
      <c r="A288" s="178"/>
      <c r="B288" s="458" t="s">
        <v>1190</v>
      </c>
      <c r="C288" s="462"/>
      <c r="D288" s="462"/>
      <c r="E288" s="463"/>
      <c r="F288" s="151"/>
      <c r="G288" s="151"/>
      <c r="H288" s="161"/>
      <c r="I288" s="151"/>
      <c r="J288" s="151">
        <f t="shared" si="4"/>
        <v>0</v>
      </c>
      <c r="K288" s="156"/>
      <c r="L288" s="176"/>
    </row>
    <row r="289" spans="1:12">
      <c r="A289" s="178"/>
      <c r="B289" s="345"/>
      <c r="C289" s="326"/>
      <c r="D289" s="326"/>
      <c r="E289" s="350"/>
      <c r="F289" s="151"/>
      <c r="G289" s="151"/>
      <c r="H289" s="161"/>
      <c r="I289" s="151"/>
      <c r="J289" s="151"/>
      <c r="K289" s="156"/>
      <c r="L289" s="176"/>
    </row>
    <row r="290" spans="1:12">
      <c r="A290" s="178"/>
      <c r="B290" s="459"/>
      <c r="C290" s="460"/>
      <c r="D290" s="460"/>
      <c r="E290" s="461"/>
      <c r="F290" s="151"/>
      <c r="G290" s="151"/>
      <c r="H290" s="161"/>
      <c r="I290" s="151"/>
      <c r="J290" s="151">
        <f t="shared" si="4"/>
        <v>0</v>
      </c>
      <c r="K290" s="156"/>
      <c r="L290" s="176"/>
    </row>
    <row r="291" spans="1:12">
      <c r="A291" s="177" t="s">
        <v>508</v>
      </c>
      <c r="B291" s="442" t="s">
        <v>509</v>
      </c>
      <c r="C291" s="443"/>
      <c r="D291" s="443"/>
      <c r="E291" s="444"/>
      <c r="F291" s="151"/>
      <c r="G291" s="151"/>
      <c r="H291" s="161"/>
      <c r="I291" s="151"/>
      <c r="J291" s="151">
        <f t="shared" si="4"/>
        <v>0</v>
      </c>
      <c r="K291" s="156"/>
      <c r="L291" s="176"/>
    </row>
    <row r="292" spans="1:12">
      <c r="A292" s="186"/>
      <c r="B292" s="442" t="s">
        <v>510</v>
      </c>
      <c r="C292" s="443"/>
      <c r="D292" s="443"/>
      <c r="E292" s="444"/>
      <c r="F292" s="151"/>
      <c r="G292" s="151"/>
      <c r="H292" s="161"/>
      <c r="I292" s="151"/>
      <c r="J292" s="151">
        <f t="shared" si="4"/>
        <v>0</v>
      </c>
      <c r="K292" s="156"/>
      <c r="L292" s="176"/>
    </row>
    <row r="293" spans="1:12">
      <c r="A293" s="186"/>
      <c r="B293" s="442" t="s">
        <v>511</v>
      </c>
      <c r="C293" s="443"/>
      <c r="D293" s="443"/>
      <c r="E293" s="444"/>
      <c r="F293" s="151"/>
      <c r="G293" s="151"/>
      <c r="H293" s="161"/>
      <c r="I293" s="151"/>
      <c r="J293" s="151">
        <f t="shared" si="4"/>
        <v>0</v>
      </c>
      <c r="K293" s="156"/>
      <c r="L293" s="176"/>
    </row>
    <row r="294" spans="1:12">
      <c r="A294" s="186"/>
      <c r="B294" s="442" t="s">
        <v>512</v>
      </c>
      <c r="C294" s="443"/>
      <c r="D294" s="443"/>
      <c r="E294" s="444"/>
      <c r="F294" s="151"/>
      <c r="G294" s="151"/>
      <c r="H294" s="161"/>
      <c r="I294" s="151"/>
      <c r="J294" s="151">
        <f t="shared" si="4"/>
        <v>0</v>
      </c>
      <c r="K294" s="156"/>
      <c r="L294" s="176"/>
    </row>
    <row r="295" spans="1:12">
      <c r="A295" s="186"/>
      <c r="B295" s="459"/>
      <c r="C295" s="460"/>
      <c r="D295" s="460"/>
      <c r="E295" s="461"/>
      <c r="F295" s="151"/>
      <c r="G295" s="151"/>
      <c r="H295" s="161"/>
      <c r="I295" s="151"/>
      <c r="J295" s="151">
        <f t="shared" si="4"/>
        <v>0</v>
      </c>
      <c r="K295" s="156"/>
      <c r="L295" s="176"/>
    </row>
    <row r="296" spans="1:12">
      <c r="A296" s="186"/>
      <c r="B296" s="459"/>
      <c r="C296" s="460"/>
      <c r="D296" s="460"/>
      <c r="E296" s="461"/>
      <c r="F296" s="151"/>
      <c r="G296" s="151"/>
      <c r="H296" s="151"/>
      <c r="I296" s="151"/>
      <c r="J296" s="151">
        <f t="shared" si="4"/>
        <v>0</v>
      </c>
      <c r="K296" s="156"/>
      <c r="L296" s="176"/>
    </row>
    <row r="297" spans="1:12">
      <c r="A297" s="177" t="s">
        <v>317</v>
      </c>
      <c r="B297" s="442" t="s">
        <v>318</v>
      </c>
      <c r="C297" s="443"/>
      <c r="D297" s="443"/>
      <c r="E297" s="444"/>
      <c r="F297" s="188"/>
      <c r="G297" s="151"/>
      <c r="H297" s="188"/>
      <c r="I297" s="188"/>
      <c r="J297" s="151">
        <f t="shared" si="4"/>
        <v>0</v>
      </c>
      <c r="K297" s="156"/>
      <c r="L297" s="176"/>
    </row>
    <row r="298" spans="1:12">
      <c r="A298" s="186"/>
      <c r="B298" s="442" t="s">
        <v>319</v>
      </c>
      <c r="C298" s="443"/>
      <c r="D298" s="443"/>
      <c r="E298" s="444"/>
      <c r="F298" s="151"/>
      <c r="G298" s="151"/>
      <c r="H298" s="151"/>
      <c r="I298" s="188"/>
      <c r="J298" s="151">
        <f t="shared" si="4"/>
        <v>0</v>
      </c>
      <c r="K298" s="156"/>
      <c r="L298" s="176"/>
    </row>
    <row r="299" spans="1:12">
      <c r="A299" s="178"/>
      <c r="B299" s="442" t="s">
        <v>320</v>
      </c>
      <c r="C299" s="443"/>
      <c r="D299" s="443"/>
      <c r="E299" s="444"/>
      <c r="F299" s="151"/>
      <c r="G299" s="151"/>
      <c r="H299" s="151"/>
      <c r="I299" s="188"/>
      <c r="J299" s="151">
        <f t="shared" si="4"/>
        <v>0</v>
      </c>
      <c r="K299" s="156"/>
      <c r="L299" s="176"/>
    </row>
    <row r="300" spans="1:12">
      <c r="A300" s="178"/>
      <c r="B300" s="442" t="s">
        <v>321</v>
      </c>
      <c r="C300" s="443"/>
      <c r="D300" s="443"/>
      <c r="E300" s="444"/>
      <c r="F300" s="151"/>
      <c r="G300" s="151"/>
      <c r="H300" s="151"/>
      <c r="I300" s="188"/>
      <c r="J300" s="151">
        <f t="shared" si="4"/>
        <v>0</v>
      </c>
      <c r="K300" s="156"/>
      <c r="L300" s="176"/>
    </row>
    <row r="301" spans="1:12">
      <c r="A301" s="178"/>
      <c r="B301" s="442" t="s">
        <v>322</v>
      </c>
      <c r="C301" s="443"/>
      <c r="D301" s="443"/>
      <c r="E301" s="444"/>
      <c r="F301" s="151"/>
      <c r="G301" s="151"/>
      <c r="H301" s="151"/>
      <c r="I301" s="188"/>
      <c r="J301" s="151">
        <f t="shared" si="4"/>
        <v>0</v>
      </c>
      <c r="K301" s="156"/>
      <c r="L301" s="176"/>
    </row>
    <row r="302" spans="1:12">
      <c r="A302" s="178"/>
      <c r="B302" s="442" t="s">
        <v>323</v>
      </c>
      <c r="C302" s="443"/>
      <c r="D302" s="443"/>
      <c r="E302" s="444"/>
      <c r="F302" s="151"/>
      <c r="G302" s="151"/>
      <c r="H302" s="151"/>
      <c r="I302" s="188"/>
      <c r="J302" s="151">
        <f t="shared" si="4"/>
        <v>0</v>
      </c>
      <c r="K302" s="156"/>
      <c r="L302" s="176"/>
    </row>
    <row r="303" spans="1:12">
      <c r="A303" s="178"/>
      <c r="B303" s="442" t="s">
        <v>324</v>
      </c>
      <c r="C303" s="443"/>
      <c r="D303" s="443"/>
      <c r="E303" s="444"/>
      <c r="F303" s="151"/>
      <c r="G303" s="151"/>
      <c r="H303" s="151"/>
      <c r="I303" s="188"/>
      <c r="J303" s="151">
        <f t="shared" si="4"/>
        <v>0</v>
      </c>
      <c r="K303" s="156"/>
      <c r="L303" s="176"/>
    </row>
    <row r="304" spans="1:12">
      <c r="A304" s="178"/>
      <c r="B304" s="442" t="s">
        <v>314</v>
      </c>
      <c r="C304" s="443"/>
      <c r="D304" s="443"/>
      <c r="E304" s="444"/>
      <c r="F304" s="151"/>
      <c r="G304" s="151"/>
      <c r="H304" s="151"/>
      <c r="I304" s="188"/>
      <c r="J304" s="151">
        <f t="shared" si="4"/>
        <v>0</v>
      </c>
      <c r="K304" s="156"/>
      <c r="L304" s="176"/>
    </row>
    <row r="305" spans="1:12">
      <c r="A305" s="178"/>
      <c r="B305" s="442" t="s">
        <v>325</v>
      </c>
      <c r="C305" s="443"/>
      <c r="D305" s="443"/>
      <c r="E305" s="444"/>
      <c r="F305" s="151"/>
      <c r="G305" s="151"/>
      <c r="H305" s="151"/>
      <c r="I305" s="188"/>
      <c r="J305" s="151">
        <f t="shared" si="4"/>
        <v>0</v>
      </c>
      <c r="K305" s="156"/>
      <c r="L305" s="176"/>
    </row>
    <row r="306" spans="1:12">
      <c r="A306" s="178"/>
      <c r="B306" s="442" t="s">
        <v>326</v>
      </c>
      <c r="C306" s="443"/>
      <c r="D306" s="443"/>
      <c r="E306" s="444"/>
      <c r="F306" s="151"/>
      <c r="G306" s="151"/>
      <c r="H306" s="151"/>
      <c r="I306" s="188"/>
      <c r="J306" s="151">
        <f t="shared" si="4"/>
        <v>0</v>
      </c>
      <c r="K306" s="156"/>
      <c r="L306" s="176"/>
    </row>
    <row r="307" spans="1:12">
      <c r="A307" s="178"/>
      <c r="B307" s="442" t="s">
        <v>327</v>
      </c>
      <c r="C307" s="443"/>
      <c r="D307" s="443"/>
      <c r="E307" s="444"/>
      <c r="F307" s="151"/>
      <c r="G307" s="151"/>
      <c r="H307" s="151"/>
      <c r="I307" s="188"/>
      <c r="J307" s="151">
        <f t="shared" si="4"/>
        <v>0</v>
      </c>
      <c r="K307" s="156"/>
      <c r="L307" s="176"/>
    </row>
    <row r="308" spans="1:12">
      <c r="A308" s="178"/>
      <c r="B308" s="442" t="s">
        <v>315</v>
      </c>
      <c r="C308" s="443"/>
      <c r="D308" s="443"/>
      <c r="E308" s="444"/>
      <c r="F308" s="151"/>
      <c r="G308" s="151"/>
      <c r="H308" s="151"/>
      <c r="I308" s="151"/>
      <c r="J308" s="151">
        <f t="shared" si="4"/>
        <v>0</v>
      </c>
      <c r="K308" s="156"/>
      <c r="L308" s="176"/>
    </row>
    <row r="309" spans="1:12">
      <c r="A309" s="178"/>
      <c r="B309" s="442" t="s">
        <v>328</v>
      </c>
      <c r="C309" s="443"/>
      <c r="D309" s="443"/>
      <c r="E309" s="444"/>
      <c r="F309" s="151"/>
      <c r="G309" s="151"/>
      <c r="H309" s="151"/>
      <c r="I309" s="188"/>
      <c r="J309" s="151">
        <f t="shared" si="4"/>
        <v>0</v>
      </c>
      <c r="K309" s="156"/>
      <c r="L309" s="176"/>
    </row>
    <row r="310" spans="1:12">
      <c r="A310" s="178"/>
      <c r="B310" s="442" t="s">
        <v>878</v>
      </c>
      <c r="C310" s="443"/>
      <c r="D310" s="443"/>
      <c r="E310" s="444"/>
      <c r="F310" s="151"/>
      <c r="G310" s="151"/>
      <c r="H310" s="151"/>
      <c r="I310" s="188"/>
      <c r="J310" s="151">
        <f t="shared" si="4"/>
        <v>0</v>
      </c>
      <c r="K310" s="156"/>
      <c r="L310" s="176"/>
    </row>
    <row r="311" spans="1:12">
      <c r="A311" s="178"/>
      <c r="B311" s="442" t="s">
        <v>329</v>
      </c>
      <c r="C311" s="443"/>
      <c r="D311" s="443"/>
      <c r="E311" s="444"/>
      <c r="F311" s="151"/>
      <c r="G311" s="151"/>
      <c r="H311" s="151"/>
      <c r="I311" s="188"/>
      <c r="J311" s="151">
        <f t="shared" si="4"/>
        <v>0</v>
      </c>
      <c r="K311" s="156"/>
      <c r="L311" s="176"/>
    </row>
    <row r="312" spans="1:12">
      <c r="A312" s="178"/>
      <c r="B312" s="442" t="s">
        <v>316</v>
      </c>
      <c r="C312" s="443"/>
      <c r="D312" s="443"/>
      <c r="E312" s="444"/>
      <c r="F312" s="151"/>
      <c r="G312" s="151"/>
      <c r="H312" s="151"/>
      <c r="I312" s="188"/>
      <c r="J312" s="151">
        <f t="shared" si="4"/>
        <v>0</v>
      </c>
      <c r="K312" s="156"/>
      <c r="L312" s="176"/>
    </row>
    <row r="313" spans="1:12">
      <c r="A313" s="178"/>
      <c r="B313" s="442" t="s">
        <v>330</v>
      </c>
      <c r="C313" s="443"/>
      <c r="D313" s="443"/>
      <c r="E313" s="444"/>
      <c r="F313" s="151"/>
      <c r="G313" s="151"/>
      <c r="H313" s="151"/>
      <c r="I313" s="188"/>
      <c r="J313" s="151">
        <f t="shared" si="4"/>
        <v>0</v>
      </c>
      <c r="K313" s="156"/>
      <c r="L313" s="176"/>
    </row>
    <row r="314" spans="1:12">
      <c r="A314" s="178"/>
      <c r="B314" s="442" t="s">
        <v>331</v>
      </c>
      <c r="C314" s="443"/>
      <c r="D314" s="443"/>
      <c r="E314" s="444"/>
      <c r="F314" s="151"/>
      <c r="G314" s="151"/>
      <c r="H314" s="151"/>
      <c r="I314" s="188"/>
      <c r="J314" s="151">
        <f t="shared" si="4"/>
        <v>0</v>
      </c>
      <c r="K314" s="156"/>
      <c r="L314" s="176"/>
    </row>
    <row r="315" spans="1:12" ht="15.75" thickBot="1">
      <c r="A315" s="178"/>
      <c r="B315" s="459"/>
      <c r="C315" s="460"/>
      <c r="D315" s="460"/>
      <c r="E315" s="461"/>
      <c r="F315" s="151"/>
      <c r="G315" s="151"/>
      <c r="H315" s="151"/>
      <c r="I315" s="188"/>
      <c r="J315" s="151">
        <f t="shared" si="4"/>
        <v>0</v>
      </c>
      <c r="K315" s="156"/>
      <c r="L315" s="176"/>
    </row>
    <row r="316" spans="1:12" ht="15.75" thickBot="1">
      <c r="A316" s="189" t="s">
        <v>1215</v>
      </c>
      <c r="B316" s="462" t="s">
        <v>1216</v>
      </c>
      <c r="C316" s="443"/>
      <c r="D316" s="443"/>
      <c r="E316" s="444"/>
      <c r="F316" s="151">
        <v>317</v>
      </c>
      <c r="G316" s="151"/>
      <c r="H316" s="151">
        <v>317</v>
      </c>
      <c r="I316" s="151">
        <v>317</v>
      </c>
      <c r="J316" s="151">
        <f t="shared" si="4"/>
        <v>0</v>
      </c>
      <c r="K316" s="156"/>
      <c r="L316" s="176"/>
    </row>
    <row r="317" spans="1:12">
      <c r="A317" s="186"/>
      <c r="B317" s="458" t="s">
        <v>861</v>
      </c>
      <c r="C317" s="443"/>
      <c r="D317" s="443"/>
      <c r="E317" s="444"/>
      <c r="F317" s="151">
        <v>1804</v>
      </c>
      <c r="G317" s="151"/>
      <c r="H317" s="151">
        <v>1804</v>
      </c>
      <c r="I317" s="151">
        <v>1804</v>
      </c>
      <c r="J317" s="151">
        <f t="shared" si="4"/>
        <v>0</v>
      </c>
      <c r="K317" s="156"/>
      <c r="L317" s="176"/>
    </row>
    <row r="318" spans="1:12">
      <c r="A318" s="186"/>
      <c r="B318" s="458" t="s">
        <v>1217</v>
      </c>
      <c r="C318" s="443"/>
      <c r="D318" s="443"/>
      <c r="E318" s="444"/>
      <c r="F318" s="151">
        <v>1524</v>
      </c>
      <c r="G318" s="151"/>
      <c r="H318" s="151">
        <v>1524</v>
      </c>
      <c r="I318" s="151">
        <v>1524</v>
      </c>
      <c r="J318" s="151">
        <f t="shared" si="4"/>
        <v>0</v>
      </c>
      <c r="K318" s="156"/>
      <c r="L318" s="176"/>
    </row>
    <row r="319" spans="1:12">
      <c r="A319" s="186"/>
      <c r="B319" s="442"/>
      <c r="C319" s="443"/>
      <c r="D319" s="443"/>
      <c r="E319" s="444"/>
      <c r="F319" s="151"/>
      <c r="G319" s="151"/>
      <c r="H319" s="151"/>
      <c r="I319" s="151"/>
      <c r="J319" s="151">
        <f t="shared" si="4"/>
        <v>0</v>
      </c>
      <c r="K319" s="156"/>
      <c r="L319" s="176"/>
    </row>
    <row r="320" spans="1:12">
      <c r="A320" s="178"/>
      <c r="B320" s="442"/>
      <c r="C320" s="443"/>
      <c r="D320" s="443"/>
      <c r="E320" s="444"/>
      <c r="F320" s="151"/>
      <c r="G320" s="151"/>
      <c r="H320" s="151"/>
      <c r="I320" s="151"/>
      <c r="J320" s="151">
        <f t="shared" si="4"/>
        <v>0</v>
      </c>
      <c r="K320" s="156"/>
      <c r="L320" s="176"/>
    </row>
    <row r="321" spans="1:12" ht="15.75" thickBot="1">
      <c r="A321" s="178"/>
      <c r="B321" s="459"/>
      <c r="C321" s="460"/>
      <c r="D321" s="460"/>
      <c r="E321" s="461"/>
      <c r="F321" s="151"/>
      <c r="G321" s="151"/>
      <c r="H321" s="151"/>
      <c r="I321" s="151"/>
      <c r="J321" s="151">
        <f t="shared" si="4"/>
        <v>0</v>
      </c>
      <c r="K321" s="156"/>
      <c r="L321" s="176"/>
    </row>
    <row r="322" spans="1:12" ht="15.75" thickBot="1">
      <c r="A322" s="189" t="s">
        <v>555</v>
      </c>
      <c r="B322" s="443" t="s">
        <v>556</v>
      </c>
      <c r="C322" s="443"/>
      <c r="D322" s="443"/>
      <c r="E322" s="444"/>
      <c r="F322" s="151"/>
      <c r="G322" s="151"/>
      <c r="H322" s="151"/>
      <c r="I322" s="151"/>
      <c r="J322" s="151">
        <f t="shared" si="4"/>
        <v>0</v>
      </c>
      <c r="K322" s="156"/>
      <c r="L322" s="176"/>
    </row>
    <row r="323" spans="1:12">
      <c r="A323" s="186"/>
      <c r="B323" s="336" t="s">
        <v>942</v>
      </c>
      <c r="C323" s="327"/>
      <c r="D323" s="327"/>
      <c r="E323" s="328"/>
      <c r="F323" s="151"/>
      <c r="G323" s="151"/>
      <c r="H323" s="151"/>
      <c r="I323" s="151"/>
      <c r="J323" s="151">
        <f t="shared" si="4"/>
        <v>0</v>
      </c>
      <c r="K323" s="156"/>
      <c r="L323" s="176"/>
    </row>
    <row r="324" spans="1:12">
      <c r="A324" s="186"/>
      <c r="B324" s="336" t="s">
        <v>943</v>
      </c>
      <c r="C324" s="327"/>
      <c r="D324" s="327"/>
      <c r="E324" s="328"/>
      <c r="F324" s="151"/>
      <c r="G324" s="151"/>
      <c r="H324" s="151"/>
      <c r="I324" s="151"/>
      <c r="J324" s="151">
        <f t="shared" si="4"/>
        <v>0</v>
      </c>
      <c r="K324" s="156"/>
      <c r="L324" s="176"/>
    </row>
    <row r="325" spans="1:12">
      <c r="A325" s="186"/>
      <c r="B325" s="442" t="s">
        <v>557</v>
      </c>
      <c r="C325" s="443"/>
      <c r="D325" s="443"/>
      <c r="E325" s="444"/>
      <c r="F325" s="151"/>
      <c r="G325" s="151"/>
      <c r="H325" s="151"/>
      <c r="I325" s="151"/>
      <c r="J325" s="151">
        <f t="shared" si="4"/>
        <v>0</v>
      </c>
      <c r="K325" s="156"/>
      <c r="L325" s="176"/>
    </row>
    <row r="326" spans="1:12">
      <c r="A326" s="186"/>
      <c r="B326" s="442" t="s">
        <v>558</v>
      </c>
      <c r="C326" s="443"/>
      <c r="D326" s="443"/>
      <c r="E326" s="444"/>
      <c r="F326" s="151"/>
      <c r="G326" s="151"/>
      <c r="H326" s="151"/>
      <c r="I326" s="151"/>
      <c r="J326" s="151">
        <f t="shared" si="4"/>
        <v>0</v>
      </c>
      <c r="K326" s="156"/>
      <c r="L326" s="176"/>
    </row>
    <row r="327" spans="1:12" ht="15.75" thickBot="1">
      <c r="A327" s="186"/>
      <c r="B327" s="459"/>
      <c r="C327" s="460"/>
      <c r="D327" s="460"/>
      <c r="E327" s="461"/>
      <c r="F327" s="151"/>
      <c r="G327" s="151"/>
      <c r="H327" s="151"/>
      <c r="I327" s="151"/>
      <c r="J327" s="151">
        <f t="shared" si="4"/>
        <v>0</v>
      </c>
      <c r="K327" s="156"/>
      <c r="L327" s="176"/>
    </row>
    <row r="328" spans="1:12" ht="15.75" thickBot="1">
      <c r="A328" s="189" t="s">
        <v>559</v>
      </c>
      <c r="B328" s="443" t="s">
        <v>560</v>
      </c>
      <c r="C328" s="443"/>
      <c r="D328" s="443"/>
      <c r="E328" s="444"/>
      <c r="F328" s="151"/>
      <c r="G328" s="151"/>
      <c r="H328" s="151"/>
      <c r="I328" s="151"/>
      <c r="J328" s="151">
        <f t="shared" si="4"/>
        <v>0</v>
      </c>
      <c r="K328" s="156"/>
      <c r="L328" s="176"/>
    </row>
    <row r="329" spans="1:12" ht="15.75" thickBot="1">
      <c r="A329" s="190"/>
      <c r="B329" s="459"/>
      <c r="C329" s="460"/>
      <c r="D329" s="460"/>
      <c r="E329" s="461"/>
      <c r="F329" s="151"/>
      <c r="G329" s="151"/>
      <c r="H329" s="151"/>
      <c r="I329" s="151"/>
      <c r="J329" s="151">
        <f t="shared" si="4"/>
        <v>0</v>
      </c>
      <c r="K329" s="156"/>
      <c r="L329" s="176"/>
    </row>
    <row r="330" spans="1:12" ht="15.75" thickBot="1">
      <c r="A330" s="189" t="s">
        <v>561</v>
      </c>
      <c r="B330" s="464" t="s">
        <v>562</v>
      </c>
      <c r="C330" s="464"/>
      <c r="D330" s="464"/>
      <c r="E330" s="465"/>
      <c r="F330" s="151"/>
      <c r="G330" s="151"/>
      <c r="H330" s="151"/>
      <c r="I330" s="151"/>
      <c r="J330" s="151">
        <f t="shared" si="4"/>
        <v>0</v>
      </c>
      <c r="K330" s="156"/>
      <c r="L330" s="176"/>
    </row>
    <row r="331" spans="1:12">
      <c r="A331" s="178"/>
      <c r="B331" s="466" t="s">
        <v>563</v>
      </c>
      <c r="C331" s="464"/>
      <c r="D331" s="464"/>
      <c r="E331" s="465"/>
      <c r="F331" s="151"/>
      <c r="G331" s="151"/>
      <c r="H331" s="151"/>
      <c r="I331" s="151"/>
      <c r="J331" s="151">
        <f t="shared" si="4"/>
        <v>0</v>
      </c>
      <c r="K331" s="156"/>
      <c r="L331" s="176"/>
    </row>
    <row r="332" spans="1:12">
      <c r="A332" s="178"/>
      <c r="B332" s="466" t="s">
        <v>564</v>
      </c>
      <c r="C332" s="464"/>
      <c r="D332" s="464"/>
      <c r="E332" s="465"/>
      <c r="F332" s="151"/>
      <c r="G332" s="151"/>
      <c r="H332" s="151"/>
      <c r="I332" s="151"/>
      <c r="J332" s="151">
        <f t="shared" si="4"/>
        <v>0</v>
      </c>
      <c r="K332" s="156"/>
      <c r="L332" s="176"/>
    </row>
    <row r="333" spans="1:12">
      <c r="A333" s="178"/>
      <c r="B333" s="466" t="s">
        <v>867</v>
      </c>
      <c r="C333" s="464"/>
      <c r="D333" s="464"/>
      <c r="E333" s="465"/>
      <c r="F333" s="151"/>
      <c r="G333" s="151"/>
      <c r="H333" s="151"/>
      <c r="I333" s="151"/>
      <c r="J333" s="151">
        <f t="shared" si="4"/>
        <v>0</v>
      </c>
      <c r="K333" s="156"/>
      <c r="L333" s="176"/>
    </row>
    <row r="334" spans="1:12">
      <c r="A334" s="178"/>
      <c r="B334" s="466" t="s">
        <v>565</v>
      </c>
      <c r="C334" s="464"/>
      <c r="D334" s="464"/>
      <c r="E334" s="465"/>
      <c r="F334" s="151"/>
      <c r="G334" s="151"/>
      <c r="H334" s="151"/>
      <c r="I334" s="151"/>
      <c r="J334" s="151">
        <f t="shared" si="4"/>
        <v>0</v>
      </c>
      <c r="K334" s="156"/>
      <c r="L334" s="176"/>
    </row>
    <row r="335" spans="1:12">
      <c r="A335" s="178"/>
      <c r="B335" s="341" t="s">
        <v>853</v>
      </c>
      <c r="C335" s="339"/>
      <c r="D335" s="339"/>
      <c r="E335" s="340"/>
      <c r="F335" s="151"/>
      <c r="G335" s="151"/>
      <c r="H335" s="151"/>
      <c r="I335" s="151"/>
      <c r="J335" s="151">
        <f t="shared" ref="J335:J398" si="5">(H335-I335)</f>
        <v>0</v>
      </c>
      <c r="K335" s="156"/>
      <c r="L335" s="176"/>
    </row>
    <row r="336" spans="1:12">
      <c r="A336" s="178"/>
      <c r="B336" s="341" t="s">
        <v>854</v>
      </c>
      <c r="C336" s="339"/>
      <c r="D336" s="339"/>
      <c r="E336" s="340"/>
      <c r="F336" s="151"/>
      <c r="G336" s="151"/>
      <c r="H336" s="151"/>
      <c r="I336" s="151"/>
      <c r="J336" s="151">
        <f t="shared" si="5"/>
        <v>0</v>
      </c>
      <c r="K336" s="156"/>
      <c r="L336" s="176"/>
    </row>
    <row r="337" spans="1:12">
      <c r="A337" s="178"/>
      <c r="B337" s="341" t="s">
        <v>944</v>
      </c>
      <c r="C337" s="339"/>
      <c r="D337" s="339"/>
      <c r="E337" s="340"/>
      <c r="F337" s="151"/>
      <c r="G337" s="151"/>
      <c r="H337" s="151"/>
      <c r="I337" s="151"/>
      <c r="J337" s="151">
        <f t="shared" si="5"/>
        <v>0</v>
      </c>
      <c r="K337" s="156"/>
      <c r="L337" s="176"/>
    </row>
    <row r="338" spans="1:12">
      <c r="A338" s="178"/>
      <c r="B338" s="458" t="s">
        <v>945</v>
      </c>
      <c r="C338" s="443"/>
      <c r="D338" s="443"/>
      <c r="E338" s="444"/>
      <c r="F338" s="151">
        <v>1000</v>
      </c>
      <c r="G338" s="151"/>
      <c r="H338" s="151">
        <v>1000</v>
      </c>
      <c r="I338" s="151">
        <v>1000</v>
      </c>
      <c r="J338" s="151">
        <f t="shared" si="5"/>
        <v>0</v>
      </c>
      <c r="K338" s="156"/>
      <c r="L338" s="176"/>
    </row>
    <row r="339" spans="1:12">
      <c r="A339" s="178"/>
      <c r="B339" s="345" t="s">
        <v>996</v>
      </c>
      <c r="C339" s="327"/>
      <c r="D339" s="327"/>
      <c r="E339" s="328"/>
      <c r="F339" s="151"/>
      <c r="G339" s="151"/>
      <c r="H339" s="151"/>
      <c r="I339" s="151"/>
      <c r="J339" s="151">
        <f t="shared" si="5"/>
        <v>0</v>
      </c>
      <c r="K339" s="156"/>
      <c r="L339" s="176"/>
    </row>
    <row r="340" spans="1:12">
      <c r="A340" s="178"/>
      <c r="B340" s="345"/>
      <c r="C340" s="327"/>
      <c r="D340" s="327"/>
      <c r="E340" s="328"/>
      <c r="F340" s="151"/>
      <c r="G340" s="151"/>
      <c r="H340" s="151"/>
      <c r="I340" s="151"/>
      <c r="J340" s="151">
        <f t="shared" si="5"/>
        <v>0</v>
      </c>
      <c r="K340" s="156"/>
      <c r="L340" s="176"/>
    </row>
    <row r="341" spans="1:12" ht="15.75" thickBot="1">
      <c r="A341" s="178"/>
      <c r="B341" s="336"/>
      <c r="C341" s="327"/>
      <c r="D341" s="327"/>
      <c r="E341" s="328"/>
      <c r="F341" s="151"/>
      <c r="G341" s="151"/>
      <c r="H341" s="151"/>
      <c r="I341" s="151"/>
      <c r="J341" s="151">
        <f t="shared" si="5"/>
        <v>0</v>
      </c>
      <c r="K341" s="156"/>
      <c r="L341" s="176"/>
    </row>
    <row r="342" spans="1:12" ht="15.75" thickBot="1">
      <c r="A342" s="189" t="s">
        <v>566</v>
      </c>
      <c r="B342" s="443" t="s">
        <v>567</v>
      </c>
      <c r="C342" s="443"/>
      <c r="D342" s="443"/>
      <c r="E342" s="444"/>
      <c r="F342" s="151"/>
      <c r="G342" s="151"/>
      <c r="H342" s="151"/>
      <c r="I342" s="151"/>
      <c r="J342" s="151">
        <f t="shared" si="5"/>
        <v>0</v>
      </c>
      <c r="K342" s="156"/>
      <c r="L342" s="176"/>
    </row>
    <row r="343" spans="1:12">
      <c r="A343" s="186"/>
      <c r="B343" s="442" t="s">
        <v>568</v>
      </c>
      <c r="C343" s="443"/>
      <c r="D343" s="443"/>
      <c r="E343" s="444"/>
      <c r="F343" s="151"/>
      <c r="G343" s="151"/>
      <c r="H343" s="151"/>
      <c r="I343" s="151"/>
      <c r="J343" s="151">
        <f t="shared" si="5"/>
        <v>0</v>
      </c>
      <c r="K343" s="156"/>
      <c r="L343" s="176"/>
    </row>
    <row r="344" spans="1:12">
      <c r="A344" s="186"/>
      <c r="B344" s="442" t="s">
        <v>569</v>
      </c>
      <c r="C344" s="443"/>
      <c r="D344" s="443"/>
      <c r="E344" s="444"/>
      <c r="F344" s="151"/>
      <c r="G344" s="151"/>
      <c r="H344" s="151"/>
      <c r="I344" s="151"/>
      <c r="J344" s="151">
        <f t="shared" si="5"/>
        <v>0</v>
      </c>
      <c r="K344" s="156"/>
      <c r="L344" s="176"/>
    </row>
    <row r="345" spans="1:12">
      <c r="A345" s="186"/>
      <c r="B345" s="442" t="s">
        <v>570</v>
      </c>
      <c r="C345" s="443"/>
      <c r="D345" s="443"/>
      <c r="E345" s="444"/>
      <c r="F345" s="151"/>
      <c r="G345" s="151"/>
      <c r="H345" s="151"/>
      <c r="I345" s="151"/>
      <c r="J345" s="151">
        <f t="shared" si="5"/>
        <v>0</v>
      </c>
      <c r="K345" s="156"/>
      <c r="L345" s="176"/>
    </row>
    <row r="346" spans="1:12">
      <c r="A346" s="186"/>
      <c r="B346" s="442" t="s">
        <v>571</v>
      </c>
      <c r="C346" s="443"/>
      <c r="D346" s="443"/>
      <c r="E346" s="444"/>
      <c r="F346" s="151"/>
      <c r="G346" s="151"/>
      <c r="H346" s="151"/>
      <c r="I346" s="151"/>
      <c r="J346" s="151">
        <f t="shared" si="5"/>
        <v>0</v>
      </c>
      <c r="K346" s="156"/>
      <c r="L346" s="176"/>
    </row>
    <row r="347" spans="1:12" ht="15.75" thickBot="1">
      <c r="A347" s="186"/>
      <c r="B347" s="459"/>
      <c r="C347" s="460"/>
      <c r="D347" s="460"/>
      <c r="E347" s="461"/>
      <c r="F347" s="151"/>
      <c r="G347" s="151"/>
      <c r="H347" s="151"/>
      <c r="I347" s="151"/>
      <c r="J347" s="151">
        <f t="shared" si="5"/>
        <v>0</v>
      </c>
      <c r="K347" s="156"/>
      <c r="L347" s="176"/>
    </row>
    <row r="348" spans="1:12" ht="15.75" thickBot="1">
      <c r="A348" s="189" t="s">
        <v>332</v>
      </c>
      <c r="B348" s="443" t="s">
        <v>333</v>
      </c>
      <c r="C348" s="443"/>
      <c r="D348" s="443"/>
      <c r="E348" s="444"/>
      <c r="F348" s="151">
        <v>4000</v>
      </c>
      <c r="G348" s="151"/>
      <c r="H348" s="151">
        <v>4000</v>
      </c>
      <c r="I348" s="151">
        <v>4000</v>
      </c>
      <c r="J348" s="151">
        <f t="shared" si="5"/>
        <v>0</v>
      </c>
      <c r="K348" s="156"/>
      <c r="L348" s="176"/>
    </row>
    <row r="349" spans="1:12">
      <c r="A349" s="178"/>
      <c r="B349" s="442" t="s">
        <v>334</v>
      </c>
      <c r="C349" s="443"/>
      <c r="D349" s="443"/>
      <c r="E349" s="444"/>
      <c r="F349" s="151"/>
      <c r="G349" s="151"/>
      <c r="H349" s="151"/>
      <c r="I349" s="151"/>
      <c r="J349" s="151">
        <f t="shared" si="5"/>
        <v>0</v>
      </c>
      <c r="K349" s="156"/>
      <c r="L349" s="176"/>
    </row>
    <row r="350" spans="1:12">
      <c r="A350" s="178"/>
      <c r="B350" s="442" t="s">
        <v>335</v>
      </c>
      <c r="C350" s="443"/>
      <c r="D350" s="443"/>
      <c r="E350" s="444"/>
      <c r="F350" s="151">
        <v>2000</v>
      </c>
      <c r="G350" s="151"/>
      <c r="H350" s="151">
        <v>2000</v>
      </c>
      <c r="I350" s="151"/>
      <c r="J350" s="308">
        <f t="shared" si="5"/>
        <v>2000</v>
      </c>
      <c r="K350" s="156"/>
      <c r="L350" s="176" t="s">
        <v>1218</v>
      </c>
    </row>
    <row r="351" spans="1:12">
      <c r="A351" s="178"/>
      <c r="B351" s="442" t="s">
        <v>336</v>
      </c>
      <c r="C351" s="443"/>
      <c r="D351" s="443"/>
      <c r="E351" s="444"/>
      <c r="F351" s="151"/>
      <c r="G351" s="151"/>
      <c r="H351" s="151"/>
      <c r="I351" s="151"/>
      <c r="J351" s="151">
        <f t="shared" si="5"/>
        <v>0</v>
      </c>
      <c r="K351" s="156"/>
      <c r="L351" s="176"/>
    </row>
    <row r="352" spans="1:12">
      <c r="A352" s="178"/>
      <c r="B352" s="442" t="s">
        <v>337</v>
      </c>
      <c r="C352" s="443"/>
      <c r="D352" s="443"/>
      <c r="E352" s="444"/>
      <c r="F352" s="151">
        <v>24500</v>
      </c>
      <c r="G352" s="151"/>
      <c r="H352" s="151">
        <v>24500</v>
      </c>
      <c r="I352" s="151">
        <v>15000</v>
      </c>
      <c r="J352" s="308">
        <f>(H352-I352)</f>
        <v>9500</v>
      </c>
      <c r="K352" s="156"/>
      <c r="L352" s="176" t="s">
        <v>1218</v>
      </c>
    </row>
    <row r="353" spans="1:12">
      <c r="A353" s="178"/>
      <c r="B353" s="442" t="s">
        <v>338</v>
      </c>
      <c r="C353" s="443"/>
      <c r="D353" s="443"/>
      <c r="E353" s="444"/>
      <c r="F353" s="151">
        <v>28500</v>
      </c>
      <c r="G353" s="151"/>
      <c r="H353" s="151">
        <v>28500</v>
      </c>
      <c r="I353" s="151">
        <v>10600</v>
      </c>
      <c r="J353" s="308">
        <f t="shared" si="5"/>
        <v>17900</v>
      </c>
      <c r="K353" s="156"/>
      <c r="L353" s="176" t="s">
        <v>1218</v>
      </c>
    </row>
    <row r="354" spans="1:12">
      <c r="A354" s="178"/>
      <c r="B354" s="442" t="s">
        <v>339</v>
      </c>
      <c r="C354" s="443"/>
      <c r="D354" s="443"/>
      <c r="E354" s="444"/>
      <c r="F354" s="151"/>
      <c r="G354" s="151"/>
      <c r="H354" s="151"/>
      <c r="I354" s="151"/>
      <c r="J354" s="151">
        <f t="shared" si="5"/>
        <v>0</v>
      </c>
      <c r="K354" s="156"/>
      <c r="L354" s="176"/>
    </row>
    <row r="355" spans="1:12">
      <c r="A355" s="178"/>
      <c r="B355" s="442" t="s">
        <v>340</v>
      </c>
      <c r="C355" s="443"/>
      <c r="D355" s="443"/>
      <c r="E355" s="444"/>
      <c r="F355" s="151"/>
      <c r="G355" s="151"/>
      <c r="H355" s="151"/>
      <c r="I355" s="151"/>
      <c r="J355" s="151">
        <f t="shared" si="5"/>
        <v>0</v>
      </c>
      <c r="K355" s="156"/>
      <c r="L355" s="176"/>
    </row>
    <row r="356" spans="1:12">
      <c r="A356" s="178"/>
      <c r="B356" s="442" t="s">
        <v>341</v>
      </c>
      <c r="C356" s="443"/>
      <c r="D356" s="443"/>
      <c r="E356" s="444"/>
      <c r="F356" s="151"/>
      <c r="G356" s="151"/>
      <c r="H356" s="151"/>
      <c r="I356" s="151"/>
      <c r="J356" s="151">
        <f t="shared" si="5"/>
        <v>0</v>
      </c>
      <c r="K356" s="156"/>
      <c r="L356" s="176"/>
    </row>
    <row r="357" spans="1:12">
      <c r="A357" s="178"/>
      <c r="B357" s="442" t="s">
        <v>342</v>
      </c>
      <c r="C357" s="443"/>
      <c r="D357" s="443"/>
      <c r="E357" s="444"/>
      <c r="F357" s="151"/>
      <c r="G357" s="151"/>
      <c r="H357" s="151"/>
      <c r="I357" s="151"/>
      <c r="J357" s="151">
        <f t="shared" si="5"/>
        <v>0</v>
      </c>
      <c r="K357" s="156"/>
      <c r="L357" s="176"/>
    </row>
    <row r="358" spans="1:12">
      <c r="A358" s="178"/>
      <c r="B358" s="442" t="s">
        <v>879</v>
      </c>
      <c r="C358" s="443"/>
      <c r="D358" s="443"/>
      <c r="E358" s="444"/>
      <c r="F358" s="151">
        <v>1800</v>
      </c>
      <c r="G358" s="151"/>
      <c r="H358" s="151">
        <v>1800</v>
      </c>
      <c r="I358" s="151"/>
      <c r="J358" s="308">
        <f t="shared" si="5"/>
        <v>1800</v>
      </c>
      <c r="K358" s="156"/>
      <c r="L358" s="176" t="s">
        <v>1218</v>
      </c>
    </row>
    <row r="359" spans="1:12">
      <c r="A359" s="178"/>
      <c r="B359" s="442" t="s">
        <v>343</v>
      </c>
      <c r="C359" s="443"/>
      <c r="D359" s="443"/>
      <c r="E359" s="444"/>
      <c r="F359" s="151"/>
      <c r="G359" s="151"/>
      <c r="H359" s="151"/>
      <c r="I359" s="151"/>
      <c r="J359" s="151">
        <f t="shared" si="5"/>
        <v>0</v>
      </c>
      <c r="K359" s="156"/>
      <c r="L359" s="176"/>
    </row>
    <row r="360" spans="1:12">
      <c r="A360" s="178"/>
      <c r="B360" s="458" t="s">
        <v>1065</v>
      </c>
      <c r="C360" s="443"/>
      <c r="D360" s="443"/>
      <c r="E360" s="444"/>
      <c r="F360" s="151"/>
      <c r="G360" s="151"/>
      <c r="H360" s="151"/>
      <c r="I360" s="151"/>
      <c r="J360" s="151">
        <f t="shared" si="5"/>
        <v>0</v>
      </c>
      <c r="K360" s="156"/>
      <c r="L360" s="176"/>
    </row>
    <row r="361" spans="1:12" ht="15.75" thickBot="1">
      <c r="A361" s="186"/>
      <c r="B361" s="459"/>
      <c r="C361" s="460"/>
      <c r="D361" s="460"/>
      <c r="E361" s="461"/>
      <c r="F361" s="151"/>
      <c r="G361" s="151"/>
      <c r="H361" s="151"/>
      <c r="I361" s="151"/>
      <c r="J361" s="151">
        <f t="shared" si="5"/>
        <v>0</v>
      </c>
      <c r="K361" s="156"/>
      <c r="L361" s="176"/>
    </row>
    <row r="362" spans="1:12" ht="15.75" thickBot="1">
      <c r="A362" s="189" t="s">
        <v>572</v>
      </c>
      <c r="B362" s="443" t="s">
        <v>573</v>
      </c>
      <c r="C362" s="443"/>
      <c r="D362" s="443"/>
      <c r="E362" s="444"/>
      <c r="F362" s="151"/>
      <c r="G362" s="151"/>
      <c r="H362" s="151"/>
      <c r="I362" s="151"/>
      <c r="J362" s="151">
        <f t="shared" si="5"/>
        <v>0</v>
      </c>
      <c r="K362" s="156"/>
      <c r="L362" s="176"/>
    </row>
    <row r="363" spans="1:12">
      <c r="A363" s="186"/>
      <c r="B363" s="442" t="s">
        <v>574</v>
      </c>
      <c r="C363" s="443"/>
      <c r="D363" s="443"/>
      <c r="E363" s="444"/>
      <c r="F363" s="151"/>
      <c r="G363" s="151"/>
      <c r="H363" s="151"/>
      <c r="I363" s="151"/>
      <c r="J363" s="151">
        <f t="shared" si="5"/>
        <v>0</v>
      </c>
      <c r="K363" s="156"/>
      <c r="L363" s="176"/>
    </row>
    <row r="364" spans="1:12">
      <c r="A364" s="186"/>
      <c r="B364" s="442" t="s">
        <v>575</v>
      </c>
      <c r="C364" s="443"/>
      <c r="D364" s="443"/>
      <c r="E364" s="444"/>
      <c r="F364" s="151"/>
      <c r="G364" s="151"/>
      <c r="H364" s="151"/>
      <c r="I364" s="151"/>
      <c r="J364" s="151">
        <f t="shared" si="5"/>
        <v>0</v>
      </c>
      <c r="K364" s="156"/>
      <c r="L364" s="176"/>
    </row>
    <row r="365" spans="1:12">
      <c r="A365" s="186"/>
      <c r="B365" s="442" t="s">
        <v>576</v>
      </c>
      <c r="C365" s="443"/>
      <c r="D365" s="443"/>
      <c r="E365" s="444"/>
      <c r="F365" s="151"/>
      <c r="G365" s="151"/>
      <c r="H365" s="151"/>
      <c r="I365" s="151"/>
      <c r="J365" s="151">
        <f t="shared" si="5"/>
        <v>0</v>
      </c>
      <c r="K365" s="156"/>
      <c r="L365" s="176"/>
    </row>
    <row r="366" spans="1:12">
      <c r="A366" s="186"/>
      <c r="B366" s="442" t="s">
        <v>577</v>
      </c>
      <c r="C366" s="443"/>
      <c r="D366" s="443"/>
      <c r="E366" s="444"/>
      <c r="F366" s="151"/>
      <c r="G366" s="151"/>
      <c r="H366" s="151"/>
      <c r="I366" s="151"/>
      <c r="J366" s="151">
        <f t="shared" si="5"/>
        <v>0</v>
      </c>
      <c r="K366" s="156"/>
      <c r="L366" s="176"/>
    </row>
    <row r="367" spans="1:12" ht="15.75" thickBot="1">
      <c r="A367" s="186"/>
      <c r="B367" s="459"/>
      <c r="C367" s="460"/>
      <c r="D367" s="460"/>
      <c r="E367" s="461"/>
      <c r="F367" s="151"/>
      <c r="G367" s="151"/>
      <c r="H367" s="151"/>
      <c r="I367" s="151"/>
      <c r="J367" s="151">
        <f t="shared" si="5"/>
        <v>0</v>
      </c>
      <c r="K367" s="156"/>
      <c r="L367" s="176"/>
    </row>
    <row r="368" spans="1:12" ht="15.75" thickBot="1">
      <c r="A368" s="189" t="s">
        <v>578</v>
      </c>
      <c r="B368" s="443" t="s">
        <v>344</v>
      </c>
      <c r="C368" s="443"/>
      <c r="D368" s="443"/>
      <c r="E368" s="444"/>
      <c r="F368" s="151"/>
      <c r="G368" s="151"/>
      <c r="H368" s="151"/>
      <c r="I368" s="151"/>
      <c r="J368" s="151">
        <f t="shared" si="5"/>
        <v>0</v>
      </c>
      <c r="K368" s="156"/>
      <c r="L368" s="176"/>
    </row>
    <row r="369" spans="1:12">
      <c r="A369" s="186"/>
      <c r="B369" s="442" t="s">
        <v>834</v>
      </c>
      <c r="C369" s="443"/>
      <c r="D369" s="443"/>
      <c r="E369" s="444"/>
      <c r="F369" s="151"/>
      <c r="G369" s="151"/>
      <c r="H369" s="151"/>
      <c r="I369" s="151"/>
      <c r="J369" s="151">
        <f t="shared" si="5"/>
        <v>0</v>
      </c>
      <c r="K369" s="156"/>
      <c r="L369" s="176"/>
    </row>
    <row r="370" spans="1:12">
      <c r="A370" s="186"/>
      <c r="B370" s="442" t="s">
        <v>579</v>
      </c>
      <c r="C370" s="443"/>
      <c r="D370" s="443"/>
      <c r="E370" s="444"/>
      <c r="F370" s="151"/>
      <c r="G370" s="151"/>
      <c r="H370" s="151"/>
      <c r="I370" s="151"/>
      <c r="J370" s="151">
        <f t="shared" si="5"/>
        <v>0</v>
      </c>
      <c r="K370" s="156"/>
      <c r="L370" s="176"/>
    </row>
    <row r="371" spans="1:12" ht="15.75" thickBot="1">
      <c r="A371" s="186"/>
      <c r="B371" s="459"/>
      <c r="C371" s="460"/>
      <c r="D371" s="460"/>
      <c r="E371" s="461"/>
      <c r="F371" s="151"/>
      <c r="G371" s="151"/>
      <c r="H371" s="151"/>
      <c r="I371" s="151"/>
      <c r="J371" s="151">
        <f t="shared" si="5"/>
        <v>0</v>
      </c>
      <c r="K371" s="156"/>
      <c r="L371" s="176"/>
    </row>
    <row r="372" spans="1:12" ht="15.75" thickBot="1">
      <c r="A372" s="189" t="s">
        <v>580</v>
      </c>
      <c r="B372" s="443" t="s">
        <v>581</v>
      </c>
      <c r="C372" s="443"/>
      <c r="D372" s="443"/>
      <c r="E372" s="444"/>
      <c r="F372" s="151"/>
      <c r="G372" s="151"/>
      <c r="H372" s="151"/>
      <c r="I372" s="151"/>
      <c r="J372" s="151">
        <f t="shared" si="5"/>
        <v>0</v>
      </c>
      <c r="K372" s="156"/>
      <c r="L372" s="176"/>
    </row>
    <row r="373" spans="1:12" ht="15.75" thickBot="1">
      <c r="A373" s="190"/>
      <c r="B373" s="459"/>
      <c r="C373" s="460"/>
      <c r="D373" s="460"/>
      <c r="E373" s="461"/>
      <c r="F373" s="151"/>
      <c r="G373" s="151"/>
      <c r="H373" s="151"/>
      <c r="I373" s="151"/>
      <c r="J373" s="151">
        <f t="shared" si="5"/>
        <v>0</v>
      </c>
      <c r="K373" s="152"/>
      <c r="L373" s="364"/>
    </row>
    <row r="374" spans="1:12" ht="15.75" thickBot="1">
      <c r="A374" s="189" t="s">
        <v>909</v>
      </c>
      <c r="B374" s="443" t="s">
        <v>910</v>
      </c>
      <c r="C374" s="443"/>
      <c r="D374" s="443"/>
      <c r="E374" s="444"/>
      <c r="F374" s="151"/>
      <c r="G374" s="151"/>
      <c r="H374" s="151"/>
      <c r="I374" s="151"/>
      <c r="J374" s="151">
        <f t="shared" si="5"/>
        <v>0</v>
      </c>
      <c r="K374" s="156"/>
      <c r="L374" s="176"/>
    </row>
    <row r="375" spans="1:12">
      <c r="A375" s="186"/>
      <c r="B375" s="336" t="s">
        <v>985</v>
      </c>
      <c r="C375" s="327"/>
      <c r="D375" s="327"/>
      <c r="E375" s="328"/>
      <c r="F375" s="151"/>
      <c r="G375" s="151"/>
      <c r="H375" s="151"/>
      <c r="I375" s="151"/>
      <c r="J375" s="151">
        <f t="shared" si="5"/>
        <v>0</v>
      </c>
      <c r="K375" s="156"/>
      <c r="L375" s="176"/>
    </row>
    <row r="376" spans="1:12">
      <c r="A376" s="186"/>
      <c r="B376" s="345" t="s">
        <v>1074</v>
      </c>
      <c r="C376" s="327"/>
      <c r="D376" s="327"/>
      <c r="E376" s="328"/>
      <c r="F376" s="151"/>
      <c r="G376" s="151"/>
      <c r="H376" s="151"/>
      <c r="I376" s="151"/>
      <c r="J376" s="151">
        <f t="shared" si="5"/>
        <v>0</v>
      </c>
      <c r="K376" s="156"/>
      <c r="L376" s="176"/>
    </row>
    <row r="377" spans="1:12" ht="15.75" thickBot="1">
      <c r="A377" s="186"/>
      <c r="B377" s="336"/>
      <c r="C377" s="327"/>
      <c r="D377" s="327"/>
      <c r="E377" s="328"/>
      <c r="F377" s="151"/>
      <c r="G377" s="151"/>
      <c r="H377" s="151"/>
      <c r="I377" s="151"/>
      <c r="J377" s="151">
        <f t="shared" si="5"/>
        <v>0</v>
      </c>
      <c r="K377" s="156"/>
      <c r="L377" s="176"/>
    </row>
    <row r="378" spans="1:12" ht="15.75" thickBot="1">
      <c r="A378" s="189" t="s">
        <v>346</v>
      </c>
      <c r="B378" s="443" t="s">
        <v>345</v>
      </c>
      <c r="C378" s="443"/>
      <c r="D378" s="443"/>
      <c r="E378" s="444"/>
      <c r="F378" s="151"/>
      <c r="G378" s="151"/>
      <c r="H378" s="151"/>
      <c r="I378" s="151"/>
      <c r="J378" s="151">
        <f t="shared" si="5"/>
        <v>0</v>
      </c>
      <c r="K378" s="156"/>
      <c r="L378" s="176"/>
    </row>
    <row r="379" spans="1:12">
      <c r="A379" s="186"/>
      <c r="B379" s="336" t="s">
        <v>979</v>
      </c>
      <c r="C379" s="327"/>
      <c r="D379" s="327"/>
      <c r="E379" s="328"/>
      <c r="F379" s="151"/>
      <c r="G379" s="151"/>
      <c r="H379" s="151"/>
      <c r="I379" s="151"/>
      <c r="J379" s="151">
        <f t="shared" si="5"/>
        <v>0</v>
      </c>
      <c r="K379" s="156"/>
      <c r="L379" s="176"/>
    </row>
    <row r="380" spans="1:12">
      <c r="A380" s="191"/>
      <c r="B380" s="442" t="s">
        <v>980</v>
      </c>
      <c r="C380" s="443"/>
      <c r="D380" s="443"/>
      <c r="E380" s="444"/>
      <c r="F380" s="151"/>
      <c r="G380" s="151"/>
      <c r="H380" s="151"/>
      <c r="I380" s="151"/>
      <c r="J380" s="151">
        <f t="shared" si="5"/>
        <v>0</v>
      </c>
      <c r="K380" s="156"/>
      <c r="L380" s="176"/>
    </row>
    <row r="381" spans="1:12" ht="15.75" thickBot="1">
      <c r="A381" s="192"/>
      <c r="B381" s="459"/>
      <c r="C381" s="460"/>
      <c r="D381" s="460"/>
      <c r="E381" s="461"/>
      <c r="F381" s="151"/>
      <c r="G381" s="151"/>
      <c r="H381" s="151"/>
      <c r="I381" s="151"/>
      <c r="J381" s="151">
        <f t="shared" si="5"/>
        <v>0</v>
      </c>
      <c r="K381" s="156"/>
      <c r="L381" s="176"/>
    </row>
    <row r="382" spans="1:12" ht="15.75" thickBot="1">
      <c r="A382" s="189" t="s">
        <v>582</v>
      </c>
      <c r="B382" s="443" t="s">
        <v>583</v>
      </c>
      <c r="C382" s="443"/>
      <c r="D382" s="443"/>
      <c r="E382" s="444"/>
      <c r="F382" s="151"/>
      <c r="G382" s="151"/>
      <c r="H382" s="151"/>
      <c r="I382" s="151"/>
      <c r="J382" s="151">
        <f t="shared" si="5"/>
        <v>0</v>
      </c>
      <c r="K382" s="156"/>
      <c r="L382" s="176"/>
    </row>
    <row r="383" spans="1:12">
      <c r="A383" s="186"/>
      <c r="B383" s="442" t="s">
        <v>584</v>
      </c>
      <c r="C383" s="443"/>
      <c r="D383" s="443"/>
      <c r="E383" s="444"/>
      <c r="F383" s="151"/>
      <c r="G383" s="151"/>
      <c r="H383" s="151"/>
      <c r="I383" s="151"/>
      <c r="J383" s="151">
        <f t="shared" si="5"/>
        <v>0</v>
      </c>
      <c r="K383" s="156"/>
      <c r="L383" s="176"/>
    </row>
    <row r="384" spans="1:12">
      <c r="A384" s="186"/>
      <c r="B384" s="442" t="s">
        <v>585</v>
      </c>
      <c r="C384" s="443"/>
      <c r="D384" s="443"/>
      <c r="E384" s="444"/>
      <c r="F384" s="151"/>
      <c r="G384" s="151"/>
      <c r="H384" s="151"/>
      <c r="I384" s="151"/>
      <c r="J384" s="151">
        <f t="shared" si="5"/>
        <v>0</v>
      </c>
      <c r="K384" s="156"/>
      <c r="L384" s="176"/>
    </row>
    <row r="385" spans="1:12">
      <c r="A385" s="186"/>
      <c r="B385" s="336"/>
      <c r="C385" s="327"/>
      <c r="D385" s="327"/>
      <c r="E385" s="328"/>
      <c r="F385" s="151"/>
      <c r="G385" s="151"/>
      <c r="H385" s="151"/>
      <c r="I385" s="151"/>
      <c r="J385" s="151">
        <f t="shared" si="5"/>
        <v>0</v>
      </c>
      <c r="K385" s="156"/>
      <c r="L385" s="176"/>
    </row>
    <row r="386" spans="1:12" ht="15.75" thickBot="1">
      <c r="A386" s="193"/>
      <c r="B386" s="459"/>
      <c r="C386" s="460"/>
      <c r="D386" s="460"/>
      <c r="E386" s="461"/>
      <c r="F386" s="151"/>
      <c r="G386" s="151"/>
      <c r="H386" s="151"/>
      <c r="I386" s="151"/>
      <c r="J386" s="151">
        <f t="shared" si="5"/>
        <v>0</v>
      </c>
      <c r="K386" s="156"/>
      <c r="L386" s="176"/>
    </row>
    <row r="387" spans="1:12" ht="15.75" thickBot="1">
      <c r="A387" s="189" t="s">
        <v>347</v>
      </c>
      <c r="B387" s="443" t="s">
        <v>348</v>
      </c>
      <c r="C387" s="443"/>
      <c r="D387" s="443"/>
      <c r="E387" s="444"/>
      <c r="F387" s="151">
        <v>80000</v>
      </c>
      <c r="G387" s="151"/>
      <c r="H387" s="151">
        <v>80000</v>
      </c>
      <c r="I387" s="151">
        <v>80000</v>
      </c>
      <c r="J387" s="151">
        <f t="shared" si="5"/>
        <v>0</v>
      </c>
      <c r="K387" s="156"/>
      <c r="L387" s="176"/>
    </row>
    <row r="388" spans="1:12">
      <c r="A388" s="194"/>
      <c r="B388" s="458" t="s">
        <v>349</v>
      </c>
      <c r="C388" s="443"/>
      <c r="D388" s="443"/>
      <c r="E388" s="444"/>
      <c r="F388" s="151"/>
      <c r="G388" s="151"/>
      <c r="H388" s="151"/>
      <c r="I388" s="151"/>
      <c r="J388" s="151">
        <f t="shared" si="5"/>
        <v>0</v>
      </c>
      <c r="K388" s="156"/>
      <c r="L388" s="176"/>
    </row>
    <row r="389" spans="1:12">
      <c r="A389" s="194"/>
      <c r="B389" s="442" t="s">
        <v>350</v>
      </c>
      <c r="C389" s="443"/>
      <c r="D389" s="443"/>
      <c r="E389" s="444"/>
      <c r="F389" s="151"/>
      <c r="G389" s="151"/>
      <c r="H389" s="151"/>
      <c r="I389" s="151"/>
      <c r="J389" s="151">
        <f t="shared" si="5"/>
        <v>0</v>
      </c>
      <c r="K389" s="156"/>
      <c r="L389" s="176"/>
    </row>
    <row r="390" spans="1:12">
      <c r="A390" s="194"/>
      <c r="B390" s="442" t="s">
        <v>351</v>
      </c>
      <c r="C390" s="443"/>
      <c r="D390" s="443"/>
      <c r="E390" s="444"/>
      <c r="F390" s="151"/>
      <c r="G390" s="151"/>
      <c r="H390" s="151"/>
      <c r="I390" s="151"/>
      <c r="J390" s="151">
        <f t="shared" si="5"/>
        <v>0</v>
      </c>
      <c r="K390" s="156"/>
      <c r="L390" s="176"/>
    </row>
    <row r="391" spans="1:12">
      <c r="A391" s="194"/>
      <c r="B391" s="442" t="s">
        <v>352</v>
      </c>
      <c r="C391" s="443"/>
      <c r="D391" s="443"/>
      <c r="E391" s="444"/>
      <c r="F391" s="151"/>
      <c r="G391" s="151"/>
      <c r="H391" s="151"/>
      <c r="I391" s="151"/>
      <c r="J391" s="151">
        <f t="shared" si="5"/>
        <v>0</v>
      </c>
      <c r="K391" s="156"/>
      <c r="L391" s="176"/>
    </row>
    <row r="392" spans="1:12">
      <c r="A392" s="194"/>
      <c r="B392" s="442" t="s">
        <v>353</v>
      </c>
      <c r="C392" s="443"/>
      <c r="D392" s="443"/>
      <c r="E392" s="444"/>
      <c r="F392" s="151">
        <v>400</v>
      </c>
      <c r="G392" s="151"/>
      <c r="H392" s="151">
        <v>400</v>
      </c>
      <c r="I392" s="151">
        <v>400</v>
      </c>
      <c r="J392" s="151">
        <f t="shared" si="5"/>
        <v>0</v>
      </c>
      <c r="K392" s="156"/>
      <c r="L392" s="176"/>
    </row>
    <row r="393" spans="1:12">
      <c r="A393" s="194"/>
      <c r="B393" s="442" t="s">
        <v>354</v>
      </c>
      <c r="C393" s="443"/>
      <c r="D393" s="443"/>
      <c r="E393" s="444"/>
      <c r="F393" s="151"/>
      <c r="G393" s="151"/>
      <c r="H393" s="151"/>
      <c r="I393" s="151"/>
      <c r="J393" s="151">
        <f t="shared" si="5"/>
        <v>0</v>
      </c>
      <c r="K393" s="156"/>
      <c r="L393" s="176"/>
    </row>
    <row r="394" spans="1:12">
      <c r="A394" s="194"/>
      <c r="B394" s="442" t="s">
        <v>355</v>
      </c>
      <c r="C394" s="443"/>
      <c r="D394" s="443"/>
      <c r="E394" s="444"/>
      <c r="F394" s="151"/>
      <c r="G394" s="151"/>
      <c r="H394" s="151"/>
      <c r="I394" s="151"/>
      <c r="J394" s="151">
        <f t="shared" si="5"/>
        <v>0</v>
      </c>
      <c r="K394" s="156"/>
      <c r="L394" s="176"/>
    </row>
    <row r="395" spans="1:12">
      <c r="A395" s="194"/>
      <c r="B395" s="442" t="s">
        <v>356</v>
      </c>
      <c r="C395" s="443"/>
      <c r="D395" s="443"/>
      <c r="E395" s="444"/>
      <c r="F395" s="151">
        <v>3600</v>
      </c>
      <c r="G395" s="151"/>
      <c r="H395" s="151">
        <v>3600</v>
      </c>
      <c r="I395" s="151">
        <v>3600</v>
      </c>
      <c r="J395" s="151">
        <f t="shared" si="5"/>
        <v>0</v>
      </c>
      <c r="K395" s="156"/>
      <c r="L395" s="176"/>
    </row>
    <row r="396" spans="1:12">
      <c r="A396" s="194"/>
      <c r="B396" s="442" t="s">
        <v>357</v>
      </c>
      <c r="C396" s="443"/>
      <c r="D396" s="443"/>
      <c r="E396" s="444"/>
      <c r="F396" s="151">
        <v>4600</v>
      </c>
      <c r="G396" s="151"/>
      <c r="H396" s="151">
        <v>4600</v>
      </c>
      <c r="I396" s="151">
        <v>4600</v>
      </c>
      <c r="J396" s="151">
        <f t="shared" si="5"/>
        <v>0</v>
      </c>
      <c r="K396" s="156"/>
      <c r="L396" s="176"/>
    </row>
    <row r="397" spans="1:12">
      <c r="A397" s="194"/>
      <c r="B397" s="442" t="s">
        <v>358</v>
      </c>
      <c r="C397" s="443"/>
      <c r="D397" s="443"/>
      <c r="E397" s="444"/>
      <c r="F397" s="151"/>
      <c r="G397" s="151"/>
      <c r="H397" s="151"/>
      <c r="I397" s="151"/>
      <c r="J397" s="151">
        <f t="shared" si="5"/>
        <v>0</v>
      </c>
      <c r="K397" s="156"/>
      <c r="L397" s="176"/>
    </row>
    <row r="398" spans="1:12">
      <c r="A398" s="194"/>
      <c r="B398" s="442" t="s">
        <v>359</v>
      </c>
      <c r="C398" s="443"/>
      <c r="D398" s="443"/>
      <c r="E398" s="444"/>
      <c r="F398" s="151"/>
      <c r="G398" s="151"/>
      <c r="H398" s="151"/>
      <c r="I398" s="151"/>
      <c r="J398" s="151">
        <f t="shared" si="5"/>
        <v>0</v>
      </c>
      <c r="K398" s="156"/>
      <c r="L398" s="176"/>
    </row>
    <row r="399" spans="1:12">
      <c r="A399" s="194"/>
      <c r="B399" s="442" t="s">
        <v>360</v>
      </c>
      <c r="C399" s="443"/>
      <c r="D399" s="443"/>
      <c r="E399" s="444"/>
      <c r="F399" s="151"/>
      <c r="G399" s="151"/>
      <c r="H399" s="151"/>
      <c r="I399" s="151"/>
      <c r="J399" s="151">
        <f t="shared" ref="J399:J462" si="6">(H399-I399)</f>
        <v>0</v>
      </c>
      <c r="K399" s="156"/>
      <c r="L399" s="176"/>
    </row>
    <row r="400" spans="1:12">
      <c r="A400" s="194"/>
      <c r="B400" s="442" t="s">
        <v>586</v>
      </c>
      <c r="C400" s="443"/>
      <c r="D400" s="443"/>
      <c r="E400" s="444"/>
      <c r="F400" s="151">
        <v>2100</v>
      </c>
      <c r="G400" s="151"/>
      <c r="H400" s="151">
        <v>2100</v>
      </c>
      <c r="I400" s="151">
        <v>2100</v>
      </c>
      <c r="J400" s="151">
        <f t="shared" si="6"/>
        <v>0</v>
      </c>
      <c r="K400" s="156"/>
      <c r="L400" s="176"/>
    </row>
    <row r="401" spans="1:12">
      <c r="A401" s="194"/>
      <c r="B401" s="442" t="s">
        <v>361</v>
      </c>
      <c r="C401" s="443"/>
      <c r="D401" s="443"/>
      <c r="E401" s="444"/>
      <c r="F401" s="151"/>
      <c r="G401" s="151"/>
      <c r="H401" s="151"/>
      <c r="I401" s="151"/>
      <c r="J401" s="151">
        <f t="shared" si="6"/>
        <v>0</v>
      </c>
      <c r="K401" s="156"/>
      <c r="L401" s="176"/>
    </row>
    <row r="402" spans="1:12">
      <c r="A402" s="194"/>
      <c r="B402" s="442" t="s">
        <v>362</v>
      </c>
      <c r="C402" s="443"/>
      <c r="D402" s="443"/>
      <c r="E402" s="444"/>
      <c r="F402" s="151">
        <v>1300</v>
      </c>
      <c r="G402" s="151"/>
      <c r="H402" s="151">
        <v>1300</v>
      </c>
      <c r="I402" s="151">
        <v>1300</v>
      </c>
      <c r="J402" s="151">
        <f t="shared" si="6"/>
        <v>0</v>
      </c>
      <c r="K402" s="156"/>
      <c r="L402" s="176"/>
    </row>
    <row r="403" spans="1:12">
      <c r="A403" s="194"/>
      <c r="B403" s="442" t="s">
        <v>363</v>
      </c>
      <c r="C403" s="443"/>
      <c r="D403" s="443"/>
      <c r="E403" s="444"/>
      <c r="F403" s="151"/>
      <c r="G403" s="151"/>
      <c r="H403" s="151"/>
      <c r="I403" s="151"/>
      <c r="J403" s="151">
        <f t="shared" si="6"/>
        <v>0</v>
      </c>
      <c r="K403" s="156"/>
      <c r="L403" s="176"/>
    </row>
    <row r="404" spans="1:12">
      <c r="A404" s="194"/>
      <c r="B404" s="442" t="s">
        <v>364</v>
      </c>
      <c r="C404" s="443"/>
      <c r="D404" s="443"/>
      <c r="E404" s="444"/>
      <c r="F404" s="151"/>
      <c r="G404" s="151"/>
      <c r="H404" s="151"/>
      <c r="I404" s="151"/>
      <c r="J404" s="151">
        <f t="shared" si="6"/>
        <v>0</v>
      </c>
      <c r="K404" s="156"/>
      <c r="L404" s="176"/>
    </row>
    <row r="405" spans="1:12">
      <c r="A405" s="194"/>
      <c r="B405" s="442" t="s">
        <v>365</v>
      </c>
      <c r="C405" s="443"/>
      <c r="D405" s="443"/>
      <c r="E405" s="444"/>
      <c r="F405" s="151"/>
      <c r="G405" s="151"/>
      <c r="H405" s="151"/>
      <c r="I405" s="151"/>
      <c r="J405" s="151">
        <f t="shared" si="6"/>
        <v>0</v>
      </c>
      <c r="K405" s="156"/>
      <c r="L405" s="176"/>
    </row>
    <row r="406" spans="1:12">
      <c r="A406" s="194"/>
      <c r="B406" s="442" t="s">
        <v>366</v>
      </c>
      <c r="C406" s="443"/>
      <c r="D406" s="443"/>
      <c r="E406" s="444"/>
      <c r="F406" s="151"/>
      <c r="G406" s="151"/>
      <c r="H406" s="151"/>
      <c r="I406" s="151"/>
      <c r="J406" s="151">
        <f t="shared" si="6"/>
        <v>0</v>
      </c>
      <c r="K406" s="156"/>
      <c r="L406" s="176"/>
    </row>
    <row r="407" spans="1:12">
      <c r="A407" s="194"/>
      <c r="B407" s="442" t="s">
        <v>367</v>
      </c>
      <c r="C407" s="443"/>
      <c r="D407" s="443"/>
      <c r="E407" s="444"/>
      <c r="F407" s="151"/>
      <c r="G407" s="151"/>
      <c r="H407" s="151"/>
      <c r="I407" s="151"/>
      <c r="J407" s="151">
        <f t="shared" si="6"/>
        <v>0</v>
      </c>
      <c r="K407" s="156"/>
      <c r="L407" s="176"/>
    </row>
    <row r="408" spans="1:12">
      <c r="A408" s="194"/>
      <c r="B408" s="442" t="s">
        <v>368</v>
      </c>
      <c r="C408" s="443"/>
      <c r="D408" s="443"/>
      <c r="E408" s="444"/>
      <c r="F408" s="151"/>
      <c r="G408" s="151"/>
      <c r="H408" s="151"/>
      <c r="I408" s="151"/>
      <c r="J408" s="151">
        <f t="shared" si="6"/>
        <v>0</v>
      </c>
      <c r="K408" s="156"/>
      <c r="L408" s="176"/>
    </row>
    <row r="409" spans="1:12">
      <c r="A409" s="194"/>
      <c r="B409" s="442" t="s">
        <v>587</v>
      </c>
      <c r="C409" s="443"/>
      <c r="D409" s="443"/>
      <c r="E409" s="444"/>
      <c r="F409" s="151">
        <v>1400</v>
      </c>
      <c r="G409" s="151"/>
      <c r="H409" s="151">
        <v>1400</v>
      </c>
      <c r="I409" s="151">
        <v>1400</v>
      </c>
      <c r="J409" s="151">
        <f t="shared" si="6"/>
        <v>0</v>
      </c>
      <c r="K409" s="156"/>
      <c r="L409" s="176"/>
    </row>
    <row r="410" spans="1:12">
      <c r="A410" s="194"/>
      <c r="B410" s="442" t="s">
        <v>588</v>
      </c>
      <c r="C410" s="443"/>
      <c r="D410" s="443"/>
      <c r="E410" s="444"/>
      <c r="F410" s="151">
        <v>200</v>
      </c>
      <c r="G410" s="151"/>
      <c r="H410" s="151">
        <v>200</v>
      </c>
      <c r="I410" s="151">
        <v>200</v>
      </c>
      <c r="J410" s="151">
        <f t="shared" si="6"/>
        <v>0</v>
      </c>
      <c r="K410" s="156"/>
      <c r="L410" s="176"/>
    </row>
    <row r="411" spans="1:12">
      <c r="A411" s="194"/>
      <c r="B411" s="442" t="s">
        <v>369</v>
      </c>
      <c r="C411" s="443"/>
      <c r="D411" s="443"/>
      <c r="E411" s="444"/>
      <c r="F411" s="151"/>
      <c r="G411" s="151"/>
      <c r="H411" s="151"/>
      <c r="I411" s="151"/>
      <c r="J411" s="151">
        <f t="shared" si="6"/>
        <v>0</v>
      </c>
      <c r="K411" s="156"/>
      <c r="L411" s="176"/>
    </row>
    <row r="412" spans="1:12">
      <c r="A412" s="194"/>
      <c r="B412" s="442" t="s">
        <v>370</v>
      </c>
      <c r="C412" s="443"/>
      <c r="D412" s="443"/>
      <c r="E412" s="444"/>
      <c r="F412" s="151"/>
      <c r="G412" s="151"/>
      <c r="H412" s="151"/>
      <c r="I412" s="151"/>
      <c r="J412" s="151">
        <f t="shared" si="6"/>
        <v>0</v>
      </c>
      <c r="K412" s="156"/>
      <c r="L412" s="176"/>
    </row>
    <row r="413" spans="1:12">
      <c r="A413" s="194"/>
      <c r="B413" s="442" t="s">
        <v>371</v>
      </c>
      <c r="C413" s="443"/>
      <c r="D413" s="443"/>
      <c r="E413" s="444"/>
      <c r="F413" s="151"/>
      <c r="G413" s="151"/>
      <c r="H413" s="151"/>
      <c r="I413" s="151"/>
      <c r="J413" s="151">
        <f t="shared" si="6"/>
        <v>0</v>
      </c>
      <c r="K413" s="156"/>
      <c r="L413" s="176"/>
    </row>
    <row r="414" spans="1:12">
      <c r="A414" s="194"/>
      <c r="B414" s="442" t="s">
        <v>372</v>
      </c>
      <c r="C414" s="443"/>
      <c r="D414" s="443"/>
      <c r="E414" s="444"/>
      <c r="F414" s="151"/>
      <c r="G414" s="151"/>
      <c r="H414" s="151"/>
      <c r="I414" s="151"/>
      <c r="J414" s="151">
        <f t="shared" si="6"/>
        <v>0</v>
      </c>
      <c r="K414" s="156"/>
      <c r="L414" s="176"/>
    </row>
    <row r="415" spans="1:12">
      <c r="A415" s="194"/>
      <c r="B415" s="442" t="s">
        <v>373</v>
      </c>
      <c r="C415" s="443"/>
      <c r="D415" s="443"/>
      <c r="E415" s="444"/>
      <c r="F415" s="151">
        <v>50</v>
      </c>
      <c r="G415" s="151"/>
      <c r="H415" s="151">
        <v>50</v>
      </c>
      <c r="I415" s="151">
        <v>50</v>
      </c>
      <c r="J415" s="151">
        <f t="shared" si="6"/>
        <v>0</v>
      </c>
      <c r="K415" s="156"/>
      <c r="L415" s="176"/>
    </row>
    <row r="416" spans="1:12">
      <c r="A416" s="194"/>
      <c r="B416" s="442" t="s">
        <v>374</v>
      </c>
      <c r="C416" s="443"/>
      <c r="D416" s="443"/>
      <c r="E416" s="444"/>
      <c r="F416" s="151">
        <v>200</v>
      </c>
      <c r="G416" s="151"/>
      <c r="H416" s="151">
        <v>200</v>
      </c>
      <c r="I416" s="151">
        <v>94</v>
      </c>
      <c r="J416" s="310">
        <f t="shared" si="6"/>
        <v>106</v>
      </c>
      <c r="K416" s="156" t="s">
        <v>1014</v>
      </c>
      <c r="L416" s="176"/>
    </row>
    <row r="417" spans="1:12">
      <c r="A417" s="194"/>
      <c r="B417" s="442" t="s">
        <v>375</v>
      </c>
      <c r="C417" s="443"/>
      <c r="D417" s="443"/>
      <c r="E417" s="444"/>
      <c r="F417" s="151"/>
      <c r="G417" s="151"/>
      <c r="H417" s="151"/>
      <c r="I417" s="151"/>
      <c r="J417" s="151">
        <f t="shared" si="6"/>
        <v>0</v>
      </c>
      <c r="K417" s="156"/>
      <c r="L417" s="176"/>
    </row>
    <row r="418" spans="1:12">
      <c r="A418" s="194"/>
      <c r="B418" s="442" t="s">
        <v>376</v>
      </c>
      <c r="C418" s="443"/>
      <c r="D418" s="443"/>
      <c r="E418" s="444"/>
      <c r="F418" s="151"/>
      <c r="G418" s="151"/>
      <c r="H418" s="151"/>
      <c r="I418" s="151"/>
      <c r="J418" s="151">
        <f t="shared" si="6"/>
        <v>0</v>
      </c>
      <c r="K418" s="156"/>
      <c r="L418" s="176"/>
    </row>
    <row r="419" spans="1:12">
      <c r="A419" s="194"/>
      <c r="B419" s="442" t="s">
        <v>377</v>
      </c>
      <c r="C419" s="443"/>
      <c r="D419" s="443"/>
      <c r="E419" s="444"/>
      <c r="F419" s="151"/>
      <c r="G419" s="151"/>
      <c r="H419" s="151"/>
      <c r="I419" s="151"/>
      <c r="J419" s="151">
        <f t="shared" si="6"/>
        <v>0</v>
      </c>
      <c r="K419" s="156"/>
      <c r="L419" s="176"/>
    </row>
    <row r="420" spans="1:12">
      <c r="A420" s="194"/>
      <c r="B420" s="442" t="s">
        <v>868</v>
      </c>
      <c r="C420" s="443"/>
      <c r="D420" s="443"/>
      <c r="E420" s="444"/>
      <c r="F420" s="151"/>
      <c r="G420" s="151"/>
      <c r="H420" s="151"/>
      <c r="I420" s="151"/>
      <c r="J420" s="151">
        <f t="shared" si="6"/>
        <v>0</v>
      </c>
      <c r="K420" s="156"/>
      <c r="L420" s="176"/>
    </row>
    <row r="421" spans="1:12">
      <c r="A421" s="194"/>
      <c r="B421" s="336" t="s">
        <v>840</v>
      </c>
      <c r="C421" s="327"/>
      <c r="D421" s="327"/>
      <c r="E421" s="328"/>
      <c r="F421" s="151"/>
      <c r="G421" s="151"/>
      <c r="H421" s="151"/>
      <c r="I421" s="151"/>
      <c r="J421" s="151">
        <f t="shared" si="6"/>
        <v>0</v>
      </c>
      <c r="K421" s="156"/>
      <c r="L421" s="176"/>
    </row>
    <row r="422" spans="1:12">
      <c r="A422" s="194"/>
      <c r="B422" s="336" t="s">
        <v>841</v>
      </c>
      <c r="C422" s="327"/>
      <c r="D422" s="327"/>
      <c r="E422" s="328"/>
      <c r="F422" s="151">
        <v>200</v>
      </c>
      <c r="G422" s="151"/>
      <c r="H422" s="151">
        <v>200</v>
      </c>
      <c r="I422" s="151"/>
      <c r="J422" s="310">
        <f t="shared" si="6"/>
        <v>200</v>
      </c>
      <c r="K422" s="156" t="s">
        <v>1014</v>
      </c>
      <c r="L422" s="176"/>
    </row>
    <row r="423" spans="1:12">
      <c r="A423" s="194"/>
      <c r="B423" s="336" t="s">
        <v>946</v>
      </c>
      <c r="C423" s="327"/>
      <c r="D423" s="327"/>
      <c r="E423" s="328"/>
      <c r="F423" s="151"/>
      <c r="G423" s="151"/>
      <c r="H423" s="151"/>
      <c r="I423" s="151"/>
      <c r="J423" s="151">
        <f t="shared" si="6"/>
        <v>0</v>
      </c>
      <c r="K423" s="156"/>
      <c r="L423" s="176"/>
    </row>
    <row r="424" spans="1:12">
      <c r="A424" s="194"/>
      <c r="B424" s="336" t="s">
        <v>981</v>
      </c>
      <c r="C424" s="327"/>
      <c r="D424" s="327"/>
      <c r="E424" s="328"/>
      <c r="F424" s="151"/>
      <c r="G424" s="151"/>
      <c r="H424" s="151"/>
      <c r="I424" s="151"/>
      <c r="J424" s="151">
        <f t="shared" si="6"/>
        <v>0</v>
      </c>
      <c r="K424" s="156"/>
      <c r="L424" s="176"/>
    </row>
    <row r="425" spans="1:12" ht="15.75" thickBot="1">
      <c r="A425" s="194"/>
      <c r="B425" s="459"/>
      <c r="C425" s="460"/>
      <c r="D425" s="460"/>
      <c r="E425" s="461"/>
      <c r="F425" s="151"/>
      <c r="G425" s="151"/>
      <c r="H425" s="151"/>
      <c r="I425" s="151"/>
      <c r="J425" s="151">
        <f t="shared" si="6"/>
        <v>0</v>
      </c>
      <c r="K425" s="156"/>
      <c r="L425" s="176"/>
    </row>
    <row r="426" spans="1:12" ht="15.75" thickBot="1">
      <c r="A426" s="189" t="s">
        <v>589</v>
      </c>
      <c r="B426" s="443" t="s">
        <v>590</v>
      </c>
      <c r="C426" s="443"/>
      <c r="D426" s="443"/>
      <c r="E426" s="444"/>
      <c r="F426" s="151"/>
      <c r="G426" s="151"/>
      <c r="H426" s="151"/>
      <c r="I426" s="151"/>
      <c r="J426" s="151">
        <f t="shared" si="6"/>
        <v>0</v>
      </c>
      <c r="K426" s="156"/>
      <c r="L426" s="176"/>
    </row>
    <row r="427" spans="1:12">
      <c r="A427" s="186"/>
      <c r="B427" s="336" t="s">
        <v>855</v>
      </c>
      <c r="C427" s="327"/>
      <c r="D427" s="327"/>
      <c r="E427" s="328"/>
      <c r="F427" s="151"/>
      <c r="G427" s="151"/>
      <c r="H427" s="151"/>
      <c r="I427" s="151"/>
      <c r="J427" s="151">
        <f t="shared" si="6"/>
        <v>0</v>
      </c>
      <c r="K427" s="156"/>
      <c r="L427" s="176"/>
    </row>
    <row r="428" spans="1:12">
      <c r="A428" s="186"/>
      <c r="B428" s="336" t="s">
        <v>856</v>
      </c>
      <c r="C428" s="327"/>
      <c r="D428" s="327"/>
      <c r="E428" s="328"/>
      <c r="F428" s="151"/>
      <c r="G428" s="151"/>
      <c r="H428" s="151"/>
      <c r="I428" s="151"/>
      <c r="J428" s="151">
        <f t="shared" si="6"/>
        <v>0</v>
      </c>
      <c r="K428" s="156"/>
      <c r="L428" s="176"/>
    </row>
    <row r="429" spans="1:12">
      <c r="A429" s="186"/>
      <c r="B429" s="336" t="s">
        <v>857</v>
      </c>
      <c r="C429" s="327"/>
      <c r="D429" s="327"/>
      <c r="E429" s="328"/>
      <c r="F429" s="151"/>
      <c r="G429" s="151"/>
      <c r="H429" s="151"/>
      <c r="I429" s="151"/>
      <c r="J429" s="151">
        <f t="shared" si="6"/>
        <v>0</v>
      </c>
      <c r="K429" s="156"/>
      <c r="L429" s="176"/>
    </row>
    <row r="430" spans="1:12" ht="15.75" thickBot="1">
      <c r="A430" s="190"/>
      <c r="B430" s="459"/>
      <c r="C430" s="460"/>
      <c r="D430" s="460"/>
      <c r="E430" s="461"/>
      <c r="F430" s="151"/>
      <c r="G430" s="151"/>
      <c r="H430" s="151"/>
      <c r="I430" s="151"/>
      <c r="J430" s="151">
        <f t="shared" si="6"/>
        <v>0</v>
      </c>
      <c r="K430" s="156"/>
      <c r="L430" s="176"/>
    </row>
    <row r="431" spans="1:12" ht="15.75" thickBot="1">
      <c r="A431" s="189" t="s">
        <v>455</v>
      </c>
      <c r="B431" s="443" t="s">
        <v>454</v>
      </c>
      <c r="C431" s="443"/>
      <c r="D431" s="443"/>
      <c r="E431" s="444"/>
      <c r="F431" s="151"/>
      <c r="G431" s="151"/>
      <c r="H431" s="151"/>
      <c r="I431" s="151"/>
      <c r="J431" s="151">
        <f t="shared" si="6"/>
        <v>0</v>
      </c>
      <c r="K431" s="156"/>
      <c r="L431" s="176"/>
    </row>
    <row r="432" spans="1:12">
      <c r="A432" s="186"/>
      <c r="B432" s="442" t="s">
        <v>453</v>
      </c>
      <c r="C432" s="443"/>
      <c r="D432" s="443"/>
      <c r="E432" s="444"/>
      <c r="F432" s="151"/>
      <c r="G432" s="151"/>
      <c r="H432" s="151"/>
      <c r="I432" s="151"/>
      <c r="J432" s="151">
        <f t="shared" si="6"/>
        <v>0</v>
      </c>
      <c r="K432" s="156"/>
      <c r="L432" s="176"/>
    </row>
    <row r="433" spans="1:12">
      <c r="A433" s="186"/>
      <c r="B433" s="442" t="s">
        <v>452</v>
      </c>
      <c r="C433" s="443"/>
      <c r="D433" s="443"/>
      <c r="E433" s="444"/>
      <c r="F433" s="151"/>
      <c r="G433" s="151"/>
      <c r="H433" s="151"/>
      <c r="I433" s="151"/>
      <c r="J433" s="151">
        <f t="shared" si="6"/>
        <v>0</v>
      </c>
      <c r="K433" s="156"/>
      <c r="L433" s="176"/>
    </row>
    <row r="434" spans="1:12">
      <c r="A434" s="186"/>
      <c r="B434" s="336" t="s">
        <v>858</v>
      </c>
      <c r="C434" s="327"/>
      <c r="D434" s="327"/>
      <c r="E434" s="328"/>
      <c r="F434" s="151">
        <v>5000</v>
      </c>
      <c r="G434" s="151"/>
      <c r="H434" s="151">
        <v>5000</v>
      </c>
      <c r="I434" s="151"/>
      <c r="J434" s="308">
        <f t="shared" si="6"/>
        <v>5000</v>
      </c>
      <c r="K434" s="156"/>
      <c r="L434" s="176" t="s">
        <v>1219</v>
      </c>
    </row>
    <row r="435" spans="1:12">
      <c r="A435" s="186"/>
      <c r="B435" s="442" t="s">
        <v>464</v>
      </c>
      <c r="C435" s="443"/>
      <c r="D435" s="443"/>
      <c r="E435" s="444"/>
      <c r="F435" s="151">
        <v>5000</v>
      </c>
      <c r="G435" s="151"/>
      <c r="H435" s="151">
        <v>5000</v>
      </c>
      <c r="I435" s="151"/>
      <c r="J435" s="308">
        <f t="shared" si="6"/>
        <v>5000</v>
      </c>
      <c r="K435" s="156"/>
      <c r="L435" s="176" t="s">
        <v>1219</v>
      </c>
    </row>
    <row r="436" spans="1:12">
      <c r="A436" s="186"/>
      <c r="B436" s="442" t="s">
        <v>451</v>
      </c>
      <c r="C436" s="443"/>
      <c r="D436" s="443"/>
      <c r="E436" s="444"/>
      <c r="F436" s="151"/>
      <c r="G436" s="151"/>
      <c r="H436" s="151"/>
      <c r="I436" s="151"/>
      <c r="J436" s="308">
        <f t="shared" si="6"/>
        <v>0</v>
      </c>
      <c r="K436" s="156"/>
      <c r="L436" s="176"/>
    </row>
    <row r="437" spans="1:12">
      <c r="A437" s="186"/>
      <c r="B437" s="442" t="s">
        <v>450</v>
      </c>
      <c r="C437" s="443"/>
      <c r="D437" s="443"/>
      <c r="E437" s="444"/>
      <c r="F437" s="151"/>
      <c r="G437" s="151"/>
      <c r="H437" s="151"/>
      <c r="I437" s="151"/>
      <c r="J437" s="308">
        <f t="shared" si="6"/>
        <v>0</v>
      </c>
      <c r="K437" s="156"/>
      <c r="L437" s="176"/>
    </row>
    <row r="438" spans="1:12">
      <c r="A438" s="186"/>
      <c r="B438" s="345" t="s">
        <v>1220</v>
      </c>
      <c r="C438" s="327"/>
      <c r="D438" s="327"/>
      <c r="E438" s="328"/>
      <c r="F438" s="151">
        <v>10000</v>
      </c>
      <c r="G438" s="151"/>
      <c r="H438" s="151">
        <v>10000</v>
      </c>
      <c r="I438" s="151"/>
      <c r="J438" s="308">
        <f t="shared" si="6"/>
        <v>10000</v>
      </c>
      <c r="K438" s="156"/>
      <c r="L438" s="176" t="s">
        <v>1219</v>
      </c>
    </row>
    <row r="439" spans="1:12" ht="15.75" thickBot="1">
      <c r="A439" s="186"/>
      <c r="B439" s="459"/>
      <c r="C439" s="460"/>
      <c r="D439" s="460"/>
      <c r="E439" s="461"/>
      <c r="F439" s="151"/>
      <c r="G439" s="151"/>
      <c r="H439" s="151"/>
      <c r="I439" s="151"/>
      <c r="J439" s="151">
        <f t="shared" si="6"/>
        <v>0</v>
      </c>
      <c r="K439" s="156"/>
      <c r="L439" s="176"/>
    </row>
    <row r="440" spans="1:12" ht="15.75" thickBot="1">
      <c r="A440" s="189" t="s">
        <v>378</v>
      </c>
      <c r="B440" s="443" t="s">
        <v>379</v>
      </c>
      <c r="C440" s="443"/>
      <c r="D440" s="443"/>
      <c r="E440" s="444"/>
      <c r="F440" s="151"/>
      <c r="G440" s="151"/>
      <c r="H440" s="151"/>
      <c r="I440" s="151"/>
      <c r="J440" s="151">
        <f t="shared" si="6"/>
        <v>0</v>
      </c>
      <c r="K440" s="156"/>
      <c r="L440" s="176"/>
    </row>
    <row r="441" spans="1:12">
      <c r="A441" s="186"/>
      <c r="B441" s="442" t="s">
        <v>344</v>
      </c>
      <c r="C441" s="443"/>
      <c r="D441" s="443"/>
      <c r="E441" s="444"/>
      <c r="F441" s="151"/>
      <c r="G441" s="151"/>
      <c r="H441" s="151"/>
      <c r="I441" s="151"/>
      <c r="J441" s="151">
        <f t="shared" si="6"/>
        <v>0</v>
      </c>
      <c r="K441" s="156"/>
      <c r="L441" s="176"/>
    </row>
    <row r="442" spans="1:12">
      <c r="A442" s="194"/>
      <c r="B442" s="442" t="s">
        <v>380</v>
      </c>
      <c r="C442" s="443"/>
      <c r="D442" s="443"/>
      <c r="E442" s="444"/>
      <c r="F442" s="151"/>
      <c r="G442" s="151"/>
      <c r="H442" s="151"/>
      <c r="I442" s="151"/>
      <c r="J442" s="151">
        <f t="shared" si="6"/>
        <v>0</v>
      </c>
      <c r="K442" s="156"/>
      <c r="L442" s="176"/>
    </row>
    <row r="443" spans="1:12">
      <c r="A443" s="194"/>
      <c r="B443" s="442" t="s">
        <v>381</v>
      </c>
      <c r="C443" s="443"/>
      <c r="D443" s="443"/>
      <c r="E443" s="444"/>
      <c r="F443" s="151"/>
      <c r="G443" s="151"/>
      <c r="H443" s="151"/>
      <c r="I443" s="151"/>
      <c r="J443" s="151">
        <f t="shared" si="6"/>
        <v>0</v>
      </c>
      <c r="K443" s="156"/>
      <c r="L443" s="176"/>
    </row>
    <row r="444" spans="1:12">
      <c r="A444" s="194"/>
      <c r="B444" s="442" t="s">
        <v>382</v>
      </c>
      <c r="C444" s="443"/>
      <c r="D444" s="443"/>
      <c r="E444" s="444"/>
      <c r="F444" s="151"/>
      <c r="G444" s="151"/>
      <c r="H444" s="151"/>
      <c r="I444" s="151"/>
      <c r="J444" s="151">
        <f t="shared" si="6"/>
        <v>0</v>
      </c>
      <c r="K444" s="156"/>
      <c r="L444" s="176"/>
    </row>
    <row r="445" spans="1:12">
      <c r="A445" s="194"/>
      <c r="B445" s="442" t="s">
        <v>383</v>
      </c>
      <c r="C445" s="443"/>
      <c r="D445" s="443"/>
      <c r="E445" s="444"/>
      <c r="F445" s="151"/>
      <c r="G445" s="151"/>
      <c r="H445" s="151"/>
      <c r="I445" s="151"/>
      <c r="J445" s="151">
        <f t="shared" si="6"/>
        <v>0</v>
      </c>
      <c r="K445" s="156"/>
      <c r="L445" s="176"/>
    </row>
    <row r="446" spans="1:12">
      <c r="A446" s="194"/>
      <c r="B446" s="442" t="s">
        <v>384</v>
      </c>
      <c r="C446" s="443"/>
      <c r="D446" s="443"/>
      <c r="E446" s="444"/>
      <c r="F446" s="151"/>
      <c r="G446" s="151"/>
      <c r="H446" s="151"/>
      <c r="I446" s="151"/>
      <c r="J446" s="151">
        <f t="shared" si="6"/>
        <v>0</v>
      </c>
      <c r="K446" s="156"/>
      <c r="L446" s="176"/>
    </row>
    <row r="447" spans="1:12">
      <c r="A447" s="194"/>
      <c r="B447" s="442" t="s">
        <v>385</v>
      </c>
      <c r="C447" s="443"/>
      <c r="D447" s="443"/>
      <c r="E447" s="444"/>
      <c r="F447" s="151"/>
      <c r="G447" s="151"/>
      <c r="H447" s="151"/>
      <c r="I447" s="151"/>
      <c r="J447" s="151">
        <f t="shared" si="6"/>
        <v>0</v>
      </c>
      <c r="K447" s="156"/>
      <c r="L447" s="176"/>
    </row>
    <row r="448" spans="1:12">
      <c r="A448" s="194"/>
      <c r="B448" s="442" t="s">
        <v>386</v>
      </c>
      <c r="C448" s="443"/>
      <c r="D448" s="443"/>
      <c r="E448" s="444"/>
      <c r="F448" s="151"/>
      <c r="G448" s="151"/>
      <c r="H448" s="151"/>
      <c r="I448" s="151"/>
      <c r="J448" s="151">
        <f t="shared" si="6"/>
        <v>0</v>
      </c>
      <c r="K448" s="156"/>
      <c r="L448" s="176"/>
    </row>
    <row r="449" spans="1:12">
      <c r="A449" s="194"/>
      <c r="B449" s="336" t="s">
        <v>387</v>
      </c>
      <c r="C449" s="327"/>
      <c r="D449" s="327"/>
      <c r="E449" s="328"/>
      <c r="F449" s="151"/>
      <c r="G449" s="151"/>
      <c r="H449" s="151"/>
      <c r="I449" s="151"/>
      <c r="J449" s="151">
        <f t="shared" si="6"/>
        <v>0</v>
      </c>
      <c r="K449" s="156"/>
      <c r="L449" s="176"/>
    </row>
    <row r="450" spans="1:12">
      <c r="A450" s="194"/>
      <c r="B450" s="442" t="s">
        <v>388</v>
      </c>
      <c r="C450" s="443"/>
      <c r="D450" s="443"/>
      <c r="E450" s="444"/>
      <c r="F450" s="151"/>
      <c r="G450" s="151"/>
      <c r="H450" s="151"/>
      <c r="I450" s="151"/>
      <c r="J450" s="151">
        <f t="shared" si="6"/>
        <v>0</v>
      </c>
      <c r="K450" s="156"/>
      <c r="L450" s="176"/>
    </row>
    <row r="451" spans="1:12">
      <c r="A451" s="194"/>
      <c r="B451" s="442" t="s">
        <v>389</v>
      </c>
      <c r="C451" s="443"/>
      <c r="D451" s="443"/>
      <c r="E451" s="444"/>
      <c r="F451" s="151"/>
      <c r="G451" s="151"/>
      <c r="H451" s="151"/>
      <c r="I451" s="151"/>
      <c r="J451" s="151">
        <f t="shared" si="6"/>
        <v>0</v>
      </c>
      <c r="K451" s="156"/>
      <c r="L451" s="176"/>
    </row>
    <row r="452" spans="1:12">
      <c r="A452" s="194"/>
      <c r="B452" s="442" t="s">
        <v>390</v>
      </c>
      <c r="C452" s="443"/>
      <c r="D452" s="443"/>
      <c r="E452" s="444"/>
      <c r="F452" s="151"/>
      <c r="G452" s="151"/>
      <c r="H452" s="151"/>
      <c r="I452" s="151"/>
      <c r="J452" s="151">
        <f t="shared" si="6"/>
        <v>0</v>
      </c>
      <c r="K452" s="156"/>
      <c r="L452" s="176"/>
    </row>
    <row r="453" spans="1:12">
      <c r="A453" s="194"/>
      <c r="B453" s="442" t="s">
        <v>391</v>
      </c>
      <c r="C453" s="443"/>
      <c r="D453" s="443"/>
      <c r="E453" s="444"/>
      <c r="F453" s="151"/>
      <c r="G453" s="151"/>
      <c r="H453" s="151"/>
      <c r="I453" s="151"/>
      <c r="J453" s="151">
        <f t="shared" si="6"/>
        <v>0</v>
      </c>
      <c r="K453" s="156"/>
      <c r="L453" s="176"/>
    </row>
    <row r="454" spans="1:12">
      <c r="A454" s="194"/>
      <c r="B454" s="442" t="s">
        <v>392</v>
      </c>
      <c r="C454" s="443"/>
      <c r="D454" s="443"/>
      <c r="E454" s="444"/>
      <c r="F454" s="151"/>
      <c r="G454" s="151"/>
      <c r="H454" s="151"/>
      <c r="I454" s="151"/>
      <c r="J454" s="151">
        <f t="shared" si="6"/>
        <v>0</v>
      </c>
      <c r="K454" s="156"/>
      <c r="L454" s="176"/>
    </row>
    <row r="455" spans="1:12">
      <c r="A455" s="194"/>
      <c r="B455" s="459"/>
      <c r="C455" s="460"/>
      <c r="D455" s="460"/>
      <c r="E455" s="461"/>
      <c r="F455" s="151"/>
      <c r="G455" s="151"/>
      <c r="H455" s="151"/>
      <c r="I455" s="151"/>
      <c r="J455" s="151">
        <f t="shared" si="6"/>
        <v>0</v>
      </c>
      <c r="K455" s="156"/>
      <c r="L455" s="176"/>
    </row>
    <row r="456" spans="1:12" ht="15.75" thickBot="1">
      <c r="A456" s="194"/>
      <c r="B456" s="459"/>
      <c r="C456" s="460"/>
      <c r="D456" s="460"/>
      <c r="E456" s="461"/>
      <c r="F456" s="151"/>
      <c r="G456" s="151"/>
      <c r="H456" s="151"/>
      <c r="I456" s="151"/>
      <c r="J456" s="151">
        <f t="shared" si="6"/>
        <v>0</v>
      </c>
      <c r="K456" s="156"/>
      <c r="L456" s="176"/>
    </row>
    <row r="457" spans="1:12" ht="15.75" thickBot="1">
      <c r="A457" s="189" t="s">
        <v>617</v>
      </c>
      <c r="B457" s="443" t="s">
        <v>618</v>
      </c>
      <c r="C457" s="443"/>
      <c r="D457" s="443"/>
      <c r="E457" s="444"/>
      <c r="F457" s="151"/>
      <c r="G457" s="151"/>
      <c r="H457" s="151"/>
      <c r="I457" s="151"/>
      <c r="J457" s="151">
        <f t="shared" si="6"/>
        <v>0</v>
      </c>
      <c r="K457" s="156"/>
      <c r="L457" s="176"/>
    </row>
    <row r="458" spans="1:12" ht="15.75" thickBot="1">
      <c r="A458" s="190"/>
      <c r="B458" s="459"/>
      <c r="C458" s="460"/>
      <c r="D458" s="460"/>
      <c r="E458" s="461"/>
      <c r="F458" s="151"/>
      <c r="G458" s="151"/>
      <c r="H458" s="151"/>
      <c r="I458" s="151"/>
      <c r="J458" s="151">
        <f t="shared" si="6"/>
        <v>0</v>
      </c>
      <c r="K458" s="156"/>
      <c r="L458" s="176"/>
    </row>
    <row r="459" spans="1:12" ht="15.75" thickBot="1">
      <c r="A459" s="189" t="s">
        <v>619</v>
      </c>
      <c r="B459" s="443" t="s">
        <v>620</v>
      </c>
      <c r="C459" s="443"/>
      <c r="D459" s="443"/>
      <c r="E459" s="444"/>
      <c r="F459" s="151"/>
      <c r="G459" s="151"/>
      <c r="H459" s="151"/>
      <c r="I459" s="151"/>
      <c r="J459" s="151">
        <f t="shared" si="6"/>
        <v>0</v>
      </c>
      <c r="K459" s="156"/>
      <c r="L459" s="176"/>
    </row>
    <row r="460" spans="1:12">
      <c r="A460" s="186"/>
      <c r="B460" s="442" t="s">
        <v>621</v>
      </c>
      <c r="C460" s="443"/>
      <c r="D460" s="443"/>
      <c r="E460" s="444"/>
      <c r="F460" s="151"/>
      <c r="G460" s="151"/>
      <c r="H460" s="151"/>
      <c r="I460" s="151"/>
      <c r="J460" s="151">
        <f t="shared" si="6"/>
        <v>0</v>
      </c>
      <c r="K460" s="156"/>
      <c r="L460" s="176"/>
    </row>
    <row r="461" spans="1:12">
      <c r="A461" s="186"/>
      <c r="B461" s="442" t="s">
        <v>622</v>
      </c>
      <c r="C461" s="443"/>
      <c r="D461" s="443"/>
      <c r="E461" s="444"/>
      <c r="F461" s="151"/>
      <c r="G461" s="151"/>
      <c r="H461" s="151"/>
      <c r="I461" s="151"/>
      <c r="J461" s="151">
        <f t="shared" si="6"/>
        <v>0</v>
      </c>
      <c r="K461" s="156"/>
      <c r="L461" s="176"/>
    </row>
    <row r="462" spans="1:12">
      <c r="A462" s="186"/>
      <c r="B462" s="442" t="s">
        <v>623</v>
      </c>
      <c r="C462" s="443"/>
      <c r="D462" s="443"/>
      <c r="E462" s="444"/>
      <c r="F462" s="151"/>
      <c r="G462" s="151"/>
      <c r="H462" s="151"/>
      <c r="I462" s="151"/>
      <c r="J462" s="151">
        <f t="shared" si="6"/>
        <v>0</v>
      </c>
      <c r="K462" s="156"/>
      <c r="L462" s="176"/>
    </row>
    <row r="463" spans="1:12">
      <c r="A463" s="186"/>
      <c r="B463" s="459"/>
      <c r="C463" s="460"/>
      <c r="D463" s="460"/>
      <c r="E463" s="461"/>
      <c r="F463" s="151"/>
      <c r="G463" s="151"/>
      <c r="H463" s="151"/>
      <c r="I463" s="151"/>
      <c r="J463" s="151">
        <f t="shared" ref="J463:J526" si="7">(H463-I463)</f>
        <v>0</v>
      </c>
      <c r="K463" s="156"/>
      <c r="L463" s="176"/>
    </row>
    <row r="464" spans="1:12" ht="15.75" thickBot="1">
      <c r="A464" s="194"/>
      <c r="B464" s="459"/>
      <c r="C464" s="460"/>
      <c r="D464" s="460"/>
      <c r="E464" s="461"/>
      <c r="F464" s="151"/>
      <c r="G464" s="151"/>
      <c r="H464" s="151"/>
      <c r="I464" s="151"/>
      <c r="J464" s="151">
        <f t="shared" si="7"/>
        <v>0</v>
      </c>
      <c r="K464" s="156"/>
      <c r="L464" s="176"/>
    </row>
    <row r="465" spans="1:12" ht="15.75" thickBot="1">
      <c r="A465" s="189" t="s">
        <v>646</v>
      </c>
      <c r="B465" s="443" t="s">
        <v>647</v>
      </c>
      <c r="C465" s="443"/>
      <c r="D465" s="443"/>
      <c r="E465" s="444"/>
      <c r="F465" s="151"/>
      <c r="G465" s="151"/>
      <c r="H465" s="151"/>
      <c r="I465" s="151"/>
      <c r="J465" s="151">
        <f t="shared" si="7"/>
        <v>0</v>
      </c>
      <c r="K465" s="156"/>
      <c r="L465" s="176"/>
    </row>
    <row r="466" spans="1:12">
      <c r="A466" s="194"/>
      <c r="B466" s="442" t="s">
        <v>648</v>
      </c>
      <c r="C466" s="504"/>
      <c r="D466" s="504"/>
      <c r="E466" s="505"/>
      <c r="F466" s="151"/>
      <c r="G466" s="151"/>
      <c r="H466" s="151"/>
      <c r="I466" s="151"/>
      <c r="J466" s="151">
        <f t="shared" si="7"/>
        <v>0</v>
      </c>
      <c r="K466" s="156"/>
      <c r="L466" s="176"/>
    </row>
    <row r="467" spans="1:12">
      <c r="A467" s="194"/>
      <c r="B467" s="459"/>
      <c r="C467" s="460"/>
      <c r="D467" s="460"/>
      <c r="E467" s="461"/>
      <c r="F467" s="151"/>
      <c r="G467" s="151"/>
      <c r="H467" s="151"/>
      <c r="I467" s="151"/>
      <c r="J467" s="151">
        <f t="shared" si="7"/>
        <v>0</v>
      </c>
      <c r="K467" s="156"/>
      <c r="L467" s="176"/>
    </row>
    <row r="468" spans="1:12" ht="15.75" thickBot="1">
      <c r="A468" s="194"/>
      <c r="B468" s="459"/>
      <c r="C468" s="460"/>
      <c r="D468" s="460"/>
      <c r="E468" s="461"/>
      <c r="F468" s="151"/>
      <c r="G468" s="151"/>
      <c r="H468" s="151"/>
      <c r="I468" s="151"/>
      <c r="J468" s="151">
        <f t="shared" si="7"/>
        <v>0</v>
      </c>
      <c r="K468" s="156"/>
      <c r="L468" s="176"/>
    </row>
    <row r="469" spans="1:12" ht="15.75" thickBot="1">
      <c r="A469" s="189" t="s">
        <v>650</v>
      </c>
      <c r="B469" s="443" t="s">
        <v>859</v>
      </c>
      <c r="C469" s="443"/>
      <c r="D469" s="443"/>
      <c r="E469" s="444"/>
      <c r="F469" s="151"/>
      <c r="G469" s="151"/>
      <c r="H469" s="151"/>
      <c r="I469" s="151"/>
      <c r="J469" s="151">
        <f t="shared" si="7"/>
        <v>0</v>
      </c>
      <c r="K469" s="156"/>
      <c r="L469" s="176"/>
    </row>
    <row r="470" spans="1:12">
      <c r="A470" s="186"/>
      <c r="B470" s="442" t="s">
        <v>896</v>
      </c>
      <c r="C470" s="443"/>
      <c r="D470" s="443"/>
      <c r="E470" s="444"/>
      <c r="F470" s="151"/>
      <c r="G470" s="151"/>
      <c r="H470" s="151"/>
      <c r="I470" s="151"/>
      <c r="J470" s="151">
        <f t="shared" si="7"/>
        <v>0</v>
      </c>
      <c r="K470" s="156"/>
      <c r="L470" s="176"/>
    </row>
    <row r="471" spans="1:12" ht="15.75" thickBot="1">
      <c r="A471" s="190"/>
      <c r="B471" s="459"/>
      <c r="C471" s="460"/>
      <c r="D471" s="460"/>
      <c r="E471" s="461"/>
      <c r="F471" s="151"/>
      <c r="G471" s="151"/>
      <c r="H471" s="151"/>
      <c r="I471" s="151"/>
      <c r="J471" s="151">
        <f t="shared" si="7"/>
        <v>0</v>
      </c>
      <c r="K471" s="156"/>
      <c r="L471" s="176"/>
    </row>
    <row r="472" spans="1:12" ht="15.75" thickBot="1">
      <c r="A472" s="189" t="s">
        <v>651</v>
      </c>
      <c r="B472" s="443" t="s">
        <v>652</v>
      </c>
      <c r="C472" s="443"/>
      <c r="D472" s="443"/>
      <c r="E472" s="444"/>
      <c r="F472" s="151"/>
      <c r="G472" s="151"/>
      <c r="H472" s="151"/>
      <c r="I472" s="151"/>
      <c r="J472" s="151">
        <f t="shared" si="7"/>
        <v>0</v>
      </c>
      <c r="K472" s="156"/>
      <c r="L472" s="176"/>
    </row>
    <row r="473" spans="1:12">
      <c r="A473" s="194"/>
      <c r="B473" s="442" t="s">
        <v>653</v>
      </c>
      <c r="C473" s="443"/>
      <c r="D473" s="443"/>
      <c r="E473" s="444"/>
      <c r="F473" s="151"/>
      <c r="G473" s="151"/>
      <c r="H473" s="151"/>
      <c r="I473" s="151"/>
      <c r="J473" s="151">
        <f t="shared" si="7"/>
        <v>0</v>
      </c>
      <c r="K473" s="156"/>
      <c r="L473" s="176"/>
    </row>
    <row r="474" spans="1:12">
      <c r="A474" s="194"/>
      <c r="B474" s="442" t="s">
        <v>654</v>
      </c>
      <c r="C474" s="443"/>
      <c r="D474" s="443"/>
      <c r="E474" s="444"/>
      <c r="F474" s="151"/>
      <c r="G474" s="151"/>
      <c r="H474" s="151"/>
      <c r="I474" s="151"/>
      <c r="J474" s="151">
        <f t="shared" si="7"/>
        <v>0</v>
      </c>
      <c r="K474" s="156"/>
      <c r="L474" s="176"/>
    </row>
    <row r="475" spans="1:12">
      <c r="A475" s="194"/>
      <c r="B475" s="442" t="s">
        <v>655</v>
      </c>
      <c r="C475" s="443"/>
      <c r="D475" s="443"/>
      <c r="E475" s="444"/>
      <c r="F475" s="151"/>
      <c r="G475" s="151"/>
      <c r="H475" s="151"/>
      <c r="I475" s="151"/>
      <c r="J475" s="151">
        <f t="shared" si="7"/>
        <v>0</v>
      </c>
      <c r="K475" s="156"/>
      <c r="L475" s="176"/>
    </row>
    <row r="476" spans="1:12">
      <c r="A476" s="194"/>
      <c r="B476" s="442" t="s">
        <v>656</v>
      </c>
      <c r="C476" s="443"/>
      <c r="D476" s="443"/>
      <c r="E476" s="444"/>
      <c r="F476" s="151"/>
      <c r="G476" s="151"/>
      <c r="H476" s="151"/>
      <c r="I476" s="151"/>
      <c r="J476" s="151">
        <f t="shared" si="7"/>
        <v>0</v>
      </c>
      <c r="K476" s="156"/>
      <c r="L476" s="176"/>
    </row>
    <row r="477" spans="1:12">
      <c r="A477" s="194"/>
      <c r="B477" s="442" t="s">
        <v>657</v>
      </c>
      <c r="C477" s="443"/>
      <c r="D477" s="443"/>
      <c r="E477" s="444"/>
      <c r="F477" s="151"/>
      <c r="G477" s="151"/>
      <c r="H477" s="151"/>
      <c r="I477" s="151"/>
      <c r="J477" s="151">
        <f t="shared" si="7"/>
        <v>0</v>
      </c>
      <c r="K477" s="156"/>
      <c r="L477" s="176"/>
    </row>
    <row r="478" spans="1:12">
      <c r="A478" s="194"/>
      <c r="B478" s="442" t="s">
        <v>658</v>
      </c>
      <c r="C478" s="443"/>
      <c r="D478" s="443"/>
      <c r="E478" s="444"/>
      <c r="F478" s="151"/>
      <c r="G478" s="151"/>
      <c r="H478" s="151"/>
      <c r="I478" s="151"/>
      <c r="J478" s="151">
        <f t="shared" si="7"/>
        <v>0</v>
      </c>
      <c r="K478" s="156"/>
      <c r="L478" s="176"/>
    </row>
    <row r="479" spans="1:12" ht="15.75" thickBot="1">
      <c r="A479" s="194"/>
      <c r="B479" s="459"/>
      <c r="C479" s="460"/>
      <c r="D479" s="460"/>
      <c r="E479" s="461"/>
      <c r="F479" s="151"/>
      <c r="G479" s="151"/>
      <c r="H479" s="151"/>
      <c r="I479" s="151"/>
      <c r="J479" s="151">
        <f t="shared" si="7"/>
        <v>0</v>
      </c>
      <c r="K479" s="156"/>
      <c r="L479" s="176"/>
    </row>
    <row r="480" spans="1:12" ht="15.75" thickBot="1">
      <c r="A480" s="189" t="s">
        <v>659</v>
      </c>
      <c r="B480" s="464" t="s">
        <v>660</v>
      </c>
      <c r="C480" s="443"/>
      <c r="D480" s="443"/>
      <c r="E480" s="444"/>
      <c r="F480" s="151"/>
      <c r="G480" s="151"/>
      <c r="H480" s="151"/>
      <c r="I480" s="151"/>
      <c r="J480" s="151">
        <f t="shared" si="7"/>
        <v>0</v>
      </c>
      <c r="K480" s="156"/>
      <c r="L480" s="176"/>
    </row>
    <row r="481" spans="1:12" ht="15.75" thickBot="1">
      <c r="A481" s="190"/>
      <c r="B481" s="506"/>
      <c r="C481" s="507"/>
      <c r="D481" s="507"/>
      <c r="E481" s="508"/>
      <c r="F481" s="151"/>
      <c r="G481" s="151"/>
      <c r="H481" s="151"/>
      <c r="I481" s="151"/>
      <c r="J481" s="151">
        <f t="shared" si="7"/>
        <v>0</v>
      </c>
      <c r="K481" s="156"/>
      <c r="L481" s="176"/>
    </row>
    <row r="482" spans="1:12" ht="15.75" thickBot="1">
      <c r="A482" s="189" t="s">
        <v>393</v>
      </c>
      <c r="B482" s="462" t="s">
        <v>1141</v>
      </c>
      <c r="C482" s="443"/>
      <c r="D482" s="443"/>
      <c r="E482" s="444"/>
      <c r="F482" s="151"/>
      <c r="G482" s="151"/>
      <c r="H482" s="151"/>
      <c r="I482" s="151"/>
      <c r="J482" s="151">
        <f t="shared" si="7"/>
        <v>0</v>
      </c>
      <c r="K482" s="156"/>
      <c r="L482" s="176"/>
    </row>
    <row r="483" spans="1:12">
      <c r="A483" s="200"/>
      <c r="B483" s="442" t="s">
        <v>394</v>
      </c>
      <c r="C483" s="443"/>
      <c r="D483" s="443"/>
      <c r="E483" s="444"/>
      <c r="F483" s="151"/>
      <c r="G483" s="151"/>
      <c r="H483" s="151"/>
      <c r="I483" s="151"/>
      <c r="J483" s="151">
        <f t="shared" si="7"/>
        <v>0</v>
      </c>
      <c r="K483" s="156"/>
      <c r="L483" s="176"/>
    </row>
    <row r="484" spans="1:12">
      <c r="A484" s="201"/>
      <c r="B484" s="442" t="s">
        <v>395</v>
      </c>
      <c r="C484" s="443"/>
      <c r="D484" s="443"/>
      <c r="E484" s="444"/>
      <c r="F484" s="151"/>
      <c r="G484" s="151"/>
      <c r="H484" s="151"/>
      <c r="I484" s="151"/>
      <c r="J484" s="151">
        <f t="shared" si="7"/>
        <v>0</v>
      </c>
      <c r="K484" s="156"/>
      <c r="L484" s="176"/>
    </row>
    <row r="485" spans="1:12">
      <c r="A485" s="201"/>
      <c r="B485" s="442" t="s">
        <v>396</v>
      </c>
      <c r="C485" s="443"/>
      <c r="D485" s="443"/>
      <c r="E485" s="444"/>
      <c r="F485" s="151">
        <v>390</v>
      </c>
      <c r="G485" s="151"/>
      <c r="H485" s="151">
        <v>390</v>
      </c>
      <c r="I485" s="151">
        <v>390</v>
      </c>
      <c r="J485" s="151">
        <f t="shared" si="7"/>
        <v>0</v>
      </c>
      <c r="K485" s="156"/>
      <c r="L485" s="176"/>
    </row>
    <row r="486" spans="1:12">
      <c r="A486" s="201"/>
      <c r="B486" s="442" t="s">
        <v>905</v>
      </c>
      <c r="C486" s="443"/>
      <c r="D486" s="443"/>
      <c r="E486" s="444"/>
      <c r="F486" s="151"/>
      <c r="G486" s="151"/>
      <c r="H486" s="151"/>
      <c r="I486" s="151"/>
      <c r="J486" s="151">
        <f t="shared" si="7"/>
        <v>0</v>
      </c>
      <c r="K486" s="156"/>
      <c r="L486" s="176"/>
    </row>
    <row r="487" spans="1:12">
      <c r="A487" s="201"/>
      <c r="B487" s="442" t="s">
        <v>397</v>
      </c>
      <c r="C487" s="443"/>
      <c r="D487" s="443"/>
      <c r="E487" s="444"/>
      <c r="F487" s="151"/>
      <c r="G487" s="151"/>
      <c r="H487" s="151"/>
      <c r="I487" s="151"/>
      <c r="J487" s="151">
        <f t="shared" si="7"/>
        <v>0</v>
      </c>
      <c r="K487" s="156"/>
      <c r="L487" s="176"/>
    </row>
    <row r="488" spans="1:12">
      <c r="A488" s="202"/>
      <c r="B488" s="336" t="s">
        <v>966</v>
      </c>
      <c r="C488" s="327"/>
      <c r="D488" s="327"/>
      <c r="E488" s="328"/>
      <c r="F488" s="151"/>
      <c r="G488" s="151"/>
      <c r="H488" s="151"/>
      <c r="I488" s="151"/>
      <c r="J488" s="151">
        <f t="shared" si="7"/>
        <v>0</v>
      </c>
      <c r="K488" s="156"/>
      <c r="L488" s="176"/>
    </row>
    <row r="489" spans="1:12">
      <c r="A489" s="202"/>
      <c r="B489" s="336" t="s">
        <v>967</v>
      </c>
      <c r="C489" s="327"/>
      <c r="D489" s="327"/>
      <c r="E489" s="328"/>
      <c r="F489" s="151"/>
      <c r="G489" s="151"/>
      <c r="H489" s="151"/>
      <c r="I489" s="151"/>
      <c r="J489" s="151">
        <f t="shared" si="7"/>
        <v>0</v>
      </c>
      <c r="K489" s="156"/>
      <c r="L489" s="176"/>
    </row>
    <row r="490" spans="1:12">
      <c r="A490" s="202"/>
      <c r="B490" s="459"/>
      <c r="C490" s="460"/>
      <c r="D490" s="460"/>
      <c r="E490" s="461"/>
      <c r="F490" s="151"/>
      <c r="G490" s="151"/>
      <c r="H490" s="151"/>
      <c r="I490" s="151"/>
      <c r="J490" s="151">
        <f t="shared" si="7"/>
        <v>0</v>
      </c>
      <c r="K490" s="156"/>
      <c r="L490" s="176"/>
    </row>
    <row r="491" spans="1:12">
      <c r="A491" s="186"/>
      <c r="B491" s="442" t="s">
        <v>477</v>
      </c>
      <c r="C491" s="443"/>
      <c r="D491" s="443"/>
      <c r="E491" s="444"/>
      <c r="F491" s="151"/>
      <c r="G491" s="151"/>
      <c r="H491" s="151"/>
      <c r="I491" s="151"/>
      <c r="J491" s="151">
        <f t="shared" si="7"/>
        <v>0</v>
      </c>
      <c r="K491" s="156"/>
      <c r="L491" s="176"/>
    </row>
    <row r="492" spans="1:12" ht="15.75" thickBot="1">
      <c r="A492" s="203"/>
      <c r="B492" s="343"/>
      <c r="C492" s="343"/>
      <c r="D492" s="343"/>
      <c r="E492" s="344"/>
      <c r="F492" s="151"/>
      <c r="G492" s="151"/>
      <c r="H492" s="151"/>
      <c r="I492" s="151"/>
      <c r="J492" s="151">
        <f t="shared" si="7"/>
        <v>0</v>
      </c>
      <c r="K492" s="156"/>
      <c r="L492" s="176"/>
    </row>
    <row r="493" spans="1:12" ht="15.75" thickBot="1">
      <c r="A493" s="189" t="s">
        <v>670</v>
      </c>
      <c r="B493" s="443" t="s">
        <v>671</v>
      </c>
      <c r="C493" s="443"/>
      <c r="D493" s="443"/>
      <c r="E493" s="444"/>
      <c r="F493" s="151"/>
      <c r="G493" s="151"/>
      <c r="H493" s="151"/>
      <c r="I493" s="151"/>
      <c r="J493" s="151">
        <f t="shared" si="7"/>
        <v>0</v>
      </c>
      <c r="K493" s="156"/>
      <c r="L493" s="176"/>
    </row>
    <row r="494" spans="1:12" ht="15.75" thickBot="1">
      <c r="A494" s="190"/>
      <c r="B494" s="459"/>
      <c r="C494" s="460"/>
      <c r="D494" s="460"/>
      <c r="E494" s="461"/>
      <c r="F494" s="151"/>
      <c r="G494" s="151"/>
      <c r="H494" s="151"/>
      <c r="I494" s="151"/>
      <c r="J494" s="151">
        <f t="shared" si="7"/>
        <v>0</v>
      </c>
      <c r="K494" s="156"/>
      <c r="L494" s="176"/>
    </row>
    <row r="495" spans="1:12" ht="15.75" thickBot="1">
      <c r="A495" s="189" t="s">
        <v>672</v>
      </c>
      <c r="B495" s="443" t="s">
        <v>673</v>
      </c>
      <c r="C495" s="443"/>
      <c r="D495" s="443"/>
      <c r="E495" s="444"/>
      <c r="F495" s="151"/>
      <c r="G495" s="151"/>
      <c r="H495" s="151"/>
      <c r="I495" s="151"/>
      <c r="J495" s="151">
        <f t="shared" si="7"/>
        <v>0</v>
      </c>
      <c r="K495" s="156"/>
      <c r="L495" s="176"/>
    </row>
    <row r="496" spans="1:12">
      <c r="A496" s="194"/>
      <c r="B496" s="442" t="s">
        <v>674</v>
      </c>
      <c r="C496" s="443"/>
      <c r="D496" s="443"/>
      <c r="E496" s="444"/>
      <c r="F496" s="151"/>
      <c r="G496" s="151"/>
      <c r="H496" s="151"/>
      <c r="I496" s="151"/>
      <c r="J496" s="151">
        <f t="shared" si="7"/>
        <v>0</v>
      </c>
      <c r="K496" s="156"/>
      <c r="L496" s="176"/>
    </row>
    <row r="497" spans="1:12">
      <c r="A497" s="194"/>
      <c r="B497" s="442" t="s">
        <v>675</v>
      </c>
      <c r="C497" s="443"/>
      <c r="D497" s="443"/>
      <c r="E497" s="444"/>
      <c r="F497" s="151"/>
      <c r="G497" s="151"/>
      <c r="H497" s="151"/>
      <c r="I497" s="151"/>
      <c r="J497" s="151">
        <f t="shared" si="7"/>
        <v>0</v>
      </c>
      <c r="K497" s="156"/>
      <c r="L497" s="176"/>
    </row>
    <row r="498" spans="1:12">
      <c r="A498" s="194"/>
      <c r="B498" s="442" t="s">
        <v>676</v>
      </c>
      <c r="C498" s="443"/>
      <c r="D498" s="443"/>
      <c r="E498" s="444"/>
      <c r="F498" s="151"/>
      <c r="G498" s="151"/>
      <c r="H498" s="151"/>
      <c r="I498" s="151"/>
      <c r="J498" s="151">
        <f t="shared" si="7"/>
        <v>0</v>
      </c>
      <c r="K498" s="156"/>
      <c r="L498" s="176"/>
    </row>
    <row r="499" spans="1:12">
      <c r="A499" s="194"/>
      <c r="B499" s="442" t="s">
        <v>677</v>
      </c>
      <c r="C499" s="443"/>
      <c r="D499" s="443"/>
      <c r="E499" s="444"/>
      <c r="F499" s="151"/>
      <c r="G499" s="151"/>
      <c r="H499" s="151"/>
      <c r="I499" s="151"/>
      <c r="J499" s="151">
        <f t="shared" si="7"/>
        <v>0</v>
      </c>
      <c r="K499" s="156"/>
      <c r="L499" s="176"/>
    </row>
    <row r="500" spans="1:12">
      <c r="A500" s="194"/>
      <c r="B500" s="442" t="s">
        <v>678</v>
      </c>
      <c r="C500" s="443"/>
      <c r="D500" s="443"/>
      <c r="E500" s="444"/>
      <c r="F500" s="151"/>
      <c r="G500" s="151"/>
      <c r="H500" s="151"/>
      <c r="I500" s="151"/>
      <c r="J500" s="151">
        <f t="shared" si="7"/>
        <v>0</v>
      </c>
      <c r="K500" s="156"/>
      <c r="L500" s="176"/>
    </row>
    <row r="501" spans="1:12">
      <c r="A501" s="194"/>
      <c r="B501" s="442" t="s">
        <v>890</v>
      </c>
      <c r="C501" s="443"/>
      <c r="D501" s="443"/>
      <c r="E501" s="444"/>
      <c r="F501" s="151"/>
      <c r="G501" s="151"/>
      <c r="H501" s="151"/>
      <c r="I501" s="151"/>
      <c r="J501" s="151">
        <f t="shared" si="7"/>
        <v>0</v>
      </c>
      <c r="K501" s="156"/>
      <c r="L501" s="176"/>
    </row>
    <row r="502" spans="1:12" ht="15.75" thickBot="1">
      <c r="A502" s="194"/>
      <c r="B502" s="459"/>
      <c r="C502" s="460"/>
      <c r="D502" s="460"/>
      <c r="E502" s="461"/>
      <c r="F502" s="151"/>
      <c r="G502" s="151"/>
      <c r="H502" s="151"/>
      <c r="I502" s="151"/>
      <c r="J502" s="151">
        <f t="shared" si="7"/>
        <v>0</v>
      </c>
      <c r="K502" s="156"/>
      <c r="L502" s="176"/>
    </row>
    <row r="503" spans="1:12" ht="15.75" thickBot="1">
      <c r="A503" s="189" t="s">
        <v>403</v>
      </c>
      <c r="B503" s="464" t="s">
        <v>404</v>
      </c>
      <c r="C503" s="464"/>
      <c r="D503" s="464"/>
      <c r="E503" s="465"/>
      <c r="F503" s="151"/>
      <c r="G503" s="151"/>
      <c r="H503" s="151"/>
      <c r="I503" s="151"/>
      <c r="J503" s="151">
        <f t="shared" si="7"/>
        <v>0</v>
      </c>
      <c r="K503" s="156"/>
      <c r="L503" s="176"/>
    </row>
    <row r="504" spans="1:12">
      <c r="A504" s="194"/>
      <c r="B504" s="466" t="s">
        <v>405</v>
      </c>
      <c r="C504" s="464"/>
      <c r="D504" s="464"/>
      <c r="E504" s="465"/>
      <c r="F504" s="151"/>
      <c r="G504" s="151"/>
      <c r="H504" s="151"/>
      <c r="I504" s="151"/>
      <c r="J504" s="151">
        <f t="shared" si="7"/>
        <v>0</v>
      </c>
      <c r="K504" s="156"/>
      <c r="L504" s="176"/>
    </row>
    <row r="505" spans="1:12">
      <c r="A505" s="194"/>
      <c r="B505" s="466" t="s">
        <v>406</v>
      </c>
      <c r="C505" s="464"/>
      <c r="D505" s="464"/>
      <c r="E505" s="465"/>
      <c r="F505" s="151"/>
      <c r="G505" s="151"/>
      <c r="H505" s="151"/>
      <c r="I505" s="151"/>
      <c r="J505" s="151">
        <f t="shared" si="7"/>
        <v>0</v>
      </c>
      <c r="K505" s="156"/>
      <c r="L505" s="176"/>
    </row>
    <row r="506" spans="1:12">
      <c r="A506" s="194"/>
      <c r="B506" s="466" t="s">
        <v>407</v>
      </c>
      <c r="C506" s="464"/>
      <c r="D506" s="464"/>
      <c r="E506" s="465"/>
      <c r="F506" s="151">
        <v>5614</v>
      </c>
      <c r="G506" s="151"/>
      <c r="H506" s="151">
        <v>5614</v>
      </c>
      <c r="I506" s="151">
        <v>5614</v>
      </c>
      <c r="J506" s="151">
        <f t="shared" si="7"/>
        <v>0</v>
      </c>
      <c r="K506" s="156"/>
      <c r="L506" s="176"/>
    </row>
    <row r="507" spans="1:12">
      <c r="A507" s="194"/>
      <c r="B507" s="466" t="s">
        <v>408</v>
      </c>
      <c r="C507" s="464"/>
      <c r="D507" s="464"/>
      <c r="E507" s="465"/>
      <c r="F507" s="151"/>
      <c r="G507" s="151"/>
      <c r="H507" s="151"/>
      <c r="I507" s="151"/>
      <c r="J507" s="151">
        <f t="shared" si="7"/>
        <v>0</v>
      </c>
      <c r="K507" s="156"/>
      <c r="L507" s="176"/>
    </row>
    <row r="508" spans="1:12">
      <c r="A508" s="194"/>
      <c r="B508" s="466" t="s">
        <v>409</v>
      </c>
      <c r="C508" s="464"/>
      <c r="D508" s="464"/>
      <c r="E508" s="465"/>
      <c r="F508" s="151"/>
      <c r="G508" s="151"/>
      <c r="H508" s="151"/>
      <c r="I508" s="151"/>
      <c r="J508" s="151">
        <f t="shared" si="7"/>
        <v>0</v>
      </c>
      <c r="K508" s="156"/>
      <c r="L508" s="176"/>
    </row>
    <row r="509" spans="1:12">
      <c r="A509" s="194"/>
      <c r="B509" s="466" t="s">
        <v>410</v>
      </c>
      <c r="C509" s="464"/>
      <c r="D509" s="464"/>
      <c r="E509" s="465"/>
      <c r="F509" s="151"/>
      <c r="G509" s="151"/>
      <c r="H509" s="151"/>
      <c r="I509" s="151"/>
      <c r="J509" s="151">
        <f t="shared" si="7"/>
        <v>0</v>
      </c>
      <c r="K509" s="156"/>
      <c r="L509" s="176"/>
    </row>
    <row r="510" spans="1:12">
      <c r="A510" s="194"/>
      <c r="B510" s="466" t="s">
        <v>411</v>
      </c>
      <c r="C510" s="464"/>
      <c r="D510" s="464"/>
      <c r="E510" s="465"/>
      <c r="F510" s="151">
        <v>100</v>
      </c>
      <c r="G510" s="151"/>
      <c r="H510" s="151">
        <v>100</v>
      </c>
      <c r="I510" s="151">
        <v>100</v>
      </c>
      <c r="J510" s="151">
        <f t="shared" si="7"/>
        <v>0</v>
      </c>
      <c r="K510" s="156"/>
      <c r="L510" s="176"/>
    </row>
    <row r="511" spans="1:12">
      <c r="A511" s="194"/>
      <c r="B511" s="466" t="s">
        <v>412</v>
      </c>
      <c r="C511" s="464"/>
      <c r="D511" s="464"/>
      <c r="E511" s="465"/>
      <c r="F511" s="151">
        <v>100</v>
      </c>
      <c r="G511" s="151"/>
      <c r="H511" s="151">
        <v>100</v>
      </c>
      <c r="I511" s="151">
        <v>100</v>
      </c>
      <c r="J511" s="151">
        <f t="shared" si="7"/>
        <v>0</v>
      </c>
      <c r="K511" s="156"/>
      <c r="L511" s="176"/>
    </row>
    <row r="512" spans="1:12">
      <c r="A512" s="194"/>
      <c r="B512" s="466" t="s">
        <v>413</v>
      </c>
      <c r="C512" s="464"/>
      <c r="D512" s="464"/>
      <c r="E512" s="465"/>
      <c r="F512" s="151"/>
      <c r="G512" s="151"/>
      <c r="H512" s="151"/>
      <c r="I512" s="151"/>
      <c r="J512" s="151">
        <f t="shared" si="7"/>
        <v>0</v>
      </c>
      <c r="K512" s="156"/>
      <c r="L512" s="176"/>
    </row>
    <row r="513" spans="1:12">
      <c r="A513" s="194"/>
      <c r="B513" s="466" t="s">
        <v>414</v>
      </c>
      <c r="C513" s="464"/>
      <c r="D513" s="464"/>
      <c r="E513" s="465"/>
      <c r="F513" s="151"/>
      <c r="G513" s="151"/>
      <c r="H513" s="151"/>
      <c r="I513" s="151"/>
      <c r="J513" s="151">
        <f t="shared" si="7"/>
        <v>0</v>
      </c>
      <c r="K513" s="156"/>
      <c r="L513" s="176"/>
    </row>
    <row r="514" spans="1:12">
      <c r="A514" s="194"/>
      <c r="B514" s="466" t="s">
        <v>415</v>
      </c>
      <c r="C514" s="464"/>
      <c r="D514" s="464"/>
      <c r="E514" s="465"/>
      <c r="F514" s="151">
        <v>12</v>
      </c>
      <c r="G514" s="151"/>
      <c r="H514" s="151">
        <v>12</v>
      </c>
      <c r="I514" s="151"/>
      <c r="J514" s="310">
        <f t="shared" si="7"/>
        <v>12</v>
      </c>
      <c r="K514" s="156" t="s">
        <v>1014</v>
      </c>
      <c r="L514" s="176"/>
    </row>
    <row r="515" spans="1:12">
      <c r="A515" s="194"/>
      <c r="B515" s="466" t="s">
        <v>416</v>
      </c>
      <c r="C515" s="464"/>
      <c r="D515" s="464"/>
      <c r="E515" s="465"/>
      <c r="F515" s="151">
        <v>12</v>
      </c>
      <c r="G515" s="151"/>
      <c r="H515" s="151">
        <v>12</v>
      </c>
      <c r="I515" s="151">
        <v>12</v>
      </c>
      <c r="J515" s="151">
        <f t="shared" si="7"/>
        <v>0</v>
      </c>
      <c r="K515" s="156"/>
      <c r="L515" s="176"/>
    </row>
    <row r="516" spans="1:12">
      <c r="A516" s="194"/>
      <c r="B516" s="466" t="s">
        <v>417</v>
      </c>
      <c r="C516" s="464"/>
      <c r="D516" s="464"/>
      <c r="E516" s="465"/>
      <c r="F516" s="151">
        <v>12</v>
      </c>
      <c r="G516" s="151"/>
      <c r="H516" s="151">
        <v>12</v>
      </c>
      <c r="I516" s="151">
        <v>12</v>
      </c>
      <c r="J516" s="151">
        <f t="shared" si="7"/>
        <v>0</v>
      </c>
      <c r="K516" s="156"/>
      <c r="L516" s="176"/>
    </row>
    <row r="517" spans="1:12">
      <c r="A517" s="194"/>
      <c r="B517" s="204" t="s">
        <v>418</v>
      </c>
      <c r="C517" s="327"/>
      <c r="D517" s="327"/>
      <c r="E517" s="328"/>
      <c r="F517" s="151"/>
      <c r="G517" s="151"/>
      <c r="H517" s="151"/>
      <c r="I517" s="151"/>
      <c r="J517" s="151">
        <f t="shared" si="7"/>
        <v>0</v>
      </c>
      <c r="K517" s="156"/>
      <c r="L517" s="176"/>
    </row>
    <row r="518" spans="1:12">
      <c r="A518" s="194"/>
      <c r="B518" s="467" t="s">
        <v>679</v>
      </c>
      <c r="C518" s="468"/>
      <c r="D518" s="468"/>
      <c r="E518" s="469"/>
      <c r="F518" s="151">
        <v>30</v>
      </c>
      <c r="G518" s="151"/>
      <c r="H518" s="151">
        <v>30</v>
      </c>
      <c r="I518" s="151">
        <v>30</v>
      </c>
      <c r="J518" s="151">
        <f t="shared" si="7"/>
        <v>0</v>
      </c>
      <c r="K518" s="156"/>
      <c r="L518" s="176"/>
    </row>
    <row r="519" spans="1:12">
      <c r="A519" s="194"/>
      <c r="B519" s="204" t="s">
        <v>1075</v>
      </c>
      <c r="C519" s="347"/>
      <c r="D519" s="347"/>
      <c r="E519" s="348"/>
      <c r="F519" s="151">
        <v>60</v>
      </c>
      <c r="G519" s="151"/>
      <c r="H519" s="151">
        <v>60</v>
      </c>
      <c r="I519" s="151"/>
      <c r="J519" s="310">
        <f t="shared" si="7"/>
        <v>60</v>
      </c>
      <c r="K519" s="156" t="s">
        <v>1014</v>
      </c>
      <c r="L519" s="176"/>
    </row>
    <row r="520" spans="1:12">
      <c r="A520" s="194"/>
      <c r="B520" s="459"/>
      <c r="C520" s="460"/>
      <c r="D520" s="460"/>
      <c r="E520" s="461"/>
      <c r="F520" s="151"/>
      <c r="G520" s="151"/>
      <c r="H520" s="151"/>
      <c r="I520" s="151"/>
      <c r="J520" s="151">
        <f t="shared" si="7"/>
        <v>0</v>
      </c>
      <c r="K520" s="156"/>
      <c r="L520" s="176"/>
    </row>
    <row r="521" spans="1:12">
      <c r="A521" s="177" t="s">
        <v>463</v>
      </c>
      <c r="B521" s="442" t="s">
        <v>345</v>
      </c>
      <c r="C521" s="443"/>
      <c r="D521" s="443"/>
      <c r="E521" s="444"/>
      <c r="F521" s="151"/>
      <c r="G521" s="151"/>
      <c r="H521" s="151"/>
      <c r="I521" s="151"/>
      <c r="J521" s="151">
        <f t="shared" si="7"/>
        <v>0</v>
      </c>
      <c r="K521" s="156"/>
      <c r="L521" s="176"/>
    </row>
    <row r="522" spans="1:12">
      <c r="A522" s="202"/>
      <c r="B522" s="459"/>
      <c r="C522" s="460"/>
      <c r="D522" s="460"/>
      <c r="E522" s="461"/>
      <c r="F522" s="151"/>
      <c r="G522" s="151"/>
      <c r="H522" s="151"/>
      <c r="I522" s="151"/>
      <c r="J522" s="151">
        <f t="shared" si="7"/>
        <v>0</v>
      </c>
      <c r="K522" s="156"/>
      <c r="L522" s="176"/>
    </row>
    <row r="523" spans="1:12" ht="15.75" thickBot="1">
      <c r="A523" s="202"/>
      <c r="B523" s="459"/>
      <c r="C523" s="460"/>
      <c r="D523" s="460"/>
      <c r="E523" s="461"/>
      <c r="F523" s="151"/>
      <c r="G523" s="151"/>
      <c r="H523" s="151"/>
      <c r="I523" s="151"/>
      <c r="J523" s="151">
        <f t="shared" si="7"/>
        <v>0</v>
      </c>
      <c r="K523" s="156"/>
      <c r="L523" s="176"/>
    </row>
    <row r="524" spans="1:12" ht="15.75" thickBot="1">
      <c r="A524" s="189" t="s">
        <v>686</v>
      </c>
      <c r="B524" s="443" t="s">
        <v>687</v>
      </c>
      <c r="C524" s="443"/>
      <c r="D524" s="443"/>
      <c r="E524" s="444"/>
      <c r="F524" s="151"/>
      <c r="G524" s="151"/>
      <c r="H524" s="151"/>
      <c r="I524" s="151"/>
      <c r="J524" s="151">
        <f t="shared" si="7"/>
        <v>0</v>
      </c>
      <c r="K524" s="156"/>
      <c r="L524" s="176"/>
    </row>
    <row r="525" spans="1:12">
      <c r="A525" s="186"/>
      <c r="B525" s="442" t="s">
        <v>956</v>
      </c>
      <c r="C525" s="443"/>
      <c r="D525" s="443"/>
      <c r="E525" s="444"/>
      <c r="F525" s="151">
        <v>2500</v>
      </c>
      <c r="G525" s="151"/>
      <c r="H525" s="151">
        <v>2500</v>
      </c>
      <c r="I525" s="151"/>
      <c r="J525" s="308">
        <f t="shared" si="7"/>
        <v>2500</v>
      </c>
      <c r="K525" s="156"/>
      <c r="L525" s="176" t="s">
        <v>1219</v>
      </c>
    </row>
    <row r="526" spans="1:12">
      <c r="A526" s="186"/>
      <c r="B526" s="442" t="s">
        <v>957</v>
      </c>
      <c r="C526" s="443"/>
      <c r="D526" s="443"/>
      <c r="E526" s="444"/>
      <c r="F526" s="151">
        <v>3000</v>
      </c>
      <c r="G526" s="151"/>
      <c r="H526" s="151">
        <v>3000</v>
      </c>
      <c r="I526" s="151"/>
      <c r="J526" s="308">
        <f t="shared" si="7"/>
        <v>3000</v>
      </c>
      <c r="K526" s="156"/>
      <c r="L526" s="176" t="s">
        <v>1219</v>
      </c>
    </row>
    <row r="527" spans="1:12">
      <c r="A527" s="186"/>
      <c r="B527" s="442" t="s">
        <v>958</v>
      </c>
      <c r="C527" s="443"/>
      <c r="D527" s="443"/>
      <c r="E527" s="444"/>
      <c r="F527" s="151"/>
      <c r="G527" s="151"/>
      <c r="H527" s="151"/>
      <c r="I527" s="151"/>
      <c r="J527" s="151">
        <f t="shared" ref="J527:J590" si="8">(H527-I527)</f>
        <v>0</v>
      </c>
      <c r="K527" s="156"/>
      <c r="L527" s="176"/>
    </row>
    <row r="528" spans="1:12">
      <c r="A528" s="178"/>
      <c r="B528" s="459"/>
      <c r="C528" s="460"/>
      <c r="D528" s="460"/>
      <c r="E528" s="461"/>
      <c r="F528" s="151"/>
      <c r="G528" s="151"/>
      <c r="H528" s="151"/>
      <c r="I528" s="151"/>
      <c r="J528" s="151">
        <f t="shared" si="8"/>
        <v>0</v>
      </c>
      <c r="K528" s="156"/>
      <c r="L528" s="176"/>
    </row>
    <row r="529" spans="1:12" ht="15.75" thickBot="1">
      <c r="A529" s="178"/>
      <c r="B529" s="442"/>
      <c r="C529" s="443"/>
      <c r="D529" s="443"/>
      <c r="E529" s="444"/>
      <c r="F529" s="151"/>
      <c r="G529" s="151"/>
      <c r="H529" s="151"/>
      <c r="I529" s="151"/>
      <c r="J529" s="151">
        <f t="shared" si="8"/>
        <v>0</v>
      </c>
      <c r="K529" s="156"/>
      <c r="L529" s="176"/>
    </row>
    <row r="530" spans="1:12" ht="15.75" thickBot="1">
      <c r="A530" s="215" t="s">
        <v>1221</v>
      </c>
      <c r="B530" s="462" t="s">
        <v>1222</v>
      </c>
      <c r="C530" s="443"/>
      <c r="D530" s="443"/>
      <c r="E530" s="444"/>
      <c r="F530" s="151">
        <v>1238</v>
      </c>
      <c r="G530" s="151"/>
      <c r="H530" s="151">
        <v>1238</v>
      </c>
      <c r="I530" s="151">
        <v>1238</v>
      </c>
      <c r="J530" s="151">
        <f t="shared" si="8"/>
        <v>0</v>
      </c>
      <c r="K530" s="156"/>
      <c r="L530" s="176"/>
    </row>
    <row r="531" spans="1:12">
      <c r="A531" s="232"/>
      <c r="B531" s="443"/>
      <c r="C531" s="443"/>
      <c r="D531" s="443"/>
      <c r="E531" s="444"/>
      <c r="F531" s="151"/>
      <c r="G531" s="151"/>
      <c r="H531" s="151"/>
      <c r="I531" s="151"/>
      <c r="J531" s="151">
        <f t="shared" si="8"/>
        <v>0</v>
      </c>
      <c r="K531" s="156"/>
      <c r="L531" s="176"/>
    </row>
    <row r="532" spans="1:12">
      <c r="A532" s="211"/>
      <c r="B532" s="442"/>
      <c r="C532" s="443"/>
      <c r="D532" s="443"/>
      <c r="E532" s="444"/>
      <c r="F532" s="151"/>
      <c r="G532" s="151"/>
      <c r="H532" s="151"/>
      <c r="I532" s="151"/>
      <c r="J532" s="151">
        <f t="shared" si="8"/>
        <v>0</v>
      </c>
      <c r="K532" s="156"/>
      <c r="L532" s="176"/>
    </row>
    <row r="533" spans="1:12" ht="15.75" thickBot="1">
      <c r="A533" s="178"/>
      <c r="B533" s="459"/>
      <c r="C533" s="460"/>
      <c r="D533" s="460"/>
      <c r="E533" s="461"/>
      <c r="F533" s="151"/>
      <c r="G533" s="151"/>
      <c r="H533" s="151"/>
      <c r="I533" s="151"/>
      <c r="J533" s="151">
        <f t="shared" si="8"/>
        <v>0</v>
      </c>
      <c r="K533" s="156"/>
      <c r="L533" s="176"/>
    </row>
    <row r="534" spans="1:12" ht="15.75" thickBot="1">
      <c r="A534" s="215" t="s">
        <v>927</v>
      </c>
      <c r="B534" s="473" t="s">
        <v>928</v>
      </c>
      <c r="C534" s="443"/>
      <c r="D534" s="443"/>
      <c r="E534" s="444"/>
      <c r="F534" s="151">
        <v>1000</v>
      </c>
      <c r="G534" s="151"/>
      <c r="H534" s="151">
        <v>1000</v>
      </c>
      <c r="I534" s="151">
        <v>1000</v>
      </c>
      <c r="J534" s="151">
        <f t="shared" si="8"/>
        <v>0</v>
      </c>
      <c r="K534" s="156"/>
      <c r="L534" s="176"/>
    </row>
    <row r="535" spans="1:12" ht="15.75" thickBot="1">
      <c r="A535" s="216"/>
      <c r="B535" s="343"/>
      <c r="C535" s="343"/>
      <c r="D535" s="343"/>
      <c r="E535" s="344"/>
      <c r="F535" s="151"/>
      <c r="G535" s="151"/>
      <c r="H535" s="151"/>
      <c r="I535" s="151"/>
      <c r="J535" s="151">
        <f t="shared" si="8"/>
        <v>0</v>
      </c>
      <c r="K535" s="156"/>
      <c r="L535" s="176"/>
    </row>
    <row r="536" spans="1:12" ht="15.75" thickBot="1">
      <c r="A536" s="215" t="s">
        <v>1018</v>
      </c>
      <c r="B536" s="510" t="s">
        <v>1019</v>
      </c>
      <c r="C536" s="443"/>
      <c r="D536" s="443"/>
      <c r="E536" s="444"/>
      <c r="F536" s="151"/>
      <c r="G536" s="151"/>
      <c r="H536" s="151"/>
      <c r="I536" s="151"/>
      <c r="J536" s="151">
        <f t="shared" si="8"/>
        <v>0</v>
      </c>
      <c r="K536" s="156"/>
      <c r="L536" s="176"/>
    </row>
    <row r="537" spans="1:12">
      <c r="A537" s="178"/>
      <c r="B537" s="458" t="s">
        <v>1020</v>
      </c>
      <c r="C537" s="443"/>
      <c r="D537" s="443"/>
      <c r="E537" s="444"/>
      <c r="F537" s="151"/>
      <c r="G537" s="151"/>
      <c r="H537" s="151"/>
      <c r="I537" s="151"/>
      <c r="J537" s="151">
        <f t="shared" si="8"/>
        <v>0</v>
      </c>
      <c r="K537" s="156"/>
      <c r="L537" s="176"/>
    </row>
    <row r="538" spans="1:12">
      <c r="A538" s="211"/>
      <c r="B538" s="442"/>
      <c r="C538" s="443"/>
      <c r="D538" s="443"/>
      <c r="E538" s="444"/>
      <c r="F538" s="151"/>
      <c r="G538" s="151"/>
      <c r="H538" s="151"/>
      <c r="I538" s="151"/>
      <c r="J538" s="151">
        <f t="shared" si="8"/>
        <v>0</v>
      </c>
      <c r="K538" s="156"/>
      <c r="L538" s="176"/>
    </row>
    <row r="539" spans="1:12" ht="15.75" thickBot="1">
      <c r="A539" s="211"/>
      <c r="B539" s="442"/>
      <c r="C539" s="443"/>
      <c r="D539" s="443"/>
      <c r="E539" s="444"/>
      <c r="F539" s="151"/>
      <c r="G539" s="151"/>
      <c r="H539" s="151"/>
      <c r="I539" s="151"/>
      <c r="J539" s="151">
        <f t="shared" si="8"/>
        <v>0</v>
      </c>
      <c r="K539" s="156"/>
      <c r="L539" s="176"/>
    </row>
    <row r="540" spans="1:12">
      <c r="A540" s="213" t="s">
        <v>471</v>
      </c>
      <c r="B540" s="166" t="s">
        <v>774</v>
      </c>
      <c r="C540" s="166"/>
      <c r="D540" s="166"/>
      <c r="E540" s="166"/>
      <c r="F540" s="151"/>
      <c r="G540" s="151"/>
      <c r="H540" s="151"/>
      <c r="I540" s="151"/>
      <c r="J540" s="151">
        <f t="shared" si="8"/>
        <v>0</v>
      </c>
      <c r="K540" s="156"/>
      <c r="L540" s="176"/>
    </row>
    <row r="541" spans="1:12" ht="15.75" thickBot="1">
      <c r="A541" s="214" t="s">
        <v>472</v>
      </c>
      <c r="B541" s="488" t="s">
        <v>775</v>
      </c>
      <c r="C541" s="464"/>
      <c r="D541" s="464"/>
      <c r="E541" s="465"/>
      <c r="F541" s="151"/>
      <c r="G541" s="151"/>
      <c r="H541" s="151"/>
      <c r="I541" s="151"/>
      <c r="J541" s="151">
        <f t="shared" si="8"/>
        <v>0</v>
      </c>
      <c r="K541" s="156"/>
      <c r="L541" s="176"/>
    </row>
    <row r="542" spans="1:12">
      <c r="A542" s="211"/>
      <c r="B542" s="488" t="s">
        <v>776</v>
      </c>
      <c r="C542" s="464"/>
      <c r="D542" s="464"/>
      <c r="E542" s="465"/>
      <c r="F542" s="151"/>
      <c r="G542" s="151"/>
      <c r="H542" s="151"/>
      <c r="I542" s="151"/>
      <c r="J542" s="151">
        <f t="shared" si="8"/>
        <v>0</v>
      </c>
      <c r="K542" s="156"/>
      <c r="L542" s="176"/>
    </row>
    <row r="543" spans="1:12">
      <c r="A543" s="178"/>
      <c r="B543" s="488" t="s">
        <v>776</v>
      </c>
      <c r="C543" s="464"/>
      <c r="D543" s="464"/>
      <c r="E543" s="465"/>
      <c r="F543" s="151"/>
      <c r="G543" s="151"/>
      <c r="H543" s="151"/>
      <c r="I543" s="151"/>
      <c r="J543" s="151">
        <f t="shared" si="8"/>
        <v>0</v>
      </c>
      <c r="K543" s="156"/>
      <c r="L543" s="176"/>
    </row>
    <row r="544" spans="1:12">
      <c r="A544" s="178"/>
      <c r="B544" s="338" t="s">
        <v>777</v>
      </c>
      <c r="C544" s="339"/>
      <c r="D544" s="339"/>
      <c r="E544" s="340"/>
      <c r="F544" s="151"/>
      <c r="G544" s="151"/>
      <c r="H544" s="151"/>
      <c r="I544" s="151"/>
      <c r="J544" s="151">
        <f t="shared" si="8"/>
        <v>0</v>
      </c>
      <c r="K544" s="156"/>
      <c r="L544" s="176"/>
    </row>
    <row r="545" spans="1:12">
      <c r="A545" s="178"/>
      <c r="B545" s="338" t="s">
        <v>778</v>
      </c>
      <c r="C545" s="339"/>
      <c r="D545" s="339"/>
      <c r="E545" s="340"/>
      <c r="F545" s="151"/>
      <c r="G545" s="151"/>
      <c r="H545" s="151"/>
      <c r="I545" s="151"/>
      <c r="J545" s="151">
        <f t="shared" si="8"/>
        <v>0</v>
      </c>
      <c r="K545" s="156"/>
      <c r="L545" s="176"/>
    </row>
    <row r="546" spans="1:12">
      <c r="A546" s="178"/>
      <c r="B546" s="338" t="s">
        <v>779</v>
      </c>
      <c r="C546" s="339"/>
      <c r="D546" s="339"/>
      <c r="E546" s="340"/>
      <c r="F546" s="151"/>
      <c r="G546" s="151"/>
      <c r="H546" s="151"/>
      <c r="I546" s="151"/>
      <c r="J546" s="151">
        <f t="shared" si="8"/>
        <v>0</v>
      </c>
      <c r="K546" s="156"/>
      <c r="L546" s="176"/>
    </row>
    <row r="547" spans="1:12">
      <c r="A547" s="178"/>
      <c r="B547" s="338" t="s">
        <v>473</v>
      </c>
      <c r="C547" s="339"/>
      <c r="D547" s="339"/>
      <c r="E547" s="340"/>
      <c r="F547" s="151"/>
      <c r="G547" s="151"/>
      <c r="H547" s="151"/>
      <c r="I547" s="151"/>
      <c r="J547" s="151">
        <f t="shared" si="8"/>
        <v>0</v>
      </c>
      <c r="K547" s="156"/>
      <c r="L547" s="176"/>
    </row>
    <row r="548" spans="1:12">
      <c r="A548" s="178"/>
      <c r="B548" s="338" t="s">
        <v>809</v>
      </c>
      <c r="C548" s="339"/>
      <c r="D548" s="339"/>
      <c r="E548" s="340"/>
      <c r="F548" s="151"/>
      <c r="G548" s="151"/>
      <c r="H548" s="151"/>
      <c r="I548" s="151"/>
      <c r="J548" s="151">
        <f t="shared" si="8"/>
        <v>0</v>
      </c>
      <c r="K548" s="156"/>
      <c r="L548" s="176"/>
    </row>
    <row r="549" spans="1:12">
      <c r="A549" s="178"/>
      <c r="B549" s="338" t="s">
        <v>474</v>
      </c>
      <c r="C549" s="339"/>
      <c r="D549" s="339"/>
      <c r="E549" s="340"/>
      <c r="F549" s="151"/>
      <c r="G549" s="151"/>
      <c r="H549" s="151"/>
      <c r="I549" s="151"/>
      <c r="J549" s="151">
        <f t="shared" si="8"/>
        <v>0</v>
      </c>
      <c r="K549" s="156"/>
      <c r="L549" s="176"/>
    </row>
    <row r="550" spans="1:12">
      <c r="A550" s="178"/>
      <c r="B550" s="338" t="s">
        <v>780</v>
      </c>
      <c r="C550" s="339"/>
      <c r="D550" s="339"/>
      <c r="E550" s="340"/>
      <c r="F550" s="151"/>
      <c r="G550" s="151"/>
      <c r="H550" s="151"/>
      <c r="I550" s="151"/>
      <c r="J550" s="151">
        <f t="shared" si="8"/>
        <v>0</v>
      </c>
      <c r="K550" s="156"/>
      <c r="L550" s="176"/>
    </row>
    <row r="551" spans="1:12">
      <c r="A551" s="178"/>
      <c r="B551" s="338" t="s">
        <v>781</v>
      </c>
      <c r="C551" s="339"/>
      <c r="D551" s="339"/>
      <c r="E551" s="340"/>
      <c r="F551" s="151"/>
      <c r="G551" s="151"/>
      <c r="H551" s="151"/>
      <c r="I551" s="151"/>
      <c r="J551" s="151">
        <f t="shared" si="8"/>
        <v>0</v>
      </c>
      <c r="K551" s="156"/>
      <c r="L551" s="176"/>
    </row>
    <row r="552" spans="1:12">
      <c r="A552" s="178"/>
      <c r="B552" s="488" t="s">
        <v>1143</v>
      </c>
      <c r="C552" s="464"/>
      <c r="D552" s="464"/>
      <c r="E552" s="465"/>
      <c r="F552" s="151"/>
      <c r="G552" s="151"/>
      <c r="H552" s="151"/>
      <c r="I552" s="151"/>
      <c r="J552" s="151">
        <f t="shared" si="8"/>
        <v>0</v>
      </c>
      <c r="K552" s="156"/>
      <c r="L552" s="176"/>
    </row>
    <row r="553" spans="1:12">
      <c r="A553" s="178"/>
      <c r="B553" s="338" t="s">
        <v>782</v>
      </c>
      <c r="C553" s="339"/>
      <c r="D553" s="339"/>
      <c r="E553" s="340"/>
      <c r="F553" s="151"/>
      <c r="G553" s="151"/>
      <c r="H553" s="151"/>
      <c r="I553" s="151"/>
      <c r="J553" s="151">
        <f t="shared" si="8"/>
        <v>0</v>
      </c>
      <c r="K553" s="156"/>
      <c r="L553" s="176"/>
    </row>
    <row r="554" spans="1:12">
      <c r="A554" s="178"/>
      <c r="B554" s="338" t="s">
        <v>783</v>
      </c>
      <c r="C554" s="339"/>
      <c r="D554" s="339"/>
      <c r="E554" s="340"/>
      <c r="F554" s="151"/>
      <c r="G554" s="151"/>
      <c r="H554" s="151"/>
      <c r="I554" s="151"/>
      <c r="J554" s="151">
        <f t="shared" si="8"/>
        <v>0</v>
      </c>
      <c r="K554" s="156"/>
      <c r="L554" s="176"/>
    </row>
    <row r="555" spans="1:12">
      <c r="A555" s="178"/>
      <c r="B555" s="338" t="s">
        <v>784</v>
      </c>
      <c r="C555" s="339"/>
      <c r="D555" s="339"/>
      <c r="E555" s="340"/>
      <c r="F555" s="151"/>
      <c r="G555" s="151"/>
      <c r="H555" s="151"/>
      <c r="I555" s="151"/>
      <c r="J555" s="151">
        <f t="shared" si="8"/>
        <v>0</v>
      </c>
      <c r="K555" s="156"/>
      <c r="L555" s="176"/>
    </row>
    <row r="556" spans="1:12" ht="15.75" thickBot="1">
      <c r="A556" s="183"/>
      <c r="B556" s="349"/>
      <c r="C556" s="343"/>
      <c r="D556" s="343"/>
      <c r="E556" s="344"/>
      <c r="F556" s="151"/>
      <c r="G556" s="151"/>
      <c r="H556" s="151"/>
      <c r="I556" s="151"/>
      <c r="J556" s="151">
        <f t="shared" si="8"/>
        <v>0</v>
      </c>
      <c r="K556" s="156"/>
      <c r="L556" s="176"/>
    </row>
    <row r="557" spans="1:12" ht="15.75" thickBot="1">
      <c r="A557" s="215" t="s">
        <v>787</v>
      </c>
      <c r="B557" s="339" t="s">
        <v>951</v>
      </c>
      <c r="C557" s="339"/>
      <c r="D557" s="339"/>
      <c r="E557" s="340"/>
      <c r="F557" s="151">
        <v>462</v>
      </c>
      <c r="G557" s="151"/>
      <c r="H557" s="151">
        <v>462</v>
      </c>
      <c r="I557" s="151">
        <v>462</v>
      </c>
      <c r="J557" s="151">
        <f t="shared" si="8"/>
        <v>0</v>
      </c>
      <c r="K557" s="156"/>
      <c r="L557" s="176"/>
    </row>
    <row r="558" spans="1:12" ht="15.75" thickBot="1">
      <c r="A558" s="215" t="s">
        <v>788</v>
      </c>
      <c r="B558" s="339" t="s">
        <v>1223</v>
      </c>
      <c r="C558" s="339"/>
      <c r="D558" s="339"/>
      <c r="E558" s="340"/>
      <c r="F558" s="151">
        <v>3059</v>
      </c>
      <c r="G558" s="151"/>
      <c r="H558" s="151">
        <v>3059</v>
      </c>
      <c r="I558" s="151">
        <v>3059</v>
      </c>
      <c r="J558" s="151">
        <f t="shared" si="8"/>
        <v>0</v>
      </c>
      <c r="K558" s="156"/>
      <c r="L558" s="176"/>
    </row>
    <row r="559" spans="1:12">
      <c r="A559" s="219"/>
      <c r="B559" s="339" t="s">
        <v>790</v>
      </c>
      <c r="C559" s="339"/>
      <c r="D559" s="339"/>
      <c r="E559" s="340"/>
      <c r="F559" s="151">
        <v>888</v>
      </c>
      <c r="G559" s="151"/>
      <c r="H559" s="151">
        <v>888</v>
      </c>
      <c r="I559" s="151">
        <v>888</v>
      </c>
      <c r="J559" s="151">
        <f t="shared" si="8"/>
        <v>0</v>
      </c>
      <c r="K559" s="156"/>
      <c r="L559" s="176"/>
    </row>
    <row r="560" spans="1:12">
      <c r="A560" s="219"/>
      <c r="B560" s="327" t="s">
        <v>986</v>
      </c>
      <c r="C560" s="327"/>
      <c r="D560" s="327"/>
      <c r="E560" s="340"/>
      <c r="F560" s="151">
        <v>226</v>
      </c>
      <c r="G560" s="151"/>
      <c r="H560" s="151">
        <v>226</v>
      </c>
      <c r="I560" s="151">
        <v>226</v>
      </c>
      <c r="J560" s="151">
        <f t="shared" si="8"/>
        <v>0</v>
      </c>
      <c r="K560" s="156"/>
      <c r="L560" s="176"/>
    </row>
    <row r="561" spans="1:12" ht="15.75" thickBot="1">
      <c r="A561" s="219"/>
      <c r="B561" s="339"/>
      <c r="C561" s="339"/>
      <c r="D561" s="339"/>
      <c r="E561" s="340"/>
      <c r="F561" s="151"/>
      <c r="G561" s="151"/>
      <c r="H561" s="151"/>
      <c r="I561" s="151"/>
      <c r="J561" s="151">
        <f t="shared" si="8"/>
        <v>0</v>
      </c>
      <c r="K561" s="156"/>
      <c r="L561" s="176"/>
    </row>
    <row r="562" spans="1:12" ht="15.75" thickBot="1">
      <c r="A562" s="189" t="s">
        <v>419</v>
      </c>
      <c r="B562" s="473" t="s">
        <v>983</v>
      </c>
      <c r="C562" s="443"/>
      <c r="D562" s="443"/>
      <c r="E562" s="444"/>
      <c r="F562" s="151"/>
      <c r="G562" s="151"/>
      <c r="H562" s="151"/>
      <c r="I562" s="151"/>
      <c r="J562" s="151">
        <f t="shared" si="8"/>
        <v>0</v>
      </c>
      <c r="K562" s="156"/>
      <c r="L562" s="176"/>
    </row>
    <row r="563" spans="1:12">
      <c r="A563" s="220"/>
      <c r="B563" s="337" t="s">
        <v>420</v>
      </c>
      <c r="C563" s="327"/>
      <c r="D563" s="327"/>
      <c r="E563" s="328"/>
      <c r="F563" s="151"/>
      <c r="G563" s="151"/>
      <c r="H563" s="151"/>
      <c r="I563" s="151"/>
      <c r="J563" s="151">
        <f t="shared" si="8"/>
        <v>0</v>
      </c>
      <c r="K563" s="156"/>
      <c r="L563" s="176"/>
    </row>
    <row r="564" spans="1:12">
      <c r="A564" s="221"/>
      <c r="B564" s="443" t="s">
        <v>984</v>
      </c>
      <c r="C564" s="443"/>
      <c r="D564" s="443"/>
      <c r="E564" s="444"/>
      <c r="F564" s="151"/>
      <c r="G564" s="151"/>
      <c r="H564" s="151"/>
      <c r="I564" s="151"/>
      <c r="J564" s="151">
        <f t="shared" si="8"/>
        <v>0</v>
      </c>
      <c r="K564" s="156"/>
      <c r="L564" s="176"/>
    </row>
    <row r="565" spans="1:12" ht="15.75" thickBot="1">
      <c r="A565" s="221"/>
      <c r="B565" s="327"/>
      <c r="C565" s="327"/>
      <c r="D565" s="327"/>
      <c r="E565" s="328"/>
      <c r="F565" s="151"/>
      <c r="G565" s="151"/>
      <c r="H565" s="151"/>
      <c r="I565" s="151"/>
      <c r="J565" s="151">
        <f t="shared" si="8"/>
        <v>0</v>
      </c>
      <c r="K565" s="156"/>
      <c r="L565" s="176"/>
    </row>
    <row r="566" spans="1:12" ht="15.75" thickBot="1">
      <c r="A566" s="189" t="s">
        <v>475</v>
      </c>
      <c r="B566" s="327" t="s">
        <v>476</v>
      </c>
      <c r="C566" s="327"/>
      <c r="D566" s="327"/>
      <c r="E566" s="328"/>
      <c r="F566" s="151">
        <v>1400</v>
      </c>
      <c r="G566" s="151"/>
      <c r="H566" s="151">
        <v>1400</v>
      </c>
      <c r="I566" s="151">
        <v>1400</v>
      </c>
      <c r="J566" s="151">
        <f t="shared" si="8"/>
        <v>0</v>
      </c>
      <c r="K566" s="156"/>
      <c r="L566" s="176"/>
    </row>
    <row r="567" spans="1:12">
      <c r="A567" s="221"/>
      <c r="B567" s="327" t="s">
        <v>791</v>
      </c>
      <c r="C567" s="327"/>
      <c r="D567" s="327"/>
      <c r="E567" s="328"/>
      <c r="F567" s="151">
        <v>1000</v>
      </c>
      <c r="G567" s="151"/>
      <c r="H567" s="151">
        <v>1000</v>
      </c>
      <c r="I567" s="151">
        <v>1000</v>
      </c>
      <c r="J567" s="151">
        <f t="shared" si="8"/>
        <v>0</v>
      </c>
      <c r="K567" s="156"/>
      <c r="L567" s="176"/>
    </row>
    <row r="568" spans="1:12" ht="15.75" thickBot="1">
      <c r="A568" s="221"/>
      <c r="B568" s="327"/>
      <c r="C568" s="327"/>
      <c r="D568" s="327"/>
      <c r="E568" s="328"/>
      <c r="F568" s="151"/>
      <c r="G568" s="151"/>
      <c r="H568" s="151"/>
      <c r="I568" s="151"/>
      <c r="J568" s="151">
        <f t="shared" si="8"/>
        <v>0</v>
      </c>
      <c r="K568" s="156"/>
      <c r="L568" s="176"/>
    </row>
    <row r="569" spans="1:12">
      <c r="A569" s="222" t="s">
        <v>792</v>
      </c>
      <c r="B569" s="326" t="s">
        <v>1038</v>
      </c>
      <c r="C569" s="327"/>
      <c r="D569" s="327"/>
      <c r="E569" s="328"/>
      <c r="F569" s="151"/>
      <c r="G569" s="151"/>
      <c r="H569" s="151"/>
      <c r="I569" s="151"/>
      <c r="J569" s="151">
        <f t="shared" si="8"/>
        <v>0</v>
      </c>
      <c r="K569" s="156"/>
      <c r="L569" s="176"/>
    </row>
    <row r="570" spans="1:12" ht="15.75" thickBot="1">
      <c r="A570" s="223" t="s">
        <v>793</v>
      </c>
      <c r="B570" s="326" t="s">
        <v>1039</v>
      </c>
      <c r="C570" s="327"/>
      <c r="D570" s="327"/>
      <c r="E570" s="328"/>
      <c r="F570" s="151"/>
      <c r="G570" s="151"/>
      <c r="H570" s="151"/>
      <c r="I570" s="151"/>
      <c r="J570" s="151">
        <f t="shared" si="8"/>
        <v>0</v>
      </c>
      <c r="K570" s="156"/>
      <c r="L570" s="176"/>
    </row>
    <row r="571" spans="1:12" ht="15.75" thickBot="1">
      <c r="A571" s="221"/>
      <c r="B571" s="327"/>
      <c r="C571" s="327"/>
      <c r="D571" s="327"/>
      <c r="E571" s="328"/>
      <c r="F571" s="151"/>
      <c r="G571" s="151"/>
      <c r="H571" s="151"/>
      <c r="I571" s="151"/>
      <c r="J571" s="151">
        <f t="shared" si="8"/>
        <v>0</v>
      </c>
      <c r="K571" s="156"/>
      <c r="L571" s="176"/>
    </row>
    <row r="572" spans="1:12">
      <c r="A572" s="222" t="s">
        <v>421</v>
      </c>
      <c r="B572" s="327" t="s">
        <v>422</v>
      </c>
      <c r="C572" s="327"/>
      <c r="D572" s="327"/>
      <c r="E572" s="328"/>
      <c r="F572" s="151"/>
      <c r="G572" s="151"/>
      <c r="H572" s="151"/>
      <c r="I572" s="151"/>
      <c r="J572" s="151">
        <f t="shared" si="8"/>
        <v>0</v>
      </c>
      <c r="K572" s="156"/>
      <c r="L572" s="176"/>
    </row>
    <row r="573" spans="1:12" ht="15.75" thickBot="1">
      <c r="A573" s="223" t="s">
        <v>423</v>
      </c>
      <c r="B573" s="327" t="s">
        <v>424</v>
      </c>
      <c r="C573" s="327"/>
      <c r="D573" s="327"/>
      <c r="E573" s="328"/>
      <c r="F573" s="151"/>
      <c r="G573" s="151"/>
      <c r="H573" s="151"/>
      <c r="I573" s="151"/>
      <c r="J573" s="151">
        <f t="shared" si="8"/>
        <v>0</v>
      </c>
      <c r="K573" s="156"/>
      <c r="L573" s="176"/>
    </row>
    <row r="574" spans="1:12">
      <c r="A574" s="221"/>
      <c r="B574" s="327" t="s">
        <v>794</v>
      </c>
      <c r="C574" s="327"/>
      <c r="D574" s="327"/>
      <c r="E574" s="328"/>
      <c r="F574" s="151"/>
      <c r="G574" s="151"/>
      <c r="H574" s="151"/>
      <c r="I574" s="151"/>
      <c r="J574" s="151">
        <f t="shared" si="8"/>
        <v>0</v>
      </c>
      <c r="K574" s="156"/>
      <c r="L574" s="176"/>
    </row>
    <row r="575" spans="1:12">
      <c r="A575" s="221"/>
      <c r="B575" s="327" t="s">
        <v>425</v>
      </c>
      <c r="C575" s="327"/>
      <c r="D575" s="327"/>
      <c r="E575" s="328"/>
      <c r="F575" s="151"/>
      <c r="G575" s="151"/>
      <c r="H575" s="151"/>
      <c r="I575" s="151"/>
      <c r="J575" s="151">
        <f t="shared" si="8"/>
        <v>0</v>
      </c>
      <c r="K575" s="156"/>
      <c r="L575" s="176"/>
    </row>
    <row r="576" spans="1:12">
      <c r="A576" s="221"/>
      <c r="B576" s="327" t="s">
        <v>795</v>
      </c>
      <c r="C576" s="327"/>
      <c r="D576" s="327"/>
      <c r="E576" s="328"/>
      <c r="F576" s="151"/>
      <c r="G576" s="151"/>
      <c r="H576" s="151"/>
      <c r="I576" s="151"/>
      <c r="J576" s="151">
        <f t="shared" si="8"/>
        <v>0</v>
      </c>
      <c r="K576" s="156"/>
      <c r="L576" s="176"/>
    </row>
    <row r="577" spans="1:12" ht="15.75" thickBot="1">
      <c r="A577" s="221"/>
      <c r="B577" s="327"/>
      <c r="C577" s="327"/>
      <c r="D577" s="327"/>
      <c r="E577" s="328"/>
      <c r="F577" s="151"/>
      <c r="G577" s="151"/>
      <c r="H577" s="151"/>
      <c r="I577" s="151"/>
      <c r="J577" s="151">
        <f t="shared" si="8"/>
        <v>0</v>
      </c>
      <c r="K577" s="156"/>
      <c r="L577" s="176"/>
    </row>
    <row r="578" spans="1:12" ht="15.75" thickBot="1">
      <c r="A578" s="189" t="s">
        <v>426</v>
      </c>
      <c r="B578" s="327" t="s">
        <v>427</v>
      </c>
      <c r="C578" s="327"/>
      <c r="D578" s="327"/>
      <c r="E578" s="328"/>
      <c r="F578" s="151"/>
      <c r="G578" s="151"/>
      <c r="H578" s="151"/>
      <c r="I578" s="151"/>
      <c r="J578" s="151">
        <f t="shared" si="8"/>
        <v>0</v>
      </c>
      <c r="K578" s="156"/>
      <c r="L578" s="176"/>
    </row>
    <row r="579" spans="1:12">
      <c r="A579" s="221"/>
      <c r="B579" s="327" t="s">
        <v>428</v>
      </c>
      <c r="C579" s="327"/>
      <c r="D579" s="327"/>
      <c r="E579" s="328"/>
      <c r="F579" s="151"/>
      <c r="G579" s="151"/>
      <c r="H579" s="151"/>
      <c r="I579" s="151"/>
      <c r="J579" s="151">
        <f t="shared" si="8"/>
        <v>0</v>
      </c>
      <c r="K579" s="156"/>
      <c r="L579" s="176"/>
    </row>
    <row r="580" spans="1:12">
      <c r="A580" s="221"/>
      <c r="B580" s="327" t="s">
        <v>429</v>
      </c>
      <c r="C580" s="327"/>
      <c r="D580" s="327"/>
      <c r="E580" s="328"/>
      <c r="F580" s="151"/>
      <c r="G580" s="151"/>
      <c r="H580" s="151"/>
      <c r="I580" s="151"/>
      <c r="J580" s="151">
        <f t="shared" si="8"/>
        <v>0</v>
      </c>
      <c r="K580" s="156"/>
      <c r="L580" s="176"/>
    </row>
    <row r="581" spans="1:12">
      <c r="A581" s="221"/>
      <c r="B581" s="336" t="s">
        <v>863</v>
      </c>
      <c r="C581" s="327"/>
      <c r="D581" s="327"/>
      <c r="E581" s="328"/>
      <c r="F581" s="151"/>
      <c r="G581" s="151"/>
      <c r="H581" s="151"/>
      <c r="I581" s="151"/>
      <c r="J581" s="151">
        <f t="shared" si="8"/>
        <v>0</v>
      </c>
      <c r="K581" s="156"/>
      <c r="L581" s="176"/>
    </row>
    <row r="582" spans="1:12">
      <c r="A582" s="221"/>
      <c r="B582" s="336" t="s">
        <v>813</v>
      </c>
      <c r="C582" s="327"/>
      <c r="D582" s="327"/>
      <c r="E582" s="328"/>
      <c r="F582" s="151"/>
      <c r="G582" s="151"/>
      <c r="H582" s="151"/>
      <c r="I582" s="151"/>
      <c r="J582" s="151">
        <f t="shared" si="8"/>
        <v>0</v>
      </c>
      <c r="K582" s="156"/>
      <c r="L582" s="176"/>
    </row>
    <row r="583" spans="1:12">
      <c r="A583" s="221"/>
      <c r="B583" s="326" t="s">
        <v>1070</v>
      </c>
      <c r="C583" s="327"/>
      <c r="D583" s="327"/>
      <c r="E583" s="328"/>
      <c r="F583" s="151"/>
      <c r="G583" s="151"/>
      <c r="H583" s="151"/>
      <c r="I583" s="151"/>
      <c r="J583" s="151">
        <f t="shared" si="8"/>
        <v>0</v>
      </c>
      <c r="K583" s="156"/>
      <c r="L583" s="176"/>
    </row>
    <row r="584" spans="1:12">
      <c r="A584" s="221"/>
      <c r="B584" s="326" t="s">
        <v>1071</v>
      </c>
      <c r="C584" s="327"/>
      <c r="D584" s="327"/>
      <c r="E584" s="328"/>
      <c r="F584" s="151"/>
      <c r="G584" s="151"/>
      <c r="H584" s="151"/>
      <c r="I584" s="151"/>
      <c r="J584" s="151">
        <f t="shared" si="8"/>
        <v>0</v>
      </c>
      <c r="K584" s="156"/>
      <c r="L584" s="176"/>
    </row>
    <row r="585" spans="1:12" ht="15.75" thickBot="1">
      <c r="A585" s="221"/>
      <c r="B585" s="327"/>
      <c r="C585" s="327"/>
      <c r="D585" s="327"/>
      <c r="E585" s="328"/>
      <c r="F585" s="151"/>
      <c r="G585" s="151"/>
      <c r="H585" s="151"/>
      <c r="I585" s="151"/>
      <c r="J585" s="151">
        <f t="shared" si="8"/>
        <v>0</v>
      </c>
      <c r="K585" s="156"/>
      <c r="L585" s="176"/>
    </row>
    <row r="586" spans="1:12" ht="15.75" thickBot="1">
      <c r="A586" s="224" t="s">
        <v>796</v>
      </c>
      <c r="B586" s="327" t="s">
        <v>797</v>
      </c>
      <c r="C586" s="327"/>
      <c r="D586" s="327"/>
      <c r="E586" s="328"/>
      <c r="F586" s="151"/>
      <c r="G586" s="151"/>
      <c r="H586" s="151"/>
      <c r="I586" s="151"/>
      <c r="J586" s="151">
        <f t="shared" si="8"/>
        <v>0</v>
      </c>
      <c r="K586" s="156"/>
      <c r="L586" s="176"/>
    </row>
    <row r="587" spans="1:12" ht="15.75" thickBot="1">
      <c r="A587" s="221"/>
      <c r="B587" s="327"/>
      <c r="C587" s="327"/>
      <c r="D587" s="327"/>
      <c r="E587" s="328"/>
      <c r="F587" s="151"/>
      <c r="G587" s="151"/>
      <c r="H587" s="151"/>
      <c r="I587" s="151"/>
      <c r="J587" s="151">
        <f t="shared" si="8"/>
        <v>0</v>
      </c>
      <c r="K587" s="156"/>
      <c r="L587" s="176"/>
    </row>
    <row r="588" spans="1:12" ht="15.75" thickBot="1">
      <c r="A588" s="215" t="s">
        <v>430</v>
      </c>
      <c r="B588" s="327" t="s">
        <v>431</v>
      </c>
      <c r="C588" s="327"/>
      <c r="D588" s="327"/>
      <c r="E588" s="328"/>
      <c r="F588" s="151"/>
      <c r="G588" s="151"/>
      <c r="H588" s="151"/>
      <c r="I588" s="151"/>
      <c r="J588" s="151">
        <f t="shared" si="8"/>
        <v>0</v>
      </c>
      <c r="K588" s="156"/>
      <c r="L588" s="176"/>
    </row>
    <row r="589" spans="1:12">
      <c r="A589" s="211"/>
      <c r="B589" s="336" t="s">
        <v>432</v>
      </c>
      <c r="C589" s="327"/>
      <c r="D589" s="327"/>
      <c r="E589" s="328"/>
      <c r="F589" s="151"/>
      <c r="G589" s="151"/>
      <c r="H589" s="151"/>
      <c r="I589" s="151"/>
      <c r="J589" s="151">
        <f t="shared" si="8"/>
        <v>0</v>
      </c>
      <c r="K589" s="156"/>
      <c r="L589" s="176"/>
    </row>
    <row r="590" spans="1:12">
      <c r="A590" s="211"/>
      <c r="B590" s="442" t="s">
        <v>900</v>
      </c>
      <c r="C590" s="443"/>
      <c r="D590" s="443"/>
      <c r="E590" s="444"/>
      <c r="F590" s="151"/>
      <c r="G590" s="151"/>
      <c r="H590" s="151"/>
      <c r="I590" s="151"/>
      <c r="J590" s="151">
        <f t="shared" si="8"/>
        <v>0</v>
      </c>
      <c r="K590" s="156"/>
      <c r="L590" s="176"/>
    </row>
    <row r="591" spans="1:12">
      <c r="A591" s="211"/>
      <c r="B591" s="442" t="s">
        <v>901</v>
      </c>
      <c r="C591" s="443"/>
      <c r="D591" s="443"/>
      <c r="E591" s="444"/>
      <c r="F591" s="151"/>
      <c r="G591" s="151"/>
      <c r="H591" s="151"/>
      <c r="I591" s="151"/>
      <c r="J591" s="151">
        <f t="shared" ref="J591:J647" si="9">(H591-I591)</f>
        <v>0</v>
      </c>
      <c r="K591" s="156"/>
      <c r="L591" s="176"/>
    </row>
    <row r="592" spans="1:12">
      <c r="A592" s="211"/>
      <c r="B592" s="442" t="s">
        <v>902</v>
      </c>
      <c r="C592" s="443"/>
      <c r="D592" s="443"/>
      <c r="E592" s="444"/>
      <c r="F592" s="151">
        <v>1000</v>
      </c>
      <c r="G592" s="151"/>
      <c r="H592" s="151">
        <v>1000</v>
      </c>
      <c r="I592" s="151">
        <v>1000</v>
      </c>
      <c r="J592" s="151">
        <f t="shared" si="9"/>
        <v>0</v>
      </c>
      <c r="K592" s="156"/>
      <c r="L592" s="176"/>
    </row>
    <row r="593" spans="1:12" ht="15.75" thickBot="1">
      <c r="A593" s="211"/>
      <c r="B593" s="336"/>
      <c r="C593" s="327"/>
      <c r="D593" s="327"/>
      <c r="E593" s="328"/>
      <c r="F593" s="151"/>
      <c r="G593" s="151"/>
      <c r="H593" s="151"/>
      <c r="I593" s="151"/>
      <c r="J593" s="151">
        <f t="shared" si="9"/>
        <v>0</v>
      </c>
      <c r="K593" s="156"/>
      <c r="L593" s="176"/>
    </row>
    <row r="594" spans="1:12" ht="15.75" thickBot="1">
      <c r="A594" s="215" t="s">
        <v>798</v>
      </c>
      <c r="B594" s="473" t="s">
        <v>799</v>
      </c>
      <c r="C594" s="443"/>
      <c r="D594" s="443"/>
      <c r="E594" s="444"/>
      <c r="F594" s="151"/>
      <c r="G594" s="151"/>
      <c r="H594" s="151"/>
      <c r="I594" s="151"/>
      <c r="J594" s="151">
        <f t="shared" si="9"/>
        <v>0</v>
      </c>
      <c r="K594" s="156"/>
      <c r="L594" s="176"/>
    </row>
    <row r="595" spans="1:12">
      <c r="A595" s="183"/>
      <c r="B595" s="336" t="s">
        <v>891</v>
      </c>
      <c r="C595" s="327"/>
      <c r="D595" s="327"/>
      <c r="E595" s="328"/>
      <c r="F595" s="151"/>
      <c r="G595" s="151"/>
      <c r="H595" s="151"/>
      <c r="I595" s="151"/>
      <c r="J595" s="151">
        <f t="shared" si="9"/>
        <v>0</v>
      </c>
      <c r="K595" s="156"/>
      <c r="L595" s="176"/>
    </row>
    <row r="596" spans="1:12">
      <c r="A596" s="221"/>
      <c r="B596" s="327"/>
      <c r="C596" s="327"/>
      <c r="D596" s="327"/>
      <c r="E596" s="328"/>
      <c r="F596" s="151"/>
      <c r="G596" s="151"/>
      <c r="H596" s="151"/>
      <c r="I596" s="151"/>
      <c r="J596" s="151">
        <f t="shared" si="9"/>
        <v>0</v>
      </c>
      <c r="K596" s="156"/>
      <c r="L596" s="176"/>
    </row>
    <row r="597" spans="1:12">
      <c r="A597" s="225" t="s">
        <v>800</v>
      </c>
      <c r="B597" s="332" t="s">
        <v>1224</v>
      </c>
      <c r="C597" s="327"/>
      <c r="D597" s="327"/>
      <c r="E597" s="328"/>
      <c r="F597" s="151">
        <v>268</v>
      </c>
      <c r="G597" s="151"/>
      <c r="H597" s="151">
        <v>268</v>
      </c>
      <c r="I597" s="151">
        <v>268</v>
      </c>
      <c r="J597" s="151">
        <f t="shared" si="9"/>
        <v>0</v>
      </c>
      <c r="K597" s="156"/>
      <c r="L597" s="176"/>
    </row>
    <row r="598" spans="1:12">
      <c r="A598" s="221"/>
      <c r="B598" s="332" t="s">
        <v>1225</v>
      </c>
      <c r="C598" s="326"/>
      <c r="D598" s="327"/>
      <c r="E598" s="328"/>
      <c r="F598" s="151">
        <v>660</v>
      </c>
      <c r="G598" s="151"/>
      <c r="H598" s="151">
        <v>660</v>
      </c>
      <c r="I598" s="151">
        <v>660</v>
      </c>
      <c r="J598" s="151">
        <f t="shared" si="9"/>
        <v>0</v>
      </c>
      <c r="K598" s="156"/>
      <c r="L598" s="176"/>
    </row>
    <row r="599" spans="1:12">
      <c r="A599" s="221"/>
      <c r="B599" s="332" t="s">
        <v>1226</v>
      </c>
      <c r="C599" s="327"/>
      <c r="D599" s="327"/>
      <c r="E599" s="328"/>
      <c r="F599" s="151">
        <v>190</v>
      </c>
      <c r="G599" s="151"/>
      <c r="H599" s="151">
        <v>190</v>
      </c>
      <c r="I599" s="151">
        <v>190</v>
      </c>
      <c r="J599" s="151">
        <f t="shared" si="9"/>
        <v>0</v>
      </c>
      <c r="K599" s="156"/>
      <c r="L599" s="176"/>
    </row>
    <row r="600" spans="1:12">
      <c r="A600" s="221"/>
      <c r="B600" s="332"/>
      <c r="C600" s="327"/>
      <c r="D600" s="327"/>
      <c r="E600" s="328"/>
      <c r="F600" s="151"/>
      <c r="G600" s="151"/>
      <c r="H600" s="151"/>
      <c r="I600" s="151"/>
      <c r="J600" s="151">
        <f t="shared" si="9"/>
        <v>0</v>
      </c>
      <c r="K600" s="156"/>
      <c r="L600" s="176"/>
    </row>
    <row r="601" spans="1:12" ht="15.75" thickBot="1">
      <c r="A601" s="221"/>
      <c r="B601" s="492"/>
      <c r="C601" s="493"/>
      <c r="D601" s="493"/>
      <c r="E601" s="333"/>
      <c r="F601" s="151"/>
      <c r="G601" s="151"/>
      <c r="H601" s="151"/>
      <c r="I601" s="151"/>
      <c r="J601" s="151">
        <f t="shared" si="9"/>
        <v>0</v>
      </c>
      <c r="K601" s="156"/>
      <c r="L601" s="176"/>
    </row>
    <row r="602" spans="1:12" ht="15.75" thickBot="1">
      <c r="A602" s="224" t="s">
        <v>929</v>
      </c>
      <c r="B602" s="494" t="s">
        <v>931</v>
      </c>
      <c r="C602" s="486"/>
      <c r="D602" s="486"/>
      <c r="E602" s="487"/>
      <c r="F602" s="151"/>
      <c r="G602" s="151"/>
      <c r="H602" s="151"/>
      <c r="I602" s="151"/>
      <c r="J602" s="151">
        <f t="shared" si="9"/>
        <v>0</v>
      </c>
      <c r="K602" s="156"/>
      <c r="L602" s="176"/>
    </row>
    <row r="603" spans="1:12">
      <c r="A603" s="230" t="s">
        <v>930</v>
      </c>
      <c r="B603" s="485" t="s">
        <v>932</v>
      </c>
      <c r="C603" s="486"/>
      <c r="D603" s="486"/>
      <c r="E603" s="487"/>
      <c r="F603" s="151"/>
      <c r="G603" s="151"/>
      <c r="H603" s="151"/>
      <c r="I603" s="151"/>
      <c r="J603" s="151">
        <f t="shared" si="9"/>
        <v>0</v>
      </c>
      <c r="K603" s="156"/>
      <c r="L603" s="176"/>
    </row>
    <row r="604" spans="1:12">
      <c r="A604" s="221"/>
      <c r="B604" s="485" t="s">
        <v>933</v>
      </c>
      <c r="C604" s="486"/>
      <c r="D604" s="486"/>
      <c r="E604" s="487"/>
      <c r="F604" s="151"/>
      <c r="G604" s="151"/>
      <c r="H604" s="151"/>
      <c r="I604" s="151"/>
      <c r="J604" s="151">
        <f t="shared" si="9"/>
        <v>0</v>
      </c>
      <c r="K604" s="156"/>
      <c r="L604" s="176"/>
    </row>
    <row r="605" spans="1:12">
      <c r="A605" s="221"/>
      <c r="B605" s="332" t="s">
        <v>1072</v>
      </c>
      <c r="C605" s="332"/>
      <c r="D605" s="332"/>
      <c r="E605" s="333"/>
      <c r="F605" s="151"/>
      <c r="G605" s="151"/>
      <c r="H605" s="151"/>
      <c r="I605" s="151"/>
      <c r="J605" s="151">
        <f t="shared" si="9"/>
        <v>0</v>
      </c>
      <c r="K605" s="156"/>
      <c r="L605" s="176"/>
    </row>
    <row r="606" spans="1:12">
      <c r="A606" s="221"/>
      <c r="B606" s="332" t="s">
        <v>1073</v>
      </c>
      <c r="C606" s="332"/>
      <c r="D606" s="332"/>
      <c r="E606" s="333"/>
      <c r="F606" s="151"/>
      <c r="G606" s="151"/>
      <c r="H606" s="151"/>
      <c r="I606" s="151"/>
      <c r="J606" s="151">
        <f t="shared" si="9"/>
        <v>0</v>
      </c>
      <c r="K606" s="156"/>
      <c r="L606" s="176"/>
    </row>
    <row r="607" spans="1:12">
      <c r="A607" s="221"/>
      <c r="B607" s="332" t="s">
        <v>1105</v>
      </c>
      <c r="C607" s="332"/>
      <c r="D607" s="332"/>
      <c r="E607" s="333"/>
      <c r="F607" s="151"/>
      <c r="G607" s="151"/>
      <c r="H607" s="151"/>
      <c r="I607" s="151"/>
      <c r="J607" s="151">
        <f t="shared" si="9"/>
        <v>0</v>
      </c>
      <c r="K607" s="156"/>
      <c r="L607" s="176"/>
    </row>
    <row r="608" spans="1:12" ht="15.75" thickBot="1">
      <c r="A608" s="226"/>
      <c r="B608" s="346"/>
      <c r="C608" s="346"/>
      <c r="D608" s="346"/>
      <c r="E608" s="333"/>
      <c r="F608" s="151"/>
      <c r="G608" s="151"/>
      <c r="H608" s="151"/>
      <c r="I608" s="151"/>
      <c r="J608" s="151">
        <f t="shared" si="9"/>
        <v>0</v>
      </c>
      <c r="K608" s="156"/>
      <c r="L608" s="176"/>
    </row>
    <row r="609" spans="1:12" ht="15.75" thickBot="1">
      <c r="A609" s="215" t="s">
        <v>806</v>
      </c>
      <c r="B609" s="482" t="s">
        <v>383</v>
      </c>
      <c r="C609" s="483"/>
      <c r="D609" s="483"/>
      <c r="E609" s="484"/>
      <c r="F609" s="151"/>
      <c r="G609" s="151"/>
      <c r="H609" s="151"/>
      <c r="I609" s="151"/>
      <c r="J609" s="151">
        <f t="shared" si="9"/>
        <v>0</v>
      </c>
      <c r="K609" s="156"/>
      <c r="L609" s="176"/>
    </row>
    <row r="610" spans="1:12" ht="15.75" thickBot="1">
      <c r="A610" s="221"/>
      <c r="B610" s="327"/>
      <c r="C610" s="327"/>
      <c r="D610" s="327"/>
      <c r="E610" s="328"/>
      <c r="F610" s="151"/>
      <c r="G610" s="151"/>
      <c r="H610" s="151"/>
      <c r="I610" s="151"/>
      <c r="J610" s="151">
        <f t="shared" si="9"/>
        <v>0</v>
      </c>
      <c r="K610" s="156"/>
      <c r="L610" s="176"/>
    </row>
    <row r="611" spans="1:12" ht="15.75" thickBot="1">
      <c r="A611" s="215" t="s">
        <v>807</v>
      </c>
      <c r="B611" s="481" t="s">
        <v>808</v>
      </c>
      <c r="C611" s="476"/>
      <c r="D611" s="476"/>
      <c r="E611" s="477"/>
      <c r="F611" s="151"/>
      <c r="G611" s="151"/>
      <c r="H611" s="151"/>
      <c r="I611" s="151"/>
      <c r="J611" s="151">
        <f t="shared" si="9"/>
        <v>0</v>
      </c>
      <c r="K611" s="156"/>
      <c r="L611" s="176"/>
    </row>
    <row r="612" spans="1:12" ht="15.75" thickBot="1">
      <c r="A612" s="231"/>
      <c r="B612" s="330"/>
      <c r="C612" s="330"/>
      <c r="D612" s="330"/>
      <c r="E612" s="331"/>
      <c r="F612" s="151"/>
      <c r="G612" s="151"/>
      <c r="H612" s="151"/>
      <c r="I612" s="151"/>
      <c r="J612" s="151">
        <f t="shared" si="9"/>
        <v>0</v>
      </c>
      <c r="K612" s="156"/>
      <c r="L612" s="176"/>
    </row>
    <row r="613" spans="1:12" ht="15.75" thickBot="1">
      <c r="A613" s="215" t="s">
        <v>911</v>
      </c>
      <c r="B613" s="481" t="s">
        <v>936</v>
      </c>
      <c r="C613" s="476"/>
      <c r="D613" s="476"/>
      <c r="E613" s="477"/>
      <c r="F613" s="151"/>
      <c r="G613" s="151"/>
      <c r="H613" s="151"/>
      <c r="I613" s="151"/>
      <c r="J613" s="151">
        <f t="shared" si="9"/>
        <v>0</v>
      </c>
      <c r="K613" s="156"/>
      <c r="L613" s="176"/>
    </row>
    <row r="614" spans="1:12">
      <c r="A614" s="232" t="s">
        <v>912</v>
      </c>
      <c r="B614" s="330" t="s">
        <v>914</v>
      </c>
      <c r="C614" s="330"/>
      <c r="D614" s="330"/>
      <c r="E614" s="331"/>
      <c r="F614" s="151"/>
      <c r="G614" s="151"/>
      <c r="H614" s="151"/>
      <c r="I614" s="151"/>
      <c r="J614" s="151">
        <f t="shared" si="9"/>
        <v>0</v>
      </c>
      <c r="K614" s="156"/>
      <c r="L614" s="176"/>
    </row>
    <row r="615" spans="1:12">
      <c r="A615" s="184"/>
      <c r="B615" s="330" t="s">
        <v>915</v>
      </c>
      <c r="C615" s="330"/>
      <c r="D615" s="330"/>
      <c r="E615" s="331"/>
      <c r="F615" s="151"/>
      <c r="G615" s="151"/>
      <c r="H615" s="151"/>
      <c r="I615" s="151"/>
      <c r="J615" s="151">
        <f t="shared" si="9"/>
        <v>0</v>
      </c>
      <c r="K615" s="156"/>
      <c r="L615" s="176"/>
    </row>
    <row r="616" spans="1:12">
      <c r="A616" s="184"/>
      <c r="B616" s="475" t="s">
        <v>937</v>
      </c>
      <c r="C616" s="476"/>
      <c r="D616" s="476"/>
      <c r="E616" s="477"/>
      <c r="F616" s="151"/>
      <c r="G616" s="151"/>
      <c r="H616" s="151"/>
      <c r="I616" s="151"/>
      <c r="J616" s="151">
        <f t="shared" si="9"/>
        <v>0</v>
      </c>
      <c r="K616" s="156"/>
      <c r="L616" s="176"/>
    </row>
    <row r="617" spans="1:12">
      <c r="A617" s="184"/>
      <c r="B617" s="330" t="s">
        <v>913</v>
      </c>
      <c r="C617" s="330"/>
      <c r="D617" s="330"/>
      <c r="E617" s="331"/>
      <c r="F617" s="151"/>
      <c r="G617" s="151"/>
      <c r="H617" s="151"/>
      <c r="I617" s="151"/>
      <c r="J617" s="151">
        <f t="shared" si="9"/>
        <v>0</v>
      </c>
      <c r="K617" s="156"/>
      <c r="L617" s="176"/>
    </row>
    <row r="618" spans="1:12">
      <c r="A618" s="233"/>
      <c r="B618" s="330" t="s">
        <v>969</v>
      </c>
      <c r="C618" s="330"/>
      <c r="D618" s="330"/>
      <c r="E618" s="331"/>
      <c r="F618" s="151"/>
      <c r="G618" s="151"/>
      <c r="H618" s="151"/>
      <c r="I618" s="151"/>
      <c r="J618" s="151">
        <f t="shared" si="9"/>
        <v>0</v>
      </c>
      <c r="K618" s="156"/>
      <c r="L618" s="176"/>
    </row>
    <row r="619" spans="1:12">
      <c r="A619" s="233"/>
      <c r="B619" s="330" t="s">
        <v>971</v>
      </c>
      <c r="C619" s="330"/>
      <c r="D619" s="330"/>
      <c r="E619" s="331"/>
      <c r="F619" s="151"/>
      <c r="G619" s="151"/>
      <c r="H619" s="151"/>
      <c r="I619" s="151"/>
      <c r="J619" s="151">
        <f t="shared" si="9"/>
        <v>0</v>
      </c>
      <c r="K619" s="156"/>
      <c r="L619" s="176"/>
    </row>
    <row r="620" spans="1:12">
      <c r="A620" s="233"/>
      <c r="B620" s="330" t="s">
        <v>970</v>
      </c>
      <c r="C620" s="330"/>
      <c r="D620" s="330"/>
      <c r="E620" s="331"/>
      <c r="F620" s="151"/>
      <c r="G620" s="151"/>
      <c r="H620" s="151"/>
      <c r="I620" s="151"/>
      <c r="J620" s="151">
        <f t="shared" si="9"/>
        <v>0</v>
      </c>
      <c r="K620" s="156"/>
      <c r="L620" s="176"/>
    </row>
    <row r="621" spans="1:12">
      <c r="A621" s="233"/>
      <c r="B621" s="278" t="s">
        <v>1004</v>
      </c>
      <c r="C621" s="330"/>
      <c r="D621" s="330"/>
      <c r="E621" s="331"/>
      <c r="F621" s="151"/>
      <c r="G621" s="151"/>
      <c r="H621" s="151"/>
      <c r="I621" s="151"/>
      <c r="J621" s="151">
        <f t="shared" si="9"/>
        <v>0</v>
      </c>
      <c r="K621" s="156"/>
      <c r="L621" s="176"/>
    </row>
    <row r="622" spans="1:12">
      <c r="A622" s="233"/>
      <c r="B622" s="278" t="s">
        <v>1015</v>
      </c>
      <c r="C622" s="330"/>
      <c r="D622" s="330"/>
      <c r="E622" s="331"/>
      <c r="F622" s="151"/>
      <c r="G622" s="151"/>
      <c r="H622" s="151"/>
      <c r="I622" s="151"/>
      <c r="J622" s="151">
        <f t="shared" si="9"/>
        <v>0</v>
      </c>
      <c r="K622" s="156"/>
      <c r="L622" s="176"/>
    </row>
    <row r="623" spans="1:12">
      <c r="A623" s="233"/>
      <c r="B623" s="278" t="s">
        <v>1016</v>
      </c>
      <c r="C623" s="330"/>
      <c r="D623" s="330"/>
      <c r="E623" s="331"/>
      <c r="F623" s="151"/>
      <c r="G623" s="151"/>
      <c r="H623" s="151"/>
      <c r="I623" s="151"/>
      <c r="J623" s="151">
        <f t="shared" si="9"/>
        <v>0</v>
      </c>
      <c r="K623" s="156"/>
      <c r="L623" s="176"/>
    </row>
    <row r="624" spans="1:12">
      <c r="A624" s="233"/>
      <c r="B624" s="330"/>
      <c r="C624" s="330"/>
      <c r="D624" s="330"/>
      <c r="E624" s="331"/>
      <c r="F624" s="151"/>
      <c r="G624" s="151"/>
      <c r="H624" s="151"/>
      <c r="I624" s="151"/>
      <c r="J624" s="151">
        <f t="shared" si="9"/>
        <v>0</v>
      </c>
      <c r="K624" s="156"/>
      <c r="L624" s="176"/>
    </row>
    <row r="625" spans="1:12" ht="15.75" thickBot="1">
      <c r="A625" s="234"/>
      <c r="B625" s="330"/>
      <c r="C625" s="330"/>
      <c r="D625" s="330"/>
      <c r="E625" s="331"/>
      <c r="F625" s="151"/>
      <c r="G625" s="151"/>
      <c r="H625" s="151"/>
      <c r="I625" s="151"/>
      <c r="J625" s="151">
        <f t="shared" si="9"/>
        <v>0</v>
      </c>
      <c r="K625" s="156"/>
      <c r="L625" s="176"/>
    </row>
    <row r="626" spans="1:12" ht="15.75" thickBot="1">
      <c r="A626" s="219"/>
      <c r="B626" s="330"/>
      <c r="C626" s="330"/>
      <c r="D626" s="330"/>
      <c r="E626" s="331"/>
      <c r="F626" s="151"/>
      <c r="G626" s="151"/>
      <c r="H626" s="151"/>
      <c r="I626" s="151"/>
      <c r="J626" s="151">
        <f t="shared" si="9"/>
        <v>0</v>
      </c>
      <c r="K626" s="156"/>
      <c r="L626" s="176"/>
    </row>
    <row r="627" spans="1:12" ht="15.75" thickBot="1">
      <c r="A627" s="215" t="s">
        <v>1060</v>
      </c>
      <c r="B627" s="330" t="s">
        <v>1061</v>
      </c>
      <c r="C627" s="330"/>
      <c r="D627" s="330"/>
      <c r="E627" s="331"/>
      <c r="F627" s="151"/>
      <c r="G627" s="151"/>
      <c r="H627" s="151"/>
      <c r="I627" s="151"/>
      <c r="J627" s="151">
        <f t="shared" si="9"/>
        <v>0</v>
      </c>
      <c r="K627" s="156"/>
      <c r="L627" s="176"/>
    </row>
    <row r="628" spans="1:12">
      <c r="A628" s="219"/>
      <c r="B628" s="330" t="s">
        <v>1062</v>
      </c>
      <c r="C628" s="330"/>
      <c r="D628" s="330"/>
      <c r="E628" s="331"/>
      <c r="F628" s="151"/>
      <c r="G628" s="151"/>
      <c r="H628" s="151"/>
      <c r="I628" s="151"/>
      <c r="J628" s="151">
        <f t="shared" si="9"/>
        <v>0</v>
      </c>
      <c r="K628" s="156"/>
      <c r="L628" s="176"/>
    </row>
    <row r="629" spans="1:12" ht="15.75" thickBot="1">
      <c r="A629" s="219"/>
      <c r="B629" s="330"/>
      <c r="C629" s="330"/>
      <c r="D629" s="330"/>
      <c r="E629" s="331"/>
      <c r="F629" s="151"/>
      <c r="G629" s="151"/>
      <c r="H629" s="151"/>
      <c r="I629" s="151"/>
      <c r="J629" s="151">
        <f t="shared" si="9"/>
        <v>0</v>
      </c>
      <c r="K629" s="156"/>
      <c r="L629" s="176"/>
    </row>
    <row r="630" spans="1:12" ht="15.75" thickBot="1">
      <c r="A630" s="215" t="s">
        <v>999</v>
      </c>
      <c r="B630" s="330" t="s">
        <v>1000</v>
      </c>
      <c r="C630" s="330"/>
      <c r="D630" s="330"/>
      <c r="E630" s="331"/>
      <c r="F630" s="151"/>
      <c r="G630" s="151"/>
      <c r="H630" s="151"/>
      <c r="I630" s="151"/>
      <c r="J630" s="151">
        <f t="shared" si="9"/>
        <v>0</v>
      </c>
      <c r="K630" s="156"/>
      <c r="L630" s="176"/>
    </row>
    <row r="631" spans="1:12">
      <c r="A631" s="219"/>
      <c r="B631" s="330" t="s">
        <v>1001</v>
      </c>
      <c r="C631" s="330"/>
      <c r="D631" s="330"/>
      <c r="E631" s="331"/>
      <c r="F631" s="151"/>
      <c r="G631" s="151"/>
      <c r="H631" s="151"/>
      <c r="I631" s="151"/>
      <c r="J631" s="151">
        <f t="shared" si="9"/>
        <v>0</v>
      </c>
      <c r="K631" s="156"/>
      <c r="L631" s="176"/>
    </row>
    <row r="632" spans="1:12">
      <c r="A632" s="183"/>
      <c r="B632" s="329" t="s">
        <v>1082</v>
      </c>
      <c r="C632" s="330"/>
      <c r="D632" s="330"/>
      <c r="E632" s="331"/>
      <c r="F632" s="151"/>
      <c r="G632" s="151"/>
      <c r="H632" s="151"/>
      <c r="I632" s="151"/>
      <c r="J632" s="151">
        <f t="shared" si="9"/>
        <v>0</v>
      </c>
      <c r="K632" s="156"/>
      <c r="L632" s="176"/>
    </row>
    <row r="633" spans="1:12">
      <c r="A633" s="183"/>
      <c r="B633" s="329" t="s">
        <v>1083</v>
      </c>
      <c r="C633" s="330"/>
      <c r="D633" s="330"/>
      <c r="E633" s="331"/>
      <c r="F633" s="151">
        <v>400000</v>
      </c>
      <c r="G633" s="151"/>
      <c r="H633" s="151">
        <v>400000</v>
      </c>
      <c r="I633" s="151"/>
      <c r="J633" s="308">
        <f t="shared" si="9"/>
        <v>400000</v>
      </c>
      <c r="K633" s="156"/>
      <c r="L633" s="176" t="s">
        <v>1219</v>
      </c>
    </row>
    <row r="634" spans="1:12">
      <c r="A634" s="183"/>
      <c r="B634" s="329" t="s">
        <v>1084</v>
      </c>
      <c r="C634" s="330"/>
      <c r="D634" s="330"/>
      <c r="E634" s="331"/>
      <c r="F634" s="151"/>
      <c r="G634" s="151"/>
      <c r="H634" s="151"/>
      <c r="I634" s="151"/>
      <c r="J634" s="151">
        <f t="shared" si="9"/>
        <v>0</v>
      </c>
      <c r="K634" s="156"/>
      <c r="L634" s="176"/>
    </row>
    <row r="635" spans="1:12">
      <c r="A635" s="183"/>
      <c r="B635" s="329" t="s">
        <v>1010</v>
      </c>
      <c r="C635" s="330"/>
      <c r="D635" s="330"/>
      <c r="E635" s="331"/>
      <c r="F635" s="151"/>
      <c r="G635" s="151"/>
      <c r="H635" s="151"/>
      <c r="I635" s="151"/>
      <c r="J635" s="151">
        <f t="shared" si="9"/>
        <v>0</v>
      </c>
      <c r="K635" s="156"/>
      <c r="L635" s="176"/>
    </row>
    <row r="636" spans="1:12">
      <c r="A636" s="183"/>
      <c r="B636" s="329" t="s">
        <v>1106</v>
      </c>
      <c r="C636" s="330"/>
      <c r="D636" s="330"/>
      <c r="E636" s="331"/>
      <c r="F636" s="151"/>
      <c r="G636" s="151"/>
      <c r="H636" s="151"/>
      <c r="I636" s="151"/>
      <c r="J636" s="151">
        <f t="shared" si="9"/>
        <v>0</v>
      </c>
      <c r="K636" s="156"/>
      <c r="L636" s="176"/>
    </row>
    <row r="637" spans="1:12">
      <c r="A637" s="183"/>
      <c r="B637" s="329" t="s">
        <v>1107</v>
      </c>
      <c r="C637" s="330"/>
      <c r="D637" s="330"/>
      <c r="E637" s="331"/>
      <c r="F637" s="151">
        <v>130000</v>
      </c>
      <c r="G637" s="151"/>
      <c r="H637" s="151">
        <v>130000</v>
      </c>
      <c r="I637" s="151">
        <v>130000</v>
      </c>
      <c r="J637" s="151">
        <f t="shared" si="9"/>
        <v>0</v>
      </c>
      <c r="K637" s="156"/>
      <c r="L637" s="176"/>
    </row>
    <row r="638" spans="1:12">
      <c r="A638" s="219"/>
      <c r="B638" s="330" t="s">
        <v>1108</v>
      </c>
      <c r="C638" s="330"/>
      <c r="D638" s="330"/>
      <c r="E638" s="331"/>
      <c r="F638" s="151"/>
      <c r="G638" s="151"/>
      <c r="H638" s="151"/>
      <c r="I638" s="151"/>
      <c r="J638" s="151">
        <f t="shared" si="9"/>
        <v>0</v>
      </c>
      <c r="K638" s="156"/>
      <c r="L638" s="176"/>
    </row>
    <row r="639" spans="1:12">
      <c r="A639" s="219"/>
      <c r="B639" s="475" t="s">
        <v>1227</v>
      </c>
      <c r="C639" s="476"/>
      <c r="D639" s="476"/>
      <c r="E639" s="477"/>
      <c r="F639" s="151">
        <v>1600</v>
      </c>
      <c r="G639" s="151"/>
      <c r="H639" s="151">
        <v>1600</v>
      </c>
      <c r="I639" s="151">
        <v>1600</v>
      </c>
      <c r="J639" s="151">
        <f t="shared" si="9"/>
        <v>0</v>
      </c>
      <c r="K639" s="156"/>
      <c r="L639" s="176"/>
    </row>
    <row r="640" spans="1:12">
      <c r="A640" s="219"/>
      <c r="B640" s="475" t="s">
        <v>1228</v>
      </c>
      <c r="C640" s="476"/>
      <c r="D640" s="476"/>
      <c r="E640" s="477"/>
      <c r="F640" s="151">
        <v>2199</v>
      </c>
      <c r="G640" s="151"/>
      <c r="H640" s="151">
        <v>2199</v>
      </c>
      <c r="I640" s="151">
        <v>2199</v>
      </c>
      <c r="J640" s="151">
        <f t="shared" si="9"/>
        <v>0</v>
      </c>
      <c r="K640" s="156"/>
      <c r="L640" s="176"/>
    </row>
    <row r="641" spans="1:12">
      <c r="A641" s="219"/>
      <c r="B641" s="475" t="s">
        <v>1160</v>
      </c>
      <c r="C641" s="476"/>
      <c r="D641" s="476"/>
      <c r="E641" s="477"/>
      <c r="F641" s="151"/>
      <c r="G641" s="151"/>
      <c r="H641" s="151"/>
      <c r="I641" s="151"/>
      <c r="J641" s="151">
        <f t="shared" si="9"/>
        <v>0</v>
      </c>
      <c r="K641" s="156"/>
      <c r="L641" s="176"/>
    </row>
    <row r="642" spans="1:12">
      <c r="A642" s="183"/>
      <c r="B642" s="330"/>
      <c r="C642" s="330"/>
      <c r="D642" s="330"/>
      <c r="E642" s="331"/>
      <c r="F642" s="151"/>
      <c r="G642" s="151"/>
      <c r="H642" s="151"/>
      <c r="I642" s="151"/>
      <c r="J642" s="151">
        <f t="shared" si="9"/>
        <v>0</v>
      </c>
      <c r="K642" s="156"/>
      <c r="L642" s="176"/>
    </row>
    <row r="643" spans="1:12" ht="15.75" thickBot="1">
      <c r="A643" s="313" t="s">
        <v>1011</v>
      </c>
      <c r="B643" s="330" t="s">
        <v>1012</v>
      </c>
      <c r="C643" s="330"/>
      <c r="D643" s="330"/>
      <c r="E643" s="331"/>
      <c r="F643" s="151"/>
      <c r="G643" s="151"/>
      <c r="H643" s="151"/>
      <c r="I643" s="151"/>
      <c r="J643" s="151">
        <f t="shared" si="9"/>
        <v>0</v>
      </c>
      <c r="K643" s="156"/>
      <c r="L643" s="176"/>
    </row>
    <row r="644" spans="1:12" ht="15.75" thickBot="1">
      <c r="A644" s="236"/>
      <c r="B644" s="330"/>
      <c r="C644" s="330"/>
      <c r="D644" s="330"/>
      <c r="E644" s="331"/>
      <c r="F644" s="151"/>
      <c r="G644" s="151"/>
      <c r="H644" s="151"/>
      <c r="I644" s="151"/>
      <c r="J644" s="151">
        <f t="shared" si="9"/>
        <v>0</v>
      </c>
      <c r="K644" s="156"/>
      <c r="L644" s="176"/>
    </row>
    <row r="645" spans="1:12" ht="15.75" thickBot="1">
      <c r="A645" s="215" t="s">
        <v>1044</v>
      </c>
      <c r="B645" s="330" t="s">
        <v>1045</v>
      </c>
      <c r="C645" s="330"/>
      <c r="D645" s="330"/>
      <c r="E645" s="331"/>
      <c r="F645" s="151">
        <v>7000</v>
      </c>
      <c r="G645" s="151"/>
      <c r="H645" s="151">
        <v>7000</v>
      </c>
      <c r="I645" s="151">
        <v>7000</v>
      </c>
      <c r="J645" s="151">
        <f t="shared" si="9"/>
        <v>0</v>
      </c>
      <c r="K645" s="156"/>
      <c r="L645" s="176"/>
    </row>
    <row r="646" spans="1:12">
      <c r="A646" s="183"/>
      <c r="B646" s="458" t="s">
        <v>545</v>
      </c>
      <c r="C646" s="443"/>
      <c r="D646" s="443"/>
      <c r="E646" s="444"/>
      <c r="F646" s="151">
        <v>7000</v>
      </c>
      <c r="G646" s="151"/>
      <c r="H646" s="151">
        <v>7000</v>
      </c>
      <c r="I646" s="151">
        <v>7000</v>
      </c>
      <c r="J646" s="151">
        <f t="shared" si="9"/>
        <v>0</v>
      </c>
      <c r="K646" s="156"/>
      <c r="L646" s="176"/>
    </row>
    <row r="647" spans="1:12">
      <c r="A647" s="232"/>
      <c r="B647" s="462"/>
      <c r="C647" s="443"/>
      <c r="D647" s="443"/>
      <c r="E647" s="444"/>
      <c r="F647" s="151"/>
      <c r="G647" s="151"/>
      <c r="H647" s="151"/>
      <c r="I647" s="151"/>
      <c r="J647" s="151">
        <f t="shared" si="9"/>
        <v>0</v>
      </c>
      <c r="K647" s="156"/>
      <c r="L647" s="176"/>
    </row>
    <row r="648" spans="1:12">
      <c r="A648" s="178"/>
      <c r="B648" s="351"/>
      <c r="C648" s="351"/>
      <c r="D648" s="351"/>
      <c r="E648" s="351"/>
      <c r="F648" s="238">
        <f>SUM(F14:F647)</f>
        <v>975350</v>
      </c>
      <c r="G648" s="238">
        <f>SUM(G14:G647)</f>
        <v>0</v>
      </c>
      <c r="H648" s="238">
        <f>SUM(H14:H647)</f>
        <v>975350</v>
      </c>
      <c r="I648" s="238">
        <f>SUM(I14:I647)</f>
        <v>509607</v>
      </c>
      <c r="J648" s="316">
        <f>SUM(J14:J647)</f>
        <v>465743</v>
      </c>
      <c r="K648" s="156"/>
      <c r="L648" s="176"/>
    </row>
    <row r="649" spans="1:12">
      <c r="A649" s="178"/>
      <c r="B649" s="498"/>
      <c r="C649" s="498"/>
      <c r="D649" s="498"/>
      <c r="E649" s="498"/>
      <c r="F649" s="239"/>
      <c r="G649" s="240" t="s">
        <v>836</v>
      </c>
      <c r="H649" s="240" t="s">
        <v>837</v>
      </c>
      <c r="I649" s="499" t="s">
        <v>838</v>
      </c>
      <c r="J649" s="499"/>
      <c r="K649" s="156"/>
      <c r="L649" s="176"/>
    </row>
    <row r="650" spans="1:12">
      <c r="A650" s="178"/>
      <c r="B650" s="498"/>
      <c r="C650" s="498"/>
      <c r="D650" s="498"/>
      <c r="E650" s="498"/>
      <c r="F650" s="241"/>
      <c r="G650" s="500"/>
      <c r="H650" s="500"/>
      <c r="I650" s="502"/>
      <c r="J650" s="502"/>
      <c r="K650" s="156"/>
      <c r="L650" s="176"/>
    </row>
    <row r="651" spans="1:12">
      <c r="A651" s="178"/>
      <c r="B651" s="498"/>
      <c r="C651" s="498"/>
      <c r="D651" s="498"/>
      <c r="E651" s="498"/>
      <c r="F651" s="241"/>
      <c r="G651" s="501"/>
      <c r="H651" s="501"/>
      <c r="I651" s="502"/>
      <c r="J651" s="502"/>
      <c r="K651" s="156"/>
      <c r="L651" s="176"/>
    </row>
    <row r="652" spans="1:12" ht="15.75" thickBot="1">
      <c r="A652" s="242"/>
      <c r="B652" s="495"/>
      <c r="C652" s="495"/>
      <c r="D652" s="495"/>
      <c r="E652" s="495"/>
      <c r="F652" s="243"/>
      <c r="G652" s="276" t="s">
        <v>1177</v>
      </c>
      <c r="H652" s="276" t="s">
        <v>1178</v>
      </c>
      <c r="I652" s="503" t="s">
        <v>1179</v>
      </c>
      <c r="J652" s="502"/>
      <c r="K652" s="156"/>
      <c r="L652" s="176"/>
    </row>
    <row r="653" spans="1:12">
      <c r="A653" s="211"/>
      <c r="B653" s="485"/>
      <c r="C653" s="486"/>
      <c r="D653" s="486"/>
      <c r="E653" s="487"/>
      <c r="F653" s="151"/>
      <c r="G653" s="151"/>
      <c r="H653" s="151"/>
      <c r="I653" s="151"/>
      <c r="J653" s="151"/>
      <c r="K653" s="157"/>
      <c r="L653" s="160"/>
    </row>
  </sheetData>
  <mergeCells count="497">
    <mergeCell ref="I649:J649"/>
    <mergeCell ref="G650:G651"/>
    <mergeCell ref="H650:H651"/>
    <mergeCell ref="I650:J651"/>
    <mergeCell ref="I652:J652"/>
    <mergeCell ref="B486:E486"/>
    <mergeCell ref="B487:E487"/>
    <mergeCell ref="B518:E518"/>
    <mergeCell ref="B538:E538"/>
    <mergeCell ref="B592:E592"/>
    <mergeCell ref="B601:D601"/>
    <mergeCell ref="B604:E604"/>
    <mergeCell ref="B591:E591"/>
    <mergeCell ref="B594:E594"/>
    <mergeCell ref="B590:E590"/>
    <mergeCell ref="B562:E562"/>
    <mergeCell ref="B564:E564"/>
    <mergeCell ref="B552:E552"/>
    <mergeCell ref="B537:E537"/>
    <mergeCell ref="B539:E539"/>
    <mergeCell ref="B541:E541"/>
    <mergeCell ref="B542:E542"/>
    <mergeCell ref="B543:E543"/>
    <mergeCell ref="B531:E531"/>
    <mergeCell ref="B467:E467"/>
    <mergeCell ref="B481:E481"/>
    <mergeCell ref="B329:E329"/>
    <mergeCell ref="B330:E330"/>
    <mergeCell ref="B342:E342"/>
    <mergeCell ref="B343:E343"/>
    <mergeCell ref="B345:E345"/>
    <mergeCell ref="B346:E346"/>
    <mergeCell ref="B474:E474"/>
    <mergeCell ref="B475:E475"/>
    <mergeCell ref="B476:E476"/>
    <mergeCell ref="B477:E477"/>
    <mergeCell ref="B478:E478"/>
    <mergeCell ref="B479:E479"/>
    <mergeCell ref="B468:E468"/>
    <mergeCell ref="B469:E469"/>
    <mergeCell ref="B470:E470"/>
    <mergeCell ref="B471:E471"/>
    <mergeCell ref="B472:E472"/>
    <mergeCell ref="B473:E473"/>
    <mergeCell ref="B285:E285"/>
    <mergeCell ref="B286:E286"/>
    <mergeCell ref="B287:E287"/>
    <mergeCell ref="B288:E288"/>
    <mergeCell ref="B273:E273"/>
    <mergeCell ref="B266:E266"/>
    <mergeCell ref="B268:E268"/>
    <mergeCell ref="B269:E269"/>
    <mergeCell ref="B249:E249"/>
    <mergeCell ref="B261:E261"/>
    <mergeCell ref="B142:E142"/>
    <mergeCell ref="B143:E143"/>
    <mergeCell ref="B150:E150"/>
    <mergeCell ref="B151:E151"/>
    <mergeCell ref="B152:E152"/>
    <mergeCell ref="B153:E153"/>
    <mergeCell ref="B172:E172"/>
    <mergeCell ref="B243:E243"/>
    <mergeCell ref="B653:E653"/>
    <mergeCell ref="B647:E647"/>
    <mergeCell ref="B649:E649"/>
    <mergeCell ref="B650:E650"/>
    <mergeCell ref="B651:E651"/>
    <mergeCell ref="B652:E652"/>
    <mergeCell ref="B641:E641"/>
    <mergeCell ref="B646:E646"/>
    <mergeCell ref="B639:E639"/>
    <mergeCell ref="B640:E640"/>
    <mergeCell ref="B611:E611"/>
    <mergeCell ref="B613:E613"/>
    <mergeCell ref="B616:E616"/>
    <mergeCell ref="B609:E609"/>
    <mergeCell ref="B602:E602"/>
    <mergeCell ref="B603:E603"/>
    <mergeCell ref="B532:E532"/>
    <mergeCell ref="B533:E533"/>
    <mergeCell ref="B534:E534"/>
    <mergeCell ref="B536:E536"/>
    <mergeCell ref="B525:E525"/>
    <mergeCell ref="B526:E526"/>
    <mergeCell ref="B527:E527"/>
    <mergeCell ref="B528:E528"/>
    <mergeCell ref="B529:E529"/>
    <mergeCell ref="B530:E530"/>
    <mergeCell ref="B520:E520"/>
    <mergeCell ref="B521:E521"/>
    <mergeCell ref="B522:E522"/>
    <mergeCell ref="B523:E523"/>
    <mergeCell ref="B524:E524"/>
    <mergeCell ref="B511:E511"/>
    <mergeCell ref="B512:E512"/>
    <mergeCell ref="B513:E513"/>
    <mergeCell ref="B514:E514"/>
    <mergeCell ref="B515:E515"/>
    <mergeCell ref="B516:E516"/>
    <mergeCell ref="B505:E505"/>
    <mergeCell ref="B506:E506"/>
    <mergeCell ref="B507:E507"/>
    <mergeCell ref="B508:E508"/>
    <mergeCell ref="B509:E509"/>
    <mergeCell ref="B510:E510"/>
    <mergeCell ref="B499:E499"/>
    <mergeCell ref="B500:E500"/>
    <mergeCell ref="B501:E501"/>
    <mergeCell ref="B502:E502"/>
    <mergeCell ref="B503:E503"/>
    <mergeCell ref="B504:E504"/>
    <mergeCell ref="B493:E493"/>
    <mergeCell ref="B494:E494"/>
    <mergeCell ref="B495:E495"/>
    <mergeCell ref="B496:E496"/>
    <mergeCell ref="B497:E497"/>
    <mergeCell ref="B498:E498"/>
    <mergeCell ref="B480:E480"/>
    <mergeCell ref="B490:E490"/>
    <mergeCell ref="B491:E491"/>
    <mergeCell ref="B482:E482"/>
    <mergeCell ref="B483:E483"/>
    <mergeCell ref="B484:E484"/>
    <mergeCell ref="B485:E485"/>
    <mergeCell ref="B461:E461"/>
    <mergeCell ref="B462:E462"/>
    <mergeCell ref="B463:E463"/>
    <mergeCell ref="B464:E464"/>
    <mergeCell ref="B465:E465"/>
    <mergeCell ref="B466:E466"/>
    <mergeCell ref="B446:E446"/>
    <mergeCell ref="B447:E447"/>
    <mergeCell ref="B457:E457"/>
    <mergeCell ref="B458:E458"/>
    <mergeCell ref="B459:E459"/>
    <mergeCell ref="B460:E460"/>
    <mergeCell ref="B448:E448"/>
    <mergeCell ref="B450:E450"/>
    <mergeCell ref="B451:E451"/>
    <mergeCell ref="B452:E452"/>
    <mergeCell ref="B453:E453"/>
    <mergeCell ref="B454:E454"/>
    <mergeCell ref="B455:E455"/>
    <mergeCell ref="B456:E456"/>
    <mergeCell ref="B439:E439"/>
    <mergeCell ref="B441:E441"/>
    <mergeCell ref="B442:E442"/>
    <mergeCell ref="B443:E443"/>
    <mergeCell ref="B444:E444"/>
    <mergeCell ref="B445:E445"/>
    <mergeCell ref="B440:E440"/>
    <mergeCell ref="B426:E426"/>
    <mergeCell ref="B431:E431"/>
    <mergeCell ref="B432:E432"/>
    <mergeCell ref="B436:E436"/>
    <mergeCell ref="B437:E437"/>
    <mergeCell ref="B430:E430"/>
    <mergeCell ref="B433:E433"/>
    <mergeCell ref="B435:E435"/>
    <mergeCell ref="B420:E420"/>
    <mergeCell ref="B425:E425"/>
    <mergeCell ref="B414:E414"/>
    <mergeCell ref="B415:E415"/>
    <mergeCell ref="B416:E416"/>
    <mergeCell ref="B417:E417"/>
    <mergeCell ref="B418:E418"/>
    <mergeCell ref="B419:E419"/>
    <mergeCell ref="B408:E408"/>
    <mergeCell ref="B409:E409"/>
    <mergeCell ref="B410:E410"/>
    <mergeCell ref="B411:E411"/>
    <mergeCell ref="B412:E412"/>
    <mergeCell ref="B413:E413"/>
    <mergeCell ref="B402:E402"/>
    <mergeCell ref="B403:E403"/>
    <mergeCell ref="B404:E404"/>
    <mergeCell ref="B405:E405"/>
    <mergeCell ref="B406:E406"/>
    <mergeCell ref="B407:E407"/>
    <mergeCell ref="B396:E396"/>
    <mergeCell ref="B397:E397"/>
    <mergeCell ref="B398:E398"/>
    <mergeCell ref="B399:E399"/>
    <mergeCell ref="B400:E400"/>
    <mergeCell ref="B401:E401"/>
    <mergeCell ref="B389:E389"/>
    <mergeCell ref="B390:E390"/>
    <mergeCell ref="B392:E392"/>
    <mergeCell ref="B393:E393"/>
    <mergeCell ref="B394:E394"/>
    <mergeCell ref="B395:E395"/>
    <mergeCell ref="B391:E391"/>
    <mergeCell ref="B380:E380"/>
    <mergeCell ref="B384:E384"/>
    <mergeCell ref="B386:E386"/>
    <mergeCell ref="B387:E387"/>
    <mergeCell ref="B388:E388"/>
    <mergeCell ref="B381:E381"/>
    <mergeCell ref="B382:E382"/>
    <mergeCell ref="B383:E383"/>
    <mergeCell ref="B373:E373"/>
    <mergeCell ref="B374:E374"/>
    <mergeCell ref="B378:E378"/>
    <mergeCell ref="B367:E367"/>
    <mergeCell ref="B368:E368"/>
    <mergeCell ref="B369:E369"/>
    <mergeCell ref="B370:E370"/>
    <mergeCell ref="B371:E371"/>
    <mergeCell ref="B372:E372"/>
    <mergeCell ref="B361:E361"/>
    <mergeCell ref="B362:E362"/>
    <mergeCell ref="B363:E363"/>
    <mergeCell ref="B364:E364"/>
    <mergeCell ref="B365:E365"/>
    <mergeCell ref="B366:E366"/>
    <mergeCell ref="B355:E355"/>
    <mergeCell ref="B356:E356"/>
    <mergeCell ref="B357:E357"/>
    <mergeCell ref="B358:E358"/>
    <mergeCell ref="B359:E359"/>
    <mergeCell ref="B360:E360"/>
    <mergeCell ref="B349:E349"/>
    <mergeCell ref="B350:E350"/>
    <mergeCell ref="B351:E351"/>
    <mergeCell ref="B352:E352"/>
    <mergeCell ref="B353:E353"/>
    <mergeCell ref="B354:E354"/>
    <mergeCell ref="B338:E338"/>
    <mergeCell ref="B344:E344"/>
    <mergeCell ref="B348:E348"/>
    <mergeCell ref="B347:E347"/>
    <mergeCell ref="B331:E331"/>
    <mergeCell ref="B332:E332"/>
    <mergeCell ref="B333:E333"/>
    <mergeCell ref="B334:E334"/>
    <mergeCell ref="B325:E325"/>
    <mergeCell ref="B326:E326"/>
    <mergeCell ref="B327:E327"/>
    <mergeCell ref="B328:E328"/>
    <mergeCell ref="B317:E317"/>
    <mergeCell ref="B318:E318"/>
    <mergeCell ref="B319:E319"/>
    <mergeCell ref="B320:E320"/>
    <mergeCell ref="B321:E321"/>
    <mergeCell ref="B322:E322"/>
    <mergeCell ref="B311:E311"/>
    <mergeCell ref="B312:E312"/>
    <mergeCell ref="B313:E313"/>
    <mergeCell ref="B314:E314"/>
    <mergeCell ref="B315:E315"/>
    <mergeCell ref="B316:E316"/>
    <mergeCell ref="B305:E305"/>
    <mergeCell ref="B306:E306"/>
    <mergeCell ref="B307:E307"/>
    <mergeCell ref="B308:E308"/>
    <mergeCell ref="B309:E309"/>
    <mergeCell ref="B310:E310"/>
    <mergeCell ref="B301:E301"/>
    <mergeCell ref="B302:E302"/>
    <mergeCell ref="B303:E303"/>
    <mergeCell ref="B304:E304"/>
    <mergeCell ref="B300:E300"/>
    <mergeCell ref="B290:E290"/>
    <mergeCell ref="B291:E291"/>
    <mergeCell ref="B292:E292"/>
    <mergeCell ref="B293:E293"/>
    <mergeCell ref="B294:E294"/>
    <mergeCell ref="B295:E295"/>
    <mergeCell ref="B298:E298"/>
    <mergeCell ref="B299:E299"/>
    <mergeCell ref="B296:E296"/>
    <mergeCell ref="B297:E297"/>
    <mergeCell ref="B262:E262"/>
    <mergeCell ref="B263:E263"/>
    <mergeCell ref="B264:E264"/>
    <mergeCell ref="B265:E265"/>
    <mergeCell ref="B253:E253"/>
    <mergeCell ref="B254:E254"/>
    <mergeCell ref="B255:E255"/>
    <mergeCell ref="B256:E256"/>
    <mergeCell ref="B239:E239"/>
    <mergeCell ref="B240:E240"/>
    <mergeCell ref="B241:E241"/>
    <mergeCell ref="B242:E242"/>
    <mergeCell ref="B244:E244"/>
    <mergeCell ref="B245:E245"/>
    <mergeCell ref="B257:E257"/>
    <mergeCell ref="B258:E258"/>
    <mergeCell ref="B259:E259"/>
    <mergeCell ref="B260:E260"/>
    <mergeCell ref="B246:E246"/>
    <mergeCell ref="B247:E247"/>
    <mergeCell ref="B248:E248"/>
    <mergeCell ref="B250:E250"/>
    <mergeCell ref="B251:E251"/>
    <mergeCell ref="B252:E252"/>
    <mergeCell ref="B233:E233"/>
    <mergeCell ref="B234:E234"/>
    <mergeCell ref="B235:E235"/>
    <mergeCell ref="B236:E236"/>
    <mergeCell ref="B237:E237"/>
    <mergeCell ref="B238:E238"/>
    <mergeCell ref="B227:E227"/>
    <mergeCell ref="B228:E228"/>
    <mergeCell ref="B229:E229"/>
    <mergeCell ref="B230:E230"/>
    <mergeCell ref="B231:E231"/>
    <mergeCell ref="B232:E232"/>
    <mergeCell ref="B221:E221"/>
    <mergeCell ref="B222:E222"/>
    <mergeCell ref="B223:E223"/>
    <mergeCell ref="B224:E224"/>
    <mergeCell ref="B225:E225"/>
    <mergeCell ref="B226:E226"/>
    <mergeCell ref="B215:E215"/>
    <mergeCell ref="B216:E216"/>
    <mergeCell ref="B217:E217"/>
    <mergeCell ref="B218:E218"/>
    <mergeCell ref="B219:E219"/>
    <mergeCell ref="B220:E220"/>
    <mergeCell ref="B209:E209"/>
    <mergeCell ref="B210:E210"/>
    <mergeCell ref="B211:E211"/>
    <mergeCell ref="B212:E212"/>
    <mergeCell ref="B213:E213"/>
    <mergeCell ref="B214:E214"/>
    <mergeCell ref="B203:E203"/>
    <mergeCell ref="B204:E204"/>
    <mergeCell ref="B205:E205"/>
    <mergeCell ref="B206:E206"/>
    <mergeCell ref="B207:E207"/>
    <mergeCell ref="B208:E208"/>
    <mergeCell ref="B197:E197"/>
    <mergeCell ref="B198:E198"/>
    <mergeCell ref="B199:E199"/>
    <mergeCell ref="B200:E200"/>
    <mergeCell ref="B201:E201"/>
    <mergeCell ref="B202:E202"/>
    <mergeCell ref="B191:E191"/>
    <mergeCell ref="B192:E192"/>
    <mergeCell ref="B193:E193"/>
    <mergeCell ref="B194:E194"/>
    <mergeCell ref="B195:E195"/>
    <mergeCell ref="B196:E196"/>
    <mergeCell ref="B187:E187"/>
    <mergeCell ref="B188:E188"/>
    <mergeCell ref="B189:E189"/>
    <mergeCell ref="B190:E190"/>
    <mergeCell ref="B179:E179"/>
    <mergeCell ref="B180:E180"/>
    <mergeCell ref="B181:E181"/>
    <mergeCell ref="B182:E182"/>
    <mergeCell ref="B173:E173"/>
    <mergeCell ref="B174:E174"/>
    <mergeCell ref="B177:E177"/>
    <mergeCell ref="B178:E178"/>
    <mergeCell ref="B166:E166"/>
    <mergeCell ref="B167:E167"/>
    <mergeCell ref="B168:E168"/>
    <mergeCell ref="B169:E169"/>
    <mergeCell ref="B170:E170"/>
    <mergeCell ref="B171:E171"/>
    <mergeCell ref="B160:E160"/>
    <mergeCell ref="B161:E161"/>
    <mergeCell ref="B162:E162"/>
    <mergeCell ref="B163:E163"/>
    <mergeCell ref="B164:E164"/>
    <mergeCell ref="B165:E165"/>
    <mergeCell ref="B154:E154"/>
    <mergeCell ref="B155:E155"/>
    <mergeCell ref="B156:E156"/>
    <mergeCell ref="B157:E157"/>
    <mergeCell ref="B158:E158"/>
    <mergeCell ref="B159:E159"/>
    <mergeCell ref="B144:E144"/>
    <mergeCell ref="B145:E145"/>
    <mergeCell ref="B146:E146"/>
    <mergeCell ref="B147:E147"/>
    <mergeCell ref="B148:E148"/>
    <mergeCell ref="B149:E149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12:E112"/>
    <mergeCell ref="B113:E113"/>
    <mergeCell ref="B114:E114"/>
    <mergeCell ref="B115:E115"/>
    <mergeCell ref="B116:E116"/>
    <mergeCell ref="B117:E117"/>
    <mergeCell ref="B106:E106"/>
    <mergeCell ref="B107:E107"/>
    <mergeCell ref="B108:E108"/>
    <mergeCell ref="B109:E109"/>
    <mergeCell ref="B110:E110"/>
    <mergeCell ref="B111:E111"/>
    <mergeCell ref="B100:E100"/>
    <mergeCell ref="B101:E101"/>
    <mergeCell ref="B102:E102"/>
    <mergeCell ref="B103:E103"/>
    <mergeCell ref="B104:E104"/>
    <mergeCell ref="B105:E105"/>
    <mergeCell ref="B94:E94"/>
    <mergeCell ref="B95:E95"/>
    <mergeCell ref="B96:E96"/>
    <mergeCell ref="B97:E97"/>
    <mergeCell ref="B98:E98"/>
    <mergeCell ref="B99:E99"/>
    <mergeCell ref="B72:E72"/>
    <mergeCell ref="B73:E73"/>
    <mergeCell ref="B74:E74"/>
    <mergeCell ref="B75:E75"/>
    <mergeCell ref="B92:E92"/>
    <mergeCell ref="B93:E93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6:E26"/>
    <mergeCell ref="B27:E27"/>
    <mergeCell ref="B28:E2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4:E14"/>
    <mergeCell ref="B15:E15"/>
    <mergeCell ref="B16:E16"/>
    <mergeCell ref="B17:E17"/>
    <mergeCell ref="B18:E18"/>
    <mergeCell ref="B19:E19"/>
    <mergeCell ref="H1:I2"/>
    <mergeCell ref="J1:L2"/>
    <mergeCell ref="H3:L3"/>
    <mergeCell ref="H4:L4"/>
    <mergeCell ref="A12:A13"/>
    <mergeCell ref="B12:E13"/>
    <mergeCell ref="F12:G12"/>
    <mergeCell ref="J12:J13"/>
    <mergeCell ref="K12:L12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L803"/>
  <sheetViews>
    <sheetView topLeftCell="A782" workbookViewId="0">
      <selection activeCell="I796" sqref="I796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448" t="s">
        <v>972</v>
      </c>
      <c r="I1" s="448"/>
      <c r="J1" s="448" t="s">
        <v>87</v>
      </c>
      <c r="K1" s="448"/>
      <c r="L1" s="448"/>
    </row>
    <row r="2" spans="1:12">
      <c r="A2" s="139"/>
      <c r="B2" s="140" t="s">
        <v>88</v>
      </c>
      <c r="C2" s="141"/>
      <c r="D2" s="142"/>
      <c r="E2" s="142"/>
      <c r="F2" s="142"/>
      <c r="G2" s="142"/>
      <c r="H2" s="448"/>
      <c r="I2" s="448"/>
      <c r="J2" s="448"/>
      <c r="K2" s="448"/>
      <c r="L2" s="448"/>
    </row>
    <row r="3" spans="1:12">
      <c r="A3" s="139"/>
      <c r="B3" s="140" t="s">
        <v>89</v>
      </c>
      <c r="C3" s="141"/>
      <c r="D3" s="142"/>
      <c r="E3" s="142"/>
      <c r="F3" s="142"/>
      <c r="G3" s="142"/>
      <c r="H3" s="449" t="s">
        <v>973</v>
      </c>
      <c r="I3" s="450"/>
      <c r="J3" s="450"/>
      <c r="K3" s="450"/>
      <c r="L3" s="451"/>
    </row>
    <row r="4" spans="1:12">
      <c r="A4" s="143"/>
      <c r="B4" s="144" t="s">
        <v>90</v>
      </c>
      <c r="C4" s="145"/>
      <c r="D4" s="142"/>
      <c r="E4" s="142"/>
      <c r="F4" s="142"/>
      <c r="G4" s="142"/>
      <c r="H4" s="452" t="s">
        <v>974</v>
      </c>
      <c r="I4" s="453"/>
      <c r="J4" s="453"/>
      <c r="K4" s="453"/>
      <c r="L4" s="454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73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74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74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74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74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74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5"/>
    </row>
    <row r="12" spans="1:12">
      <c r="A12" s="427" t="s">
        <v>91</v>
      </c>
      <c r="B12" s="429" t="s">
        <v>92</v>
      </c>
      <c r="C12" s="430"/>
      <c r="D12" s="430"/>
      <c r="E12" s="431"/>
      <c r="F12" s="435" t="s">
        <v>93</v>
      </c>
      <c r="G12" s="435"/>
      <c r="H12" s="149" t="s">
        <v>94</v>
      </c>
      <c r="I12" s="353" t="s">
        <v>95</v>
      </c>
      <c r="J12" s="436" t="s">
        <v>40</v>
      </c>
      <c r="K12" s="437" t="s">
        <v>481</v>
      </c>
      <c r="L12" s="438"/>
    </row>
    <row r="13" spans="1:12" ht="30">
      <c r="A13" s="428"/>
      <c r="B13" s="432"/>
      <c r="C13" s="433"/>
      <c r="D13" s="433"/>
      <c r="E13" s="434"/>
      <c r="F13" s="352" t="s">
        <v>85</v>
      </c>
      <c r="G13" s="149" t="s">
        <v>96</v>
      </c>
      <c r="H13" s="149" t="s">
        <v>85</v>
      </c>
      <c r="I13" s="353" t="s">
        <v>97</v>
      </c>
      <c r="J13" s="436"/>
      <c r="K13" s="155" t="s">
        <v>478</v>
      </c>
      <c r="L13" s="154" t="s">
        <v>479</v>
      </c>
    </row>
    <row r="14" spans="1:12">
      <c r="A14" s="177" t="s">
        <v>98</v>
      </c>
      <c r="B14" s="439" t="s">
        <v>99</v>
      </c>
      <c r="C14" s="440"/>
      <c r="D14" s="440"/>
      <c r="E14" s="441"/>
      <c r="F14" s="151">
        <v>31000</v>
      </c>
      <c r="G14" s="151"/>
      <c r="H14" s="161">
        <v>31000</v>
      </c>
      <c r="I14" s="151">
        <v>31000</v>
      </c>
      <c r="J14" s="151">
        <f>(H14-I14)</f>
        <v>0</v>
      </c>
      <c r="K14" s="156"/>
      <c r="L14" s="160"/>
    </row>
    <row r="15" spans="1:12">
      <c r="A15" s="178"/>
      <c r="B15" s="442" t="s">
        <v>100</v>
      </c>
      <c r="C15" s="443"/>
      <c r="D15" s="443"/>
      <c r="E15" s="444"/>
      <c r="F15" s="151">
        <v>23500</v>
      </c>
      <c r="G15" s="151"/>
      <c r="H15" s="161">
        <v>23500</v>
      </c>
      <c r="I15" s="151">
        <v>23500</v>
      </c>
      <c r="J15" s="151">
        <f t="shared" ref="J15:J78" si="0">(H15-I15)</f>
        <v>0</v>
      </c>
      <c r="K15" s="156"/>
      <c r="L15" s="160"/>
    </row>
    <row r="16" spans="1:12">
      <c r="A16" s="178"/>
      <c r="B16" s="442" t="s">
        <v>101</v>
      </c>
      <c r="C16" s="443"/>
      <c r="D16" s="443"/>
      <c r="E16" s="444"/>
      <c r="F16" s="151">
        <v>100</v>
      </c>
      <c r="G16" s="151"/>
      <c r="H16" s="161">
        <v>100</v>
      </c>
      <c r="I16" s="151">
        <v>100</v>
      </c>
      <c r="J16" s="151">
        <f t="shared" si="0"/>
        <v>0</v>
      </c>
      <c r="K16" s="157"/>
      <c r="L16" s="160"/>
    </row>
    <row r="17" spans="1:12">
      <c r="A17" s="178"/>
      <c r="B17" s="442" t="s">
        <v>102</v>
      </c>
      <c r="C17" s="443"/>
      <c r="D17" s="443"/>
      <c r="E17" s="444"/>
      <c r="F17" s="151">
        <v>14200</v>
      </c>
      <c r="G17" s="151"/>
      <c r="H17" s="161">
        <v>14200</v>
      </c>
      <c r="I17" s="151">
        <v>10000</v>
      </c>
      <c r="J17" s="151">
        <f t="shared" si="0"/>
        <v>4200</v>
      </c>
      <c r="K17" s="156"/>
      <c r="L17" s="160"/>
    </row>
    <row r="18" spans="1:12">
      <c r="A18" s="178"/>
      <c r="B18" s="442" t="s">
        <v>103</v>
      </c>
      <c r="C18" s="443"/>
      <c r="D18" s="443"/>
      <c r="E18" s="444"/>
      <c r="F18" s="151">
        <v>300</v>
      </c>
      <c r="G18" s="151"/>
      <c r="H18" s="161">
        <v>300</v>
      </c>
      <c r="I18" s="151"/>
      <c r="J18" s="151">
        <f t="shared" si="0"/>
        <v>300</v>
      </c>
      <c r="K18" s="157"/>
      <c r="L18" s="160"/>
    </row>
    <row r="19" spans="1:12">
      <c r="A19" s="178"/>
      <c r="B19" s="445" t="s">
        <v>104</v>
      </c>
      <c r="C19" s="446"/>
      <c r="D19" s="446"/>
      <c r="E19" s="447"/>
      <c r="F19" s="151">
        <v>6000</v>
      </c>
      <c r="G19" s="151"/>
      <c r="H19" s="161">
        <v>6000</v>
      </c>
      <c r="I19" s="151">
        <v>600</v>
      </c>
      <c r="J19" s="151">
        <f t="shared" si="0"/>
        <v>5400</v>
      </c>
      <c r="K19" s="157"/>
      <c r="L19" s="160"/>
    </row>
    <row r="20" spans="1:12">
      <c r="A20" s="178"/>
      <c r="B20" s="442" t="s">
        <v>105</v>
      </c>
      <c r="C20" s="443"/>
      <c r="D20" s="443"/>
      <c r="E20" s="444"/>
      <c r="F20" s="151"/>
      <c r="G20" s="151"/>
      <c r="H20" s="161"/>
      <c r="I20" s="151"/>
      <c r="J20" s="151">
        <f t="shared" si="0"/>
        <v>0</v>
      </c>
      <c r="K20" s="157"/>
      <c r="L20" s="160"/>
    </row>
    <row r="21" spans="1:12">
      <c r="A21" s="178"/>
      <c r="B21" s="442" t="s">
        <v>106</v>
      </c>
      <c r="C21" s="443"/>
      <c r="D21" s="443"/>
      <c r="E21" s="444"/>
      <c r="F21" s="151"/>
      <c r="G21" s="151"/>
      <c r="H21" s="161"/>
      <c r="I21" s="151"/>
      <c r="J21" s="151">
        <f t="shared" si="0"/>
        <v>0</v>
      </c>
      <c r="K21" s="156"/>
      <c r="L21" s="160"/>
    </row>
    <row r="22" spans="1:12">
      <c r="A22" s="178"/>
      <c r="B22" s="442" t="s">
        <v>107</v>
      </c>
      <c r="C22" s="443"/>
      <c r="D22" s="443"/>
      <c r="E22" s="444"/>
      <c r="F22" s="151"/>
      <c r="G22" s="151"/>
      <c r="H22" s="161"/>
      <c r="I22" s="151"/>
      <c r="J22" s="151">
        <f t="shared" si="0"/>
        <v>0</v>
      </c>
      <c r="K22" s="157"/>
      <c r="L22" s="160"/>
    </row>
    <row r="23" spans="1:12">
      <c r="A23" s="178"/>
      <c r="B23" s="442" t="s">
        <v>108</v>
      </c>
      <c r="C23" s="443"/>
      <c r="D23" s="443"/>
      <c r="E23" s="444"/>
      <c r="F23" s="151"/>
      <c r="G23" s="151"/>
      <c r="H23" s="161"/>
      <c r="I23" s="151"/>
      <c r="J23" s="151">
        <f t="shared" si="0"/>
        <v>0</v>
      </c>
      <c r="K23" s="157"/>
      <c r="L23" s="160"/>
    </row>
    <row r="24" spans="1:12">
      <c r="A24" s="178"/>
      <c r="B24" s="442" t="s">
        <v>109</v>
      </c>
      <c r="C24" s="443"/>
      <c r="D24" s="443"/>
      <c r="E24" s="444"/>
      <c r="F24" s="151"/>
      <c r="G24" s="151"/>
      <c r="H24" s="161"/>
      <c r="I24" s="151"/>
      <c r="J24" s="151">
        <f t="shared" si="0"/>
        <v>0</v>
      </c>
      <c r="K24" s="157"/>
      <c r="L24" s="160"/>
    </row>
    <row r="25" spans="1:12">
      <c r="A25" s="178"/>
      <c r="B25" s="442" t="s">
        <v>110</v>
      </c>
      <c r="C25" s="443"/>
      <c r="D25" s="443"/>
      <c r="E25" s="444"/>
      <c r="F25" s="151"/>
      <c r="G25" s="151"/>
      <c r="H25" s="161"/>
      <c r="I25" s="151"/>
      <c r="J25" s="151">
        <f t="shared" si="0"/>
        <v>0</v>
      </c>
      <c r="K25" s="157"/>
      <c r="L25" s="160"/>
    </row>
    <row r="26" spans="1:12">
      <c r="A26" s="178"/>
      <c r="B26" s="442" t="s">
        <v>111</v>
      </c>
      <c r="C26" s="443"/>
      <c r="D26" s="443"/>
      <c r="E26" s="444"/>
      <c r="F26" s="151"/>
      <c r="G26" s="151"/>
      <c r="H26" s="161"/>
      <c r="I26" s="151"/>
      <c r="J26" s="151">
        <f t="shared" si="0"/>
        <v>0</v>
      </c>
      <c r="K26" s="157"/>
      <c r="L26" s="160"/>
    </row>
    <row r="27" spans="1:12">
      <c r="A27" s="178"/>
      <c r="B27" s="442" t="s">
        <v>935</v>
      </c>
      <c r="C27" s="443"/>
      <c r="D27" s="443"/>
      <c r="E27" s="444"/>
      <c r="F27" s="151">
        <v>25000</v>
      </c>
      <c r="G27" s="151"/>
      <c r="H27" s="161">
        <v>25000</v>
      </c>
      <c r="I27" s="151">
        <v>25000</v>
      </c>
      <c r="J27" s="151">
        <f t="shared" si="0"/>
        <v>0</v>
      </c>
      <c r="K27" s="157"/>
      <c r="L27" s="160"/>
    </row>
    <row r="28" spans="1:12">
      <c r="A28" s="178"/>
      <c r="B28" s="442" t="s">
        <v>959</v>
      </c>
      <c r="C28" s="443"/>
      <c r="D28" s="443"/>
      <c r="E28" s="444"/>
      <c r="F28" s="151">
        <v>23000</v>
      </c>
      <c r="G28" s="151"/>
      <c r="H28" s="161">
        <v>23000</v>
      </c>
      <c r="I28" s="151">
        <v>23000</v>
      </c>
      <c r="J28" s="151">
        <f t="shared" si="0"/>
        <v>0</v>
      </c>
      <c r="K28" s="156"/>
      <c r="L28" s="160"/>
    </row>
    <row r="29" spans="1:12">
      <c r="A29" s="178"/>
      <c r="B29" s="442" t="s">
        <v>112</v>
      </c>
      <c r="C29" s="443"/>
      <c r="D29" s="443"/>
      <c r="E29" s="444"/>
      <c r="F29" s="151">
        <v>2000</v>
      </c>
      <c r="G29" s="151"/>
      <c r="H29" s="161">
        <v>2000</v>
      </c>
      <c r="I29" s="151">
        <v>2000</v>
      </c>
      <c r="J29" s="151">
        <f t="shared" si="0"/>
        <v>0</v>
      </c>
      <c r="K29" s="156"/>
      <c r="L29" s="160"/>
    </row>
    <row r="30" spans="1:12">
      <c r="A30" s="178"/>
      <c r="B30" s="442" t="s">
        <v>113</v>
      </c>
      <c r="C30" s="443"/>
      <c r="D30" s="443"/>
      <c r="E30" s="444"/>
      <c r="F30" s="151">
        <v>2000</v>
      </c>
      <c r="G30" s="151"/>
      <c r="H30" s="161">
        <v>2000</v>
      </c>
      <c r="I30" s="151">
        <v>2000</v>
      </c>
      <c r="J30" s="151">
        <f t="shared" si="0"/>
        <v>0</v>
      </c>
      <c r="K30" s="156"/>
      <c r="L30" s="160"/>
    </row>
    <row r="31" spans="1:12">
      <c r="A31" s="178"/>
      <c r="B31" s="455" t="s">
        <v>114</v>
      </c>
      <c r="C31" s="456"/>
      <c r="D31" s="456"/>
      <c r="E31" s="457"/>
      <c r="F31" s="151">
        <v>3200</v>
      </c>
      <c r="G31" s="151"/>
      <c r="H31" s="161">
        <v>3200</v>
      </c>
      <c r="I31" s="151">
        <v>3200</v>
      </c>
      <c r="J31" s="151">
        <f t="shared" si="0"/>
        <v>0</v>
      </c>
      <c r="K31" s="157"/>
      <c r="L31" s="160"/>
    </row>
    <row r="32" spans="1:12">
      <c r="A32" s="178"/>
      <c r="B32" s="455" t="s">
        <v>115</v>
      </c>
      <c r="C32" s="456"/>
      <c r="D32" s="456"/>
      <c r="E32" s="457"/>
      <c r="F32" s="151"/>
      <c r="G32" s="151"/>
      <c r="H32" s="161"/>
      <c r="I32" s="151"/>
      <c r="J32" s="151">
        <f t="shared" si="0"/>
        <v>0</v>
      </c>
      <c r="K32" s="157"/>
      <c r="L32" s="160"/>
    </row>
    <row r="33" spans="1:12">
      <c r="A33" s="178"/>
      <c r="B33" s="442" t="s">
        <v>116</v>
      </c>
      <c r="C33" s="443"/>
      <c r="D33" s="443"/>
      <c r="E33" s="444"/>
      <c r="F33" s="151"/>
      <c r="G33" s="151"/>
      <c r="H33" s="161"/>
      <c r="I33" s="151"/>
      <c r="J33" s="151">
        <f t="shared" si="0"/>
        <v>0</v>
      </c>
      <c r="K33" s="157"/>
      <c r="L33" s="160"/>
    </row>
    <row r="34" spans="1:12">
      <c r="A34" s="178"/>
      <c r="B34" s="442" t="s">
        <v>117</v>
      </c>
      <c r="C34" s="443"/>
      <c r="D34" s="443"/>
      <c r="E34" s="444"/>
      <c r="F34" s="151">
        <v>500</v>
      </c>
      <c r="G34" s="151"/>
      <c r="H34" s="161">
        <v>500</v>
      </c>
      <c r="I34" s="151">
        <v>500</v>
      </c>
      <c r="J34" s="151">
        <f t="shared" si="0"/>
        <v>0</v>
      </c>
      <c r="K34" s="157"/>
      <c r="L34" s="160"/>
    </row>
    <row r="35" spans="1:12">
      <c r="A35" s="178"/>
      <c r="B35" s="442" t="s">
        <v>118</v>
      </c>
      <c r="C35" s="443"/>
      <c r="D35" s="443"/>
      <c r="E35" s="444"/>
      <c r="F35" s="151"/>
      <c r="G35" s="151"/>
      <c r="H35" s="161"/>
      <c r="I35" s="151"/>
      <c r="J35" s="151">
        <f t="shared" si="0"/>
        <v>0</v>
      </c>
      <c r="K35" s="157"/>
      <c r="L35" s="160"/>
    </row>
    <row r="36" spans="1:12">
      <c r="A36" s="178"/>
      <c r="B36" s="442" t="s">
        <v>119</v>
      </c>
      <c r="C36" s="443"/>
      <c r="D36" s="443"/>
      <c r="E36" s="444"/>
      <c r="F36" s="151">
        <v>2200</v>
      </c>
      <c r="G36" s="151"/>
      <c r="H36" s="161">
        <v>2200</v>
      </c>
      <c r="I36" s="151">
        <v>2200</v>
      </c>
      <c r="J36" s="151">
        <f t="shared" si="0"/>
        <v>0</v>
      </c>
      <c r="K36" s="157"/>
      <c r="L36" s="160"/>
    </row>
    <row r="37" spans="1:12">
      <c r="A37" s="178"/>
      <c r="B37" s="336" t="s">
        <v>120</v>
      </c>
      <c r="C37" s="327"/>
      <c r="D37" s="327"/>
      <c r="E37" s="328"/>
      <c r="F37" s="151">
        <v>3000</v>
      </c>
      <c r="G37" s="151"/>
      <c r="H37" s="161">
        <v>3000</v>
      </c>
      <c r="I37" s="151">
        <v>3000</v>
      </c>
      <c r="J37" s="151">
        <f t="shared" si="0"/>
        <v>0</v>
      </c>
      <c r="K37" s="156"/>
      <c r="L37" s="160"/>
    </row>
    <row r="38" spans="1:12">
      <c r="A38" s="178"/>
      <c r="B38" s="442" t="s">
        <v>121</v>
      </c>
      <c r="C38" s="443"/>
      <c r="D38" s="443"/>
      <c r="E38" s="444"/>
      <c r="F38" s="151"/>
      <c r="G38" s="151"/>
      <c r="H38" s="161"/>
      <c r="I38" s="151"/>
      <c r="J38" s="151">
        <f t="shared" si="0"/>
        <v>0</v>
      </c>
      <c r="K38" s="157"/>
      <c r="L38" s="160"/>
    </row>
    <row r="39" spans="1:12">
      <c r="A39" s="178"/>
      <c r="B39" s="442" t="s">
        <v>122</v>
      </c>
      <c r="C39" s="443"/>
      <c r="D39" s="443"/>
      <c r="E39" s="444"/>
      <c r="F39" s="151">
        <v>3300</v>
      </c>
      <c r="G39" s="151"/>
      <c r="H39" s="161">
        <v>3300</v>
      </c>
      <c r="I39" s="151">
        <v>3300</v>
      </c>
      <c r="J39" s="151">
        <f t="shared" si="0"/>
        <v>0</v>
      </c>
      <c r="K39" s="157"/>
      <c r="L39" s="160"/>
    </row>
    <row r="40" spans="1:12">
      <c r="A40" s="178"/>
      <c r="B40" s="442" t="s">
        <v>123</v>
      </c>
      <c r="C40" s="443"/>
      <c r="D40" s="443"/>
      <c r="E40" s="444"/>
      <c r="F40" s="151">
        <v>14000</v>
      </c>
      <c r="G40" s="151"/>
      <c r="H40" s="161">
        <v>14000</v>
      </c>
      <c r="I40" s="151">
        <v>14000</v>
      </c>
      <c r="J40" s="151">
        <f t="shared" si="0"/>
        <v>0</v>
      </c>
      <c r="K40" s="157"/>
      <c r="L40" s="160"/>
    </row>
    <row r="41" spans="1:12">
      <c r="A41" s="178"/>
      <c r="B41" s="442" t="s">
        <v>124</v>
      </c>
      <c r="C41" s="443"/>
      <c r="D41" s="443"/>
      <c r="E41" s="444"/>
      <c r="F41" s="151">
        <v>100</v>
      </c>
      <c r="G41" s="151"/>
      <c r="H41" s="161">
        <v>100</v>
      </c>
      <c r="I41" s="151">
        <v>100</v>
      </c>
      <c r="J41" s="151">
        <f t="shared" si="0"/>
        <v>0</v>
      </c>
      <c r="K41" s="157"/>
      <c r="L41" s="160"/>
    </row>
    <row r="42" spans="1:12">
      <c r="A42" s="178"/>
      <c r="B42" s="442" t="s">
        <v>125</v>
      </c>
      <c r="C42" s="443"/>
      <c r="D42" s="443"/>
      <c r="E42" s="444"/>
      <c r="F42" s="151">
        <v>100</v>
      </c>
      <c r="G42" s="151"/>
      <c r="H42" s="161">
        <v>100</v>
      </c>
      <c r="I42" s="151">
        <v>100</v>
      </c>
      <c r="J42" s="151">
        <f t="shared" si="0"/>
        <v>0</v>
      </c>
      <c r="K42" s="157"/>
      <c r="L42" s="160"/>
    </row>
    <row r="43" spans="1:12">
      <c r="A43" s="178"/>
      <c r="B43" s="442" t="s">
        <v>126</v>
      </c>
      <c r="C43" s="443"/>
      <c r="D43" s="443"/>
      <c r="E43" s="444"/>
      <c r="F43" s="151">
        <v>100</v>
      </c>
      <c r="G43" s="151"/>
      <c r="H43" s="161">
        <v>100</v>
      </c>
      <c r="I43" s="151">
        <v>100</v>
      </c>
      <c r="J43" s="151">
        <f t="shared" si="0"/>
        <v>0</v>
      </c>
      <c r="K43" s="157"/>
      <c r="L43" s="160"/>
    </row>
    <row r="44" spans="1:12">
      <c r="A44" s="178"/>
      <c r="B44" s="442" t="s">
        <v>127</v>
      </c>
      <c r="C44" s="443"/>
      <c r="D44" s="443"/>
      <c r="E44" s="444"/>
      <c r="F44" s="151"/>
      <c r="G44" s="151"/>
      <c r="H44" s="161"/>
      <c r="I44" s="151"/>
      <c r="J44" s="151">
        <f t="shared" si="0"/>
        <v>0</v>
      </c>
      <c r="K44" s="157"/>
      <c r="L44" s="160"/>
    </row>
    <row r="45" spans="1:12">
      <c r="A45" s="178"/>
      <c r="B45" s="442" t="s">
        <v>128</v>
      </c>
      <c r="C45" s="443"/>
      <c r="D45" s="443"/>
      <c r="E45" s="444"/>
      <c r="F45" s="151">
        <v>5200</v>
      </c>
      <c r="G45" s="151"/>
      <c r="H45" s="161">
        <v>5200</v>
      </c>
      <c r="I45" s="151">
        <v>5200</v>
      </c>
      <c r="J45" s="151">
        <f t="shared" si="0"/>
        <v>0</v>
      </c>
      <c r="K45" s="157"/>
      <c r="L45" s="160"/>
    </row>
    <row r="46" spans="1:12">
      <c r="A46" s="178"/>
      <c r="B46" s="442" t="s">
        <v>129</v>
      </c>
      <c r="C46" s="443"/>
      <c r="D46" s="443"/>
      <c r="E46" s="444"/>
      <c r="F46" s="151">
        <v>200</v>
      </c>
      <c r="G46" s="151"/>
      <c r="H46" s="161">
        <v>200</v>
      </c>
      <c r="I46" s="151">
        <v>200</v>
      </c>
      <c r="J46" s="151">
        <f t="shared" si="0"/>
        <v>0</v>
      </c>
      <c r="K46" s="157"/>
      <c r="L46" s="160"/>
    </row>
    <row r="47" spans="1:12">
      <c r="A47" s="178"/>
      <c r="B47" s="336" t="s">
        <v>865</v>
      </c>
      <c r="C47" s="327"/>
      <c r="D47" s="327"/>
      <c r="E47" s="328"/>
      <c r="F47" s="151">
        <v>250</v>
      </c>
      <c r="G47" s="151"/>
      <c r="H47" s="161">
        <v>250</v>
      </c>
      <c r="I47" s="151">
        <v>250</v>
      </c>
      <c r="J47" s="151">
        <f t="shared" si="0"/>
        <v>0</v>
      </c>
      <c r="K47" s="157"/>
      <c r="L47" s="160"/>
    </row>
    <row r="48" spans="1:12">
      <c r="A48" s="178"/>
      <c r="B48" s="336" t="s">
        <v>903</v>
      </c>
      <c r="C48" s="327"/>
      <c r="D48" s="327"/>
      <c r="E48" s="328"/>
      <c r="F48" s="151">
        <v>300</v>
      </c>
      <c r="G48" s="151"/>
      <c r="H48" s="161">
        <v>300</v>
      </c>
      <c r="I48" s="151">
        <v>300</v>
      </c>
      <c r="J48" s="151">
        <f t="shared" si="0"/>
        <v>0</v>
      </c>
      <c r="K48" s="157"/>
      <c r="L48" s="160"/>
    </row>
    <row r="49" spans="1:12">
      <c r="A49" s="178"/>
      <c r="B49" s="442" t="s">
        <v>130</v>
      </c>
      <c r="C49" s="443"/>
      <c r="D49" s="443"/>
      <c r="E49" s="444"/>
      <c r="F49" s="151"/>
      <c r="G49" s="151"/>
      <c r="H49" s="161"/>
      <c r="I49" s="151"/>
      <c r="J49" s="151">
        <f t="shared" si="0"/>
        <v>0</v>
      </c>
      <c r="K49" s="157"/>
      <c r="L49" s="160"/>
    </row>
    <row r="50" spans="1:12">
      <c r="A50" s="178"/>
      <c r="B50" s="442" t="s">
        <v>131</v>
      </c>
      <c r="C50" s="443"/>
      <c r="D50" s="443"/>
      <c r="E50" s="444"/>
      <c r="F50" s="151">
        <v>5000</v>
      </c>
      <c r="G50" s="151"/>
      <c r="H50" s="161">
        <v>5000</v>
      </c>
      <c r="I50" s="151">
        <v>5000</v>
      </c>
      <c r="J50" s="151">
        <f t="shared" si="0"/>
        <v>0</v>
      </c>
      <c r="K50" s="157"/>
      <c r="L50" s="160"/>
    </row>
    <row r="51" spans="1:12">
      <c r="A51" s="178"/>
      <c r="B51" s="442" t="s">
        <v>132</v>
      </c>
      <c r="C51" s="443"/>
      <c r="D51" s="443"/>
      <c r="E51" s="444"/>
      <c r="F51" s="151"/>
      <c r="G51" s="151"/>
      <c r="H51" s="161"/>
      <c r="I51" s="151"/>
      <c r="J51" s="151">
        <f t="shared" si="0"/>
        <v>0</v>
      </c>
      <c r="K51" s="157"/>
      <c r="L51" s="160"/>
    </row>
    <row r="52" spans="1:12">
      <c r="A52" s="178"/>
      <c r="B52" s="442" t="s">
        <v>133</v>
      </c>
      <c r="C52" s="443"/>
      <c r="D52" s="443"/>
      <c r="E52" s="444"/>
      <c r="F52" s="151"/>
      <c r="G52" s="151"/>
      <c r="H52" s="161"/>
      <c r="I52" s="151"/>
      <c r="J52" s="151">
        <f t="shared" si="0"/>
        <v>0</v>
      </c>
      <c r="K52" s="157"/>
      <c r="L52" s="160"/>
    </row>
    <row r="53" spans="1:12">
      <c r="A53" s="178"/>
      <c r="B53" s="442" t="s">
        <v>134</v>
      </c>
      <c r="C53" s="443"/>
      <c r="D53" s="443"/>
      <c r="E53" s="444"/>
      <c r="F53" s="151"/>
      <c r="G53" s="151"/>
      <c r="H53" s="161"/>
      <c r="I53" s="151"/>
      <c r="J53" s="151">
        <f t="shared" si="0"/>
        <v>0</v>
      </c>
      <c r="K53" s="157"/>
      <c r="L53" s="160"/>
    </row>
    <row r="54" spans="1:12">
      <c r="A54" s="178"/>
      <c r="B54" s="458" t="s">
        <v>135</v>
      </c>
      <c r="C54" s="443"/>
      <c r="D54" s="443"/>
      <c r="E54" s="444"/>
      <c r="F54" s="151">
        <v>500</v>
      </c>
      <c r="G54" s="151"/>
      <c r="H54" s="161">
        <v>500</v>
      </c>
      <c r="I54" s="151">
        <v>500</v>
      </c>
      <c r="J54" s="151">
        <f t="shared" si="0"/>
        <v>0</v>
      </c>
      <c r="K54" s="157"/>
      <c r="L54" s="160"/>
    </row>
    <row r="55" spans="1:12">
      <c r="A55" s="178"/>
      <c r="B55" s="442" t="s">
        <v>136</v>
      </c>
      <c r="C55" s="443"/>
      <c r="D55" s="443"/>
      <c r="E55" s="444"/>
      <c r="F55" s="151">
        <v>22700</v>
      </c>
      <c r="G55" s="151"/>
      <c r="H55" s="161">
        <v>22700</v>
      </c>
      <c r="I55" s="151">
        <v>22700</v>
      </c>
      <c r="J55" s="151">
        <f t="shared" si="0"/>
        <v>0</v>
      </c>
      <c r="K55" s="157"/>
      <c r="L55" s="160"/>
    </row>
    <row r="56" spans="1:12">
      <c r="A56" s="178"/>
      <c r="B56" s="442" t="s">
        <v>137</v>
      </c>
      <c r="C56" s="443"/>
      <c r="D56" s="443"/>
      <c r="E56" s="444"/>
      <c r="F56" s="151">
        <v>1180</v>
      </c>
      <c r="G56" s="151"/>
      <c r="H56" s="161">
        <v>1180</v>
      </c>
      <c r="I56" s="151">
        <v>1180</v>
      </c>
      <c r="J56" s="151">
        <f t="shared" si="0"/>
        <v>0</v>
      </c>
      <c r="K56" s="157"/>
      <c r="L56" s="160"/>
    </row>
    <row r="57" spans="1:12">
      <c r="A57" s="178"/>
      <c r="B57" s="442" t="s">
        <v>138</v>
      </c>
      <c r="C57" s="443"/>
      <c r="D57" s="443"/>
      <c r="E57" s="444"/>
      <c r="F57" s="151"/>
      <c r="G57" s="151"/>
      <c r="H57" s="161"/>
      <c r="I57" s="151"/>
      <c r="J57" s="151">
        <f t="shared" si="0"/>
        <v>0</v>
      </c>
      <c r="K57" s="157"/>
      <c r="L57" s="160"/>
    </row>
    <row r="58" spans="1:12">
      <c r="A58" s="178"/>
      <c r="B58" s="442" t="s">
        <v>139</v>
      </c>
      <c r="C58" s="443"/>
      <c r="D58" s="443"/>
      <c r="E58" s="444"/>
      <c r="F58" s="151"/>
      <c r="G58" s="151"/>
      <c r="H58" s="161"/>
      <c r="I58" s="151"/>
      <c r="J58" s="151">
        <f t="shared" si="0"/>
        <v>0</v>
      </c>
      <c r="K58" s="157"/>
      <c r="L58" s="160"/>
    </row>
    <row r="59" spans="1:12">
      <c r="A59" s="178"/>
      <c r="B59" s="442" t="s">
        <v>140</v>
      </c>
      <c r="C59" s="443"/>
      <c r="D59" s="443"/>
      <c r="E59" s="444"/>
      <c r="F59" s="151"/>
      <c r="G59" s="151"/>
      <c r="H59" s="161"/>
      <c r="I59" s="151"/>
      <c r="J59" s="151">
        <f t="shared" si="0"/>
        <v>0</v>
      </c>
      <c r="K59" s="157"/>
      <c r="L59" s="160"/>
    </row>
    <row r="60" spans="1:12">
      <c r="A60" s="178"/>
      <c r="B60" s="442" t="s">
        <v>141</v>
      </c>
      <c r="C60" s="443"/>
      <c r="D60" s="443"/>
      <c r="E60" s="444"/>
      <c r="F60" s="151"/>
      <c r="G60" s="151"/>
      <c r="H60" s="161"/>
      <c r="I60" s="151"/>
      <c r="J60" s="151">
        <f t="shared" si="0"/>
        <v>0</v>
      </c>
      <c r="K60" s="157"/>
      <c r="L60" s="160"/>
    </row>
    <row r="61" spans="1:12">
      <c r="A61" s="178"/>
      <c r="B61" s="442" t="s">
        <v>142</v>
      </c>
      <c r="C61" s="443"/>
      <c r="D61" s="443"/>
      <c r="E61" s="444"/>
      <c r="F61" s="151"/>
      <c r="G61" s="151"/>
      <c r="H61" s="161"/>
      <c r="I61" s="151"/>
      <c r="J61" s="151">
        <f t="shared" si="0"/>
        <v>0</v>
      </c>
      <c r="K61" s="157"/>
      <c r="L61" s="160"/>
    </row>
    <row r="62" spans="1:12">
      <c r="A62" s="178"/>
      <c r="B62" s="442" t="s">
        <v>143</v>
      </c>
      <c r="C62" s="443"/>
      <c r="D62" s="443"/>
      <c r="E62" s="444"/>
      <c r="F62" s="151"/>
      <c r="G62" s="151"/>
      <c r="H62" s="161"/>
      <c r="I62" s="151"/>
      <c r="J62" s="151">
        <f t="shared" si="0"/>
        <v>0</v>
      </c>
      <c r="K62" s="157"/>
      <c r="L62" s="160"/>
    </row>
    <row r="63" spans="1:12">
      <c r="A63" s="178"/>
      <c r="B63" s="442" t="s">
        <v>144</v>
      </c>
      <c r="C63" s="443"/>
      <c r="D63" s="443"/>
      <c r="E63" s="444"/>
      <c r="F63" s="151"/>
      <c r="G63" s="151"/>
      <c r="H63" s="161"/>
      <c r="I63" s="151"/>
      <c r="J63" s="151">
        <f t="shared" si="0"/>
        <v>0</v>
      </c>
      <c r="K63" s="157"/>
      <c r="L63" s="160"/>
    </row>
    <row r="64" spans="1:12">
      <c r="A64" s="178"/>
      <c r="B64" s="442" t="s">
        <v>145</v>
      </c>
      <c r="C64" s="443"/>
      <c r="D64" s="443"/>
      <c r="E64" s="444"/>
      <c r="F64" s="151"/>
      <c r="G64" s="151"/>
      <c r="H64" s="161"/>
      <c r="I64" s="151"/>
      <c r="J64" s="151">
        <f t="shared" si="0"/>
        <v>0</v>
      </c>
      <c r="K64" s="157"/>
      <c r="L64" s="160"/>
    </row>
    <row r="65" spans="1:12">
      <c r="A65" s="178"/>
      <c r="B65" s="442" t="s">
        <v>146</v>
      </c>
      <c r="C65" s="443"/>
      <c r="D65" s="443"/>
      <c r="E65" s="444"/>
      <c r="F65" s="151"/>
      <c r="G65" s="151"/>
      <c r="H65" s="161"/>
      <c r="I65" s="151"/>
      <c r="J65" s="151">
        <f t="shared" si="0"/>
        <v>0</v>
      </c>
      <c r="K65" s="157"/>
      <c r="L65" s="160"/>
    </row>
    <row r="66" spans="1:12">
      <c r="A66" s="179"/>
      <c r="B66" s="442" t="s">
        <v>147</v>
      </c>
      <c r="C66" s="443"/>
      <c r="D66" s="443"/>
      <c r="E66" s="444"/>
      <c r="F66" s="151">
        <v>800</v>
      </c>
      <c r="G66" s="151"/>
      <c r="H66" s="161">
        <v>800</v>
      </c>
      <c r="I66" s="151">
        <v>800</v>
      </c>
      <c r="J66" s="151">
        <f t="shared" si="0"/>
        <v>0</v>
      </c>
      <c r="K66" s="157"/>
      <c r="L66" s="160"/>
    </row>
    <row r="67" spans="1:12">
      <c r="A67" s="178"/>
      <c r="B67" s="442" t="s">
        <v>148</v>
      </c>
      <c r="C67" s="443"/>
      <c r="D67" s="443"/>
      <c r="E67" s="444"/>
      <c r="F67" s="151"/>
      <c r="G67" s="151"/>
      <c r="H67" s="161"/>
      <c r="I67" s="151"/>
      <c r="J67" s="151">
        <f t="shared" si="0"/>
        <v>0</v>
      </c>
      <c r="K67" s="157"/>
      <c r="L67" s="160"/>
    </row>
    <row r="68" spans="1:12">
      <c r="A68" s="178"/>
      <c r="B68" s="442" t="s">
        <v>149</v>
      </c>
      <c r="C68" s="443"/>
      <c r="D68" s="443"/>
      <c r="E68" s="444"/>
      <c r="F68" s="151">
        <v>300</v>
      </c>
      <c r="G68" s="151"/>
      <c r="H68" s="161">
        <v>300</v>
      </c>
      <c r="I68" s="151">
        <v>300</v>
      </c>
      <c r="J68" s="151">
        <f t="shared" si="0"/>
        <v>0</v>
      </c>
      <c r="K68" s="157"/>
      <c r="L68" s="160"/>
    </row>
    <row r="69" spans="1:12">
      <c r="A69" s="178"/>
      <c r="B69" s="442" t="s">
        <v>150</v>
      </c>
      <c r="C69" s="443"/>
      <c r="D69" s="443"/>
      <c r="E69" s="444"/>
      <c r="F69" s="151">
        <v>100</v>
      </c>
      <c r="G69" s="151"/>
      <c r="H69" s="161">
        <v>100</v>
      </c>
      <c r="I69" s="151">
        <v>100</v>
      </c>
      <c r="J69" s="151">
        <f t="shared" si="0"/>
        <v>0</v>
      </c>
      <c r="K69" s="157"/>
      <c r="L69" s="160"/>
    </row>
    <row r="70" spans="1:12">
      <c r="A70" s="178"/>
      <c r="B70" s="336" t="s">
        <v>482</v>
      </c>
      <c r="C70" s="327"/>
      <c r="D70" s="327"/>
      <c r="E70" s="328"/>
      <c r="F70" s="151"/>
      <c r="G70" s="151"/>
      <c r="H70" s="161"/>
      <c r="I70" s="151"/>
      <c r="J70" s="151">
        <f t="shared" si="0"/>
        <v>0</v>
      </c>
      <c r="K70" s="157"/>
      <c r="L70" s="160"/>
    </row>
    <row r="71" spans="1:12">
      <c r="A71" s="179"/>
      <c r="B71" s="442" t="s">
        <v>151</v>
      </c>
      <c r="C71" s="443"/>
      <c r="D71" s="443"/>
      <c r="E71" s="444"/>
      <c r="F71" s="151">
        <v>6000</v>
      </c>
      <c r="G71" s="151"/>
      <c r="H71" s="161">
        <v>6000</v>
      </c>
      <c r="I71" s="151">
        <v>6000</v>
      </c>
      <c r="J71" s="151">
        <f t="shared" si="0"/>
        <v>0</v>
      </c>
      <c r="K71" s="157"/>
      <c r="L71" s="160"/>
    </row>
    <row r="72" spans="1:12">
      <c r="A72" s="178"/>
      <c r="B72" s="442" t="s">
        <v>152</v>
      </c>
      <c r="C72" s="443"/>
      <c r="D72" s="443"/>
      <c r="E72" s="444"/>
      <c r="F72" s="151">
        <v>1600</v>
      </c>
      <c r="G72" s="151"/>
      <c r="H72" s="161">
        <v>1600</v>
      </c>
      <c r="I72" s="151">
        <v>1600</v>
      </c>
      <c r="J72" s="151">
        <f t="shared" si="0"/>
        <v>0</v>
      </c>
      <c r="K72" s="156"/>
      <c r="L72" s="160"/>
    </row>
    <row r="73" spans="1:12">
      <c r="A73" s="178"/>
      <c r="B73" s="442" t="s">
        <v>153</v>
      </c>
      <c r="C73" s="443"/>
      <c r="D73" s="443"/>
      <c r="E73" s="444"/>
      <c r="F73" s="151">
        <v>6000</v>
      </c>
      <c r="G73" s="151"/>
      <c r="H73" s="161">
        <v>6000</v>
      </c>
      <c r="I73" s="151">
        <v>6000</v>
      </c>
      <c r="J73" s="151">
        <f t="shared" si="0"/>
        <v>0</v>
      </c>
      <c r="K73" s="157"/>
      <c r="L73" s="160"/>
    </row>
    <row r="74" spans="1:12">
      <c r="A74" s="178"/>
      <c r="B74" s="442" t="s">
        <v>843</v>
      </c>
      <c r="C74" s="443"/>
      <c r="D74" s="443"/>
      <c r="E74" s="444"/>
      <c r="F74" s="151">
        <v>300</v>
      </c>
      <c r="G74" s="151"/>
      <c r="H74" s="161">
        <v>300</v>
      </c>
      <c r="I74" s="151">
        <v>300</v>
      </c>
      <c r="J74" s="151">
        <f t="shared" si="0"/>
        <v>0</v>
      </c>
      <c r="K74" s="157"/>
      <c r="L74" s="160"/>
    </row>
    <row r="75" spans="1:12">
      <c r="A75" s="178"/>
      <c r="B75" s="442" t="s">
        <v>154</v>
      </c>
      <c r="C75" s="443"/>
      <c r="D75" s="443"/>
      <c r="E75" s="444"/>
      <c r="F75" s="151">
        <v>2000</v>
      </c>
      <c r="G75" s="151"/>
      <c r="H75" s="161">
        <v>2000</v>
      </c>
      <c r="I75" s="151">
        <v>2000</v>
      </c>
      <c r="J75" s="151">
        <f t="shared" si="0"/>
        <v>0</v>
      </c>
      <c r="K75" s="157"/>
      <c r="L75" s="160"/>
    </row>
    <row r="76" spans="1:12">
      <c r="A76" s="178"/>
      <c r="B76" s="336" t="s">
        <v>955</v>
      </c>
      <c r="C76" s="327"/>
      <c r="D76" s="327"/>
      <c r="E76" s="328"/>
      <c r="F76" s="151">
        <v>400</v>
      </c>
      <c r="G76" s="151"/>
      <c r="H76" s="161">
        <v>400</v>
      </c>
      <c r="I76" s="151">
        <v>400</v>
      </c>
      <c r="J76" s="151">
        <f t="shared" si="0"/>
        <v>0</v>
      </c>
      <c r="K76" s="156"/>
      <c r="L76" s="160"/>
    </row>
    <row r="77" spans="1:12">
      <c r="A77" s="178"/>
      <c r="B77" s="336" t="s">
        <v>483</v>
      </c>
      <c r="C77" s="327"/>
      <c r="D77" s="327"/>
      <c r="E77" s="328"/>
      <c r="F77" s="151"/>
      <c r="G77" s="151"/>
      <c r="H77" s="161"/>
      <c r="I77" s="151"/>
      <c r="J77" s="151">
        <f t="shared" si="0"/>
        <v>0</v>
      </c>
      <c r="K77" s="157"/>
      <c r="L77" s="160"/>
    </row>
    <row r="78" spans="1:12">
      <c r="A78" s="178"/>
      <c r="B78" s="336" t="s">
        <v>844</v>
      </c>
      <c r="C78" s="327"/>
      <c r="D78" s="327"/>
      <c r="E78" s="328"/>
      <c r="F78" s="151">
        <v>10000</v>
      </c>
      <c r="G78" s="151"/>
      <c r="H78" s="161">
        <v>10000</v>
      </c>
      <c r="I78" s="151">
        <v>6125</v>
      </c>
      <c r="J78" s="151">
        <f t="shared" si="0"/>
        <v>3875</v>
      </c>
      <c r="K78" s="157"/>
      <c r="L78" s="160"/>
    </row>
    <row r="79" spans="1:12">
      <c r="A79" s="178"/>
      <c r="B79" s="336" t="s">
        <v>845</v>
      </c>
      <c r="C79" s="327"/>
      <c r="D79" s="327"/>
      <c r="E79" s="328"/>
      <c r="F79" s="151">
        <v>400</v>
      </c>
      <c r="G79" s="151"/>
      <c r="H79" s="161">
        <v>400</v>
      </c>
      <c r="I79" s="161">
        <v>400</v>
      </c>
      <c r="J79" s="151">
        <f t="shared" ref="J79:J142" si="1">(H79-I79)</f>
        <v>0</v>
      </c>
      <c r="K79" s="157"/>
      <c r="L79" s="176"/>
    </row>
    <row r="80" spans="1:12">
      <c r="A80" s="178"/>
      <c r="B80" s="336" t="s">
        <v>846</v>
      </c>
      <c r="C80" s="327"/>
      <c r="D80" s="327"/>
      <c r="E80" s="328"/>
      <c r="F80" s="151"/>
      <c r="G80" s="151"/>
      <c r="H80" s="161"/>
      <c r="I80" s="151"/>
      <c r="J80" s="151">
        <f t="shared" si="1"/>
        <v>0</v>
      </c>
      <c r="K80" s="157"/>
      <c r="L80" s="160"/>
    </row>
    <row r="81" spans="1:12">
      <c r="A81" s="178"/>
      <c r="B81" s="336" t="s">
        <v>847</v>
      </c>
      <c r="C81" s="327"/>
      <c r="D81" s="327"/>
      <c r="E81" s="328"/>
      <c r="F81" s="151"/>
      <c r="G81" s="151"/>
      <c r="H81" s="161"/>
      <c r="I81" s="151"/>
      <c r="J81" s="151">
        <f t="shared" si="1"/>
        <v>0</v>
      </c>
      <c r="K81" s="157"/>
      <c r="L81" s="160"/>
    </row>
    <row r="82" spans="1:12">
      <c r="A82" s="178"/>
      <c r="B82" s="336" t="s">
        <v>848</v>
      </c>
      <c r="C82" s="327"/>
      <c r="D82" s="327"/>
      <c r="E82" s="328"/>
      <c r="F82" s="151"/>
      <c r="G82" s="151"/>
      <c r="H82" s="161"/>
      <c r="I82" s="151"/>
      <c r="J82" s="151">
        <f t="shared" si="1"/>
        <v>0</v>
      </c>
      <c r="K82" s="157"/>
      <c r="L82" s="160"/>
    </row>
    <row r="83" spans="1:12">
      <c r="A83" s="178"/>
      <c r="B83" s="336" t="s">
        <v>811</v>
      </c>
      <c r="C83" s="327"/>
      <c r="D83" s="327"/>
      <c r="E83" s="328"/>
      <c r="F83" s="151">
        <v>300</v>
      </c>
      <c r="G83" s="151"/>
      <c r="H83" s="161">
        <v>300</v>
      </c>
      <c r="I83" s="151">
        <v>300</v>
      </c>
      <c r="J83" s="151">
        <f t="shared" si="1"/>
        <v>0</v>
      </c>
      <c r="K83" s="157"/>
      <c r="L83" s="160"/>
    </row>
    <row r="84" spans="1:12">
      <c r="A84" s="178"/>
      <c r="B84" s="345" t="s">
        <v>1046</v>
      </c>
      <c r="C84" s="327"/>
      <c r="D84" s="327"/>
      <c r="E84" s="328"/>
      <c r="F84" s="151"/>
      <c r="G84" s="151"/>
      <c r="H84" s="161"/>
      <c r="I84" s="151"/>
      <c r="J84" s="151">
        <f t="shared" si="1"/>
        <v>0</v>
      </c>
      <c r="K84" s="156"/>
      <c r="L84" s="160"/>
    </row>
    <row r="85" spans="1:12">
      <c r="A85" s="178"/>
      <c r="B85" s="345" t="s">
        <v>1047</v>
      </c>
      <c r="C85" s="327"/>
      <c r="D85" s="327"/>
      <c r="E85" s="328"/>
      <c r="F85" s="151"/>
      <c r="G85" s="151"/>
      <c r="H85" s="161"/>
      <c r="I85" s="151"/>
      <c r="J85" s="151">
        <f t="shared" si="1"/>
        <v>0</v>
      </c>
      <c r="K85" s="157"/>
      <c r="L85" s="160"/>
    </row>
    <row r="86" spans="1:12">
      <c r="A86" s="178"/>
      <c r="B86" s="345" t="s">
        <v>1048</v>
      </c>
      <c r="C86" s="327"/>
      <c r="D86" s="327"/>
      <c r="E86" s="328"/>
      <c r="F86" s="151"/>
      <c r="G86" s="151"/>
      <c r="H86" s="161"/>
      <c r="I86" s="151"/>
      <c r="J86" s="151">
        <f t="shared" si="1"/>
        <v>0</v>
      </c>
      <c r="K86" s="157"/>
      <c r="L86" s="160"/>
    </row>
    <row r="87" spans="1:12">
      <c r="A87" s="178"/>
      <c r="B87" s="345" t="s">
        <v>1049</v>
      </c>
      <c r="C87" s="327"/>
      <c r="D87" s="327"/>
      <c r="E87" s="328"/>
      <c r="F87" s="151"/>
      <c r="G87" s="151"/>
      <c r="H87" s="161"/>
      <c r="I87" s="151"/>
      <c r="J87" s="151">
        <f t="shared" si="1"/>
        <v>0</v>
      </c>
      <c r="K87" s="157"/>
      <c r="L87" s="160"/>
    </row>
    <row r="88" spans="1:12">
      <c r="A88" s="178"/>
      <c r="B88" s="345" t="s">
        <v>1050</v>
      </c>
      <c r="C88" s="327"/>
      <c r="D88" s="327"/>
      <c r="E88" s="328"/>
      <c r="F88" s="151"/>
      <c r="G88" s="151"/>
      <c r="H88" s="161"/>
      <c r="I88" s="151"/>
      <c r="J88" s="151">
        <f t="shared" si="1"/>
        <v>0</v>
      </c>
      <c r="K88" s="163"/>
      <c r="L88" s="160"/>
    </row>
    <row r="89" spans="1:12">
      <c r="A89" s="178"/>
      <c r="B89" s="345" t="s">
        <v>1051</v>
      </c>
      <c r="C89" s="327"/>
      <c r="D89" s="327"/>
      <c r="E89" s="328"/>
      <c r="F89" s="151"/>
      <c r="G89" s="151"/>
      <c r="H89" s="161"/>
      <c r="I89" s="151"/>
      <c r="J89" s="151">
        <f t="shared" si="1"/>
        <v>0</v>
      </c>
      <c r="K89" s="157"/>
      <c r="L89" s="160"/>
    </row>
    <row r="90" spans="1:12">
      <c r="A90" s="178"/>
      <c r="B90" s="345" t="s">
        <v>1052</v>
      </c>
      <c r="C90" s="327"/>
      <c r="D90" s="327"/>
      <c r="E90" s="328"/>
      <c r="F90" s="151"/>
      <c r="G90" s="151"/>
      <c r="H90" s="161"/>
      <c r="I90" s="151"/>
      <c r="J90" s="151">
        <f t="shared" si="1"/>
        <v>0</v>
      </c>
      <c r="K90" s="157"/>
      <c r="L90" s="160"/>
    </row>
    <row r="91" spans="1:12">
      <c r="A91" s="178"/>
      <c r="B91" s="345" t="s">
        <v>1053</v>
      </c>
      <c r="C91" s="327"/>
      <c r="D91" s="327"/>
      <c r="E91" s="328"/>
      <c r="F91" s="151"/>
      <c r="G91" s="151"/>
      <c r="H91" s="161"/>
      <c r="I91" s="151"/>
      <c r="J91" s="151">
        <f t="shared" si="1"/>
        <v>0</v>
      </c>
      <c r="K91" s="157"/>
      <c r="L91" s="160"/>
    </row>
    <row r="92" spans="1:12">
      <c r="A92" s="178"/>
      <c r="B92" s="458" t="s">
        <v>1135</v>
      </c>
      <c r="C92" s="443"/>
      <c r="D92" s="443"/>
      <c r="E92" s="444"/>
      <c r="F92" s="151"/>
      <c r="G92" s="151"/>
      <c r="H92" s="161"/>
      <c r="I92" s="151"/>
      <c r="J92" s="151">
        <f t="shared" si="1"/>
        <v>0</v>
      </c>
      <c r="K92" s="157"/>
      <c r="L92" s="160"/>
    </row>
    <row r="93" spans="1:12">
      <c r="A93" s="178"/>
      <c r="B93" s="458" t="s">
        <v>1136</v>
      </c>
      <c r="C93" s="443"/>
      <c r="D93" s="443"/>
      <c r="E93" s="444"/>
      <c r="F93" s="151"/>
      <c r="G93" s="151"/>
      <c r="H93" s="161"/>
      <c r="I93" s="151"/>
      <c r="J93" s="151">
        <f t="shared" si="1"/>
        <v>0</v>
      </c>
      <c r="K93" s="157"/>
      <c r="L93" s="160"/>
    </row>
    <row r="94" spans="1:12">
      <c r="A94" s="178"/>
      <c r="B94" s="459"/>
      <c r="C94" s="460"/>
      <c r="D94" s="460"/>
      <c r="E94" s="461"/>
      <c r="F94" s="151"/>
      <c r="G94" s="151"/>
      <c r="H94" s="161"/>
      <c r="I94" s="151"/>
      <c r="J94" s="151">
        <f t="shared" si="1"/>
        <v>0</v>
      </c>
      <c r="K94" s="157"/>
      <c r="L94" s="160"/>
    </row>
    <row r="95" spans="1:12">
      <c r="A95" s="177" t="s">
        <v>155</v>
      </c>
      <c r="B95" s="442" t="s">
        <v>156</v>
      </c>
      <c r="C95" s="443"/>
      <c r="D95" s="443"/>
      <c r="E95" s="444"/>
      <c r="F95" s="151"/>
      <c r="G95" s="151"/>
      <c r="H95" s="161"/>
      <c r="I95" s="151"/>
      <c r="J95" s="151">
        <f t="shared" si="1"/>
        <v>0</v>
      </c>
      <c r="K95" s="157"/>
      <c r="L95" s="176"/>
    </row>
    <row r="96" spans="1:12">
      <c r="A96" s="178"/>
      <c r="B96" s="442" t="s">
        <v>157</v>
      </c>
      <c r="C96" s="443"/>
      <c r="D96" s="443"/>
      <c r="E96" s="444"/>
      <c r="F96" s="151"/>
      <c r="G96" s="151"/>
      <c r="H96" s="161"/>
      <c r="I96" s="151"/>
      <c r="J96" s="151">
        <f t="shared" si="1"/>
        <v>0</v>
      </c>
      <c r="K96" s="157"/>
      <c r="L96" s="176"/>
    </row>
    <row r="97" spans="1:12">
      <c r="A97" s="178"/>
      <c r="B97" s="442" t="s">
        <v>158</v>
      </c>
      <c r="C97" s="443"/>
      <c r="D97" s="443"/>
      <c r="E97" s="444"/>
      <c r="F97" s="151"/>
      <c r="G97" s="151"/>
      <c r="H97" s="161"/>
      <c r="I97" s="151"/>
      <c r="J97" s="151">
        <f t="shared" si="1"/>
        <v>0</v>
      </c>
      <c r="K97" s="156"/>
      <c r="L97" s="176"/>
    </row>
    <row r="98" spans="1:12">
      <c r="A98" s="178"/>
      <c r="B98" s="442" t="s">
        <v>159</v>
      </c>
      <c r="C98" s="443"/>
      <c r="D98" s="443"/>
      <c r="E98" s="444"/>
      <c r="F98" s="151"/>
      <c r="G98" s="151"/>
      <c r="H98" s="161"/>
      <c r="I98" s="151"/>
      <c r="J98" s="151">
        <f t="shared" si="1"/>
        <v>0</v>
      </c>
      <c r="K98" s="157"/>
      <c r="L98" s="176"/>
    </row>
    <row r="99" spans="1:12">
      <c r="A99" s="178"/>
      <c r="B99" s="442" t="s">
        <v>160</v>
      </c>
      <c r="C99" s="443"/>
      <c r="D99" s="443"/>
      <c r="E99" s="444"/>
      <c r="F99" s="151"/>
      <c r="G99" s="151"/>
      <c r="H99" s="161"/>
      <c r="I99" s="151"/>
      <c r="J99" s="151">
        <f t="shared" si="1"/>
        <v>0</v>
      </c>
      <c r="K99" s="157"/>
      <c r="L99" s="176"/>
    </row>
    <row r="100" spans="1:12">
      <c r="A100" s="178"/>
      <c r="B100" s="442" t="s">
        <v>161</v>
      </c>
      <c r="C100" s="443"/>
      <c r="D100" s="443"/>
      <c r="E100" s="444"/>
      <c r="F100" s="151"/>
      <c r="G100" s="151"/>
      <c r="H100" s="161"/>
      <c r="I100" s="151"/>
      <c r="J100" s="151">
        <f t="shared" si="1"/>
        <v>0</v>
      </c>
      <c r="K100" s="157"/>
      <c r="L100" s="176"/>
    </row>
    <row r="101" spans="1:12">
      <c r="A101" s="178"/>
      <c r="B101" s="442" t="s">
        <v>162</v>
      </c>
      <c r="C101" s="443"/>
      <c r="D101" s="443"/>
      <c r="E101" s="444"/>
      <c r="F101" s="151"/>
      <c r="G101" s="151"/>
      <c r="H101" s="161"/>
      <c r="I101" s="151"/>
      <c r="J101" s="151">
        <f t="shared" si="1"/>
        <v>0</v>
      </c>
      <c r="K101" s="157"/>
      <c r="L101" s="176"/>
    </row>
    <row r="102" spans="1:12">
      <c r="A102" s="178"/>
      <c r="B102" s="442" t="s">
        <v>163</v>
      </c>
      <c r="C102" s="443"/>
      <c r="D102" s="443"/>
      <c r="E102" s="444"/>
      <c r="F102" s="151"/>
      <c r="G102" s="151"/>
      <c r="H102" s="161"/>
      <c r="I102" s="151"/>
      <c r="J102" s="151">
        <f t="shared" si="1"/>
        <v>0</v>
      </c>
      <c r="K102" s="157"/>
      <c r="L102" s="176"/>
    </row>
    <row r="103" spans="1:12">
      <c r="A103" s="178"/>
      <c r="B103" s="442" t="s">
        <v>164</v>
      </c>
      <c r="C103" s="443"/>
      <c r="D103" s="443"/>
      <c r="E103" s="444"/>
      <c r="F103" s="151"/>
      <c r="G103" s="151"/>
      <c r="H103" s="161"/>
      <c r="I103" s="151"/>
      <c r="J103" s="151">
        <f t="shared" si="1"/>
        <v>0</v>
      </c>
      <c r="K103" s="157"/>
      <c r="L103" s="176"/>
    </row>
    <row r="104" spans="1:12">
      <c r="A104" s="178"/>
      <c r="B104" s="442" t="s">
        <v>165</v>
      </c>
      <c r="C104" s="443"/>
      <c r="D104" s="443"/>
      <c r="E104" s="444"/>
      <c r="F104" s="151"/>
      <c r="G104" s="151"/>
      <c r="H104" s="161"/>
      <c r="I104" s="151"/>
      <c r="J104" s="151">
        <f t="shared" si="1"/>
        <v>0</v>
      </c>
      <c r="K104" s="157"/>
      <c r="L104" s="176"/>
    </row>
    <row r="105" spans="1:12">
      <c r="A105" s="178"/>
      <c r="B105" s="442" t="s">
        <v>166</v>
      </c>
      <c r="C105" s="443"/>
      <c r="D105" s="443"/>
      <c r="E105" s="444"/>
      <c r="F105" s="151"/>
      <c r="G105" s="151"/>
      <c r="H105" s="161"/>
      <c r="I105" s="151"/>
      <c r="J105" s="151">
        <f t="shared" si="1"/>
        <v>0</v>
      </c>
      <c r="K105" s="157"/>
      <c r="L105" s="176"/>
    </row>
    <row r="106" spans="1:12">
      <c r="A106" s="178"/>
      <c r="B106" s="442" t="s">
        <v>167</v>
      </c>
      <c r="C106" s="443"/>
      <c r="D106" s="443"/>
      <c r="E106" s="444"/>
      <c r="F106" s="151"/>
      <c r="G106" s="151"/>
      <c r="H106" s="161"/>
      <c r="I106" s="151"/>
      <c r="J106" s="151">
        <f t="shared" si="1"/>
        <v>0</v>
      </c>
      <c r="K106" s="157"/>
      <c r="L106" s="176"/>
    </row>
    <row r="107" spans="1:12">
      <c r="A107" s="178"/>
      <c r="B107" s="442" t="s">
        <v>168</v>
      </c>
      <c r="C107" s="443"/>
      <c r="D107" s="443"/>
      <c r="E107" s="444"/>
      <c r="F107" s="151"/>
      <c r="G107" s="151"/>
      <c r="H107" s="161"/>
      <c r="I107" s="151"/>
      <c r="J107" s="151">
        <f t="shared" si="1"/>
        <v>0</v>
      </c>
      <c r="K107" s="157"/>
      <c r="L107" s="176"/>
    </row>
    <row r="108" spans="1:12">
      <c r="A108" s="178"/>
      <c r="B108" s="442" t="s">
        <v>162</v>
      </c>
      <c r="C108" s="443"/>
      <c r="D108" s="443"/>
      <c r="E108" s="444"/>
      <c r="F108" s="151"/>
      <c r="G108" s="151"/>
      <c r="H108" s="161"/>
      <c r="I108" s="151"/>
      <c r="J108" s="151">
        <f t="shared" si="1"/>
        <v>0</v>
      </c>
      <c r="K108" s="157"/>
      <c r="L108" s="176"/>
    </row>
    <row r="109" spans="1:12">
      <c r="A109" s="178"/>
      <c r="B109" s="442" t="s">
        <v>169</v>
      </c>
      <c r="C109" s="443"/>
      <c r="D109" s="443"/>
      <c r="E109" s="444"/>
      <c r="F109" s="151"/>
      <c r="G109" s="151"/>
      <c r="H109" s="161"/>
      <c r="I109" s="151"/>
      <c r="J109" s="151">
        <f t="shared" si="1"/>
        <v>0</v>
      </c>
      <c r="K109" s="157"/>
      <c r="L109" s="176"/>
    </row>
    <row r="110" spans="1:12">
      <c r="A110" s="178"/>
      <c r="B110" s="442" t="s">
        <v>170</v>
      </c>
      <c r="C110" s="443"/>
      <c r="D110" s="443"/>
      <c r="E110" s="444"/>
      <c r="F110" s="151"/>
      <c r="G110" s="151"/>
      <c r="H110" s="161"/>
      <c r="I110" s="151"/>
      <c r="J110" s="151">
        <f t="shared" si="1"/>
        <v>0</v>
      </c>
      <c r="K110" s="157"/>
      <c r="L110" s="176"/>
    </row>
    <row r="111" spans="1:12">
      <c r="A111" s="178"/>
      <c r="B111" s="442" t="s">
        <v>171</v>
      </c>
      <c r="C111" s="443"/>
      <c r="D111" s="443"/>
      <c r="E111" s="444"/>
      <c r="F111" s="151"/>
      <c r="G111" s="151"/>
      <c r="H111" s="161"/>
      <c r="I111" s="151"/>
      <c r="J111" s="151">
        <f t="shared" si="1"/>
        <v>0</v>
      </c>
      <c r="K111" s="157"/>
      <c r="L111" s="176"/>
    </row>
    <row r="112" spans="1:12">
      <c r="A112" s="178"/>
      <c r="B112" s="442" t="s">
        <v>172</v>
      </c>
      <c r="C112" s="443"/>
      <c r="D112" s="443"/>
      <c r="E112" s="444"/>
      <c r="F112" s="151"/>
      <c r="G112" s="151"/>
      <c r="H112" s="161"/>
      <c r="I112" s="151"/>
      <c r="J112" s="151">
        <f t="shared" si="1"/>
        <v>0</v>
      </c>
      <c r="K112" s="156"/>
      <c r="L112" s="176"/>
    </row>
    <row r="113" spans="1:12">
      <c r="A113" s="178"/>
      <c r="B113" s="442" t="s">
        <v>173</v>
      </c>
      <c r="C113" s="443"/>
      <c r="D113" s="443"/>
      <c r="E113" s="444"/>
      <c r="F113" s="151"/>
      <c r="G113" s="151"/>
      <c r="H113" s="161"/>
      <c r="I113" s="151"/>
      <c r="J113" s="151">
        <f t="shared" si="1"/>
        <v>0</v>
      </c>
      <c r="K113" s="156"/>
      <c r="L113" s="176"/>
    </row>
    <row r="114" spans="1:12">
      <c r="A114" s="178"/>
      <c r="B114" s="442" t="s">
        <v>174</v>
      </c>
      <c r="C114" s="443"/>
      <c r="D114" s="443"/>
      <c r="E114" s="444"/>
      <c r="F114" s="151"/>
      <c r="G114" s="151"/>
      <c r="H114" s="161"/>
      <c r="I114" s="151"/>
      <c r="J114" s="151">
        <f t="shared" si="1"/>
        <v>0</v>
      </c>
      <c r="K114" s="157"/>
      <c r="L114" s="176"/>
    </row>
    <row r="115" spans="1:12">
      <c r="A115" s="178"/>
      <c r="B115" s="442" t="s">
        <v>175</v>
      </c>
      <c r="C115" s="443"/>
      <c r="D115" s="443"/>
      <c r="E115" s="444"/>
      <c r="F115" s="151"/>
      <c r="G115" s="151"/>
      <c r="H115" s="161"/>
      <c r="I115" s="151"/>
      <c r="J115" s="151">
        <f t="shared" si="1"/>
        <v>0</v>
      </c>
      <c r="K115" s="157"/>
      <c r="L115" s="176"/>
    </row>
    <row r="116" spans="1:12">
      <c r="A116" s="178"/>
      <c r="B116" s="442" t="s">
        <v>176</v>
      </c>
      <c r="C116" s="443"/>
      <c r="D116" s="443"/>
      <c r="E116" s="444"/>
      <c r="F116" s="151"/>
      <c r="G116" s="151"/>
      <c r="H116" s="161"/>
      <c r="I116" s="151"/>
      <c r="J116" s="151">
        <f t="shared" si="1"/>
        <v>0</v>
      </c>
      <c r="K116" s="157"/>
      <c r="L116" s="176"/>
    </row>
    <row r="117" spans="1:12">
      <c r="A117" s="178"/>
      <c r="B117" s="442" t="s">
        <v>177</v>
      </c>
      <c r="C117" s="443"/>
      <c r="D117" s="443"/>
      <c r="E117" s="444"/>
      <c r="F117" s="151"/>
      <c r="G117" s="151"/>
      <c r="H117" s="161"/>
      <c r="I117" s="151"/>
      <c r="J117" s="151">
        <f t="shared" si="1"/>
        <v>0</v>
      </c>
      <c r="K117" s="157"/>
      <c r="L117" s="176"/>
    </row>
    <row r="118" spans="1:12">
      <c r="A118" s="178"/>
      <c r="B118" s="442" t="s">
        <v>178</v>
      </c>
      <c r="C118" s="443"/>
      <c r="D118" s="443"/>
      <c r="E118" s="444"/>
      <c r="F118" s="151"/>
      <c r="G118" s="151"/>
      <c r="H118" s="161"/>
      <c r="I118" s="151"/>
      <c r="J118" s="151">
        <f t="shared" si="1"/>
        <v>0</v>
      </c>
      <c r="K118" s="157"/>
      <c r="L118" s="176"/>
    </row>
    <row r="119" spans="1:12">
      <c r="A119" s="178"/>
      <c r="B119" s="442" t="s">
        <v>849</v>
      </c>
      <c r="C119" s="443"/>
      <c r="D119" s="443"/>
      <c r="E119" s="444"/>
      <c r="F119" s="151"/>
      <c r="G119" s="151"/>
      <c r="H119" s="161"/>
      <c r="I119" s="151"/>
      <c r="J119" s="151">
        <f t="shared" si="1"/>
        <v>0</v>
      </c>
      <c r="K119" s="156"/>
      <c r="L119" s="176"/>
    </row>
    <row r="120" spans="1:12">
      <c r="A120" s="178"/>
      <c r="B120" s="442" t="s">
        <v>179</v>
      </c>
      <c r="C120" s="443"/>
      <c r="D120" s="443"/>
      <c r="E120" s="444"/>
      <c r="F120" s="151"/>
      <c r="G120" s="151"/>
      <c r="H120" s="161"/>
      <c r="I120" s="151"/>
      <c r="J120" s="151">
        <f t="shared" si="1"/>
        <v>0</v>
      </c>
      <c r="K120" s="157"/>
      <c r="L120" s="176"/>
    </row>
    <row r="121" spans="1:12">
      <c r="A121" s="178"/>
      <c r="B121" s="442" t="s">
        <v>180</v>
      </c>
      <c r="C121" s="443"/>
      <c r="D121" s="443"/>
      <c r="E121" s="444"/>
      <c r="F121" s="151"/>
      <c r="G121" s="151"/>
      <c r="H121" s="161"/>
      <c r="I121" s="151"/>
      <c r="J121" s="151">
        <f t="shared" si="1"/>
        <v>0</v>
      </c>
      <c r="K121" s="157"/>
      <c r="L121" s="176"/>
    </row>
    <row r="122" spans="1:12">
      <c r="A122" s="178"/>
      <c r="B122" s="459"/>
      <c r="C122" s="460"/>
      <c r="D122" s="460"/>
      <c r="E122" s="461"/>
      <c r="F122" s="151"/>
      <c r="G122" s="151"/>
      <c r="H122" s="161"/>
      <c r="I122" s="151"/>
      <c r="J122" s="151">
        <f t="shared" si="1"/>
        <v>0</v>
      </c>
      <c r="K122" s="157"/>
      <c r="L122" s="176"/>
    </row>
    <row r="123" spans="1:12">
      <c r="A123" s="177" t="s">
        <v>181</v>
      </c>
      <c r="B123" s="442" t="s">
        <v>182</v>
      </c>
      <c r="C123" s="443"/>
      <c r="D123" s="443"/>
      <c r="E123" s="444"/>
      <c r="F123" s="151">
        <v>5000</v>
      </c>
      <c r="G123" s="151"/>
      <c r="H123" s="161">
        <v>5000</v>
      </c>
      <c r="I123" s="151"/>
      <c r="J123" s="151">
        <f t="shared" si="1"/>
        <v>5000</v>
      </c>
      <c r="K123" s="157"/>
      <c r="L123" s="176"/>
    </row>
    <row r="124" spans="1:12">
      <c r="A124" s="178"/>
      <c r="B124" s="442" t="s">
        <v>183</v>
      </c>
      <c r="C124" s="443"/>
      <c r="D124" s="443"/>
      <c r="E124" s="444"/>
      <c r="F124" s="151"/>
      <c r="G124" s="151"/>
      <c r="H124" s="161"/>
      <c r="I124" s="151"/>
      <c r="J124" s="151">
        <f t="shared" si="1"/>
        <v>0</v>
      </c>
      <c r="K124" s="157"/>
      <c r="L124" s="176"/>
    </row>
    <row r="125" spans="1:12">
      <c r="A125" s="178"/>
      <c r="B125" s="442" t="s">
        <v>184</v>
      </c>
      <c r="C125" s="443"/>
      <c r="D125" s="443"/>
      <c r="E125" s="444"/>
      <c r="F125" s="151">
        <v>400</v>
      </c>
      <c r="G125" s="151"/>
      <c r="H125" s="161">
        <v>400</v>
      </c>
      <c r="I125" s="151">
        <v>400</v>
      </c>
      <c r="J125" s="151">
        <f t="shared" si="1"/>
        <v>0</v>
      </c>
      <c r="K125" s="157"/>
      <c r="L125" s="176"/>
    </row>
    <row r="126" spans="1:12">
      <c r="A126" s="178"/>
      <c r="B126" s="442" t="s">
        <v>185</v>
      </c>
      <c r="C126" s="443"/>
      <c r="D126" s="443"/>
      <c r="E126" s="444"/>
      <c r="F126" s="151"/>
      <c r="G126" s="151"/>
      <c r="H126" s="161"/>
      <c r="I126" s="151"/>
      <c r="J126" s="151">
        <f t="shared" si="1"/>
        <v>0</v>
      </c>
      <c r="K126" s="157"/>
      <c r="L126" s="176"/>
    </row>
    <row r="127" spans="1:12">
      <c r="A127" s="178"/>
      <c r="B127" s="442" t="s">
        <v>186</v>
      </c>
      <c r="C127" s="443"/>
      <c r="D127" s="443"/>
      <c r="E127" s="444"/>
      <c r="F127" s="151"/>
      <c r="G127" s="151"/>
      <c r="H127" s="161"/>
      <c r="I127" s="151"/>
      <c r="J127" s="151">
        <f t="shared" si="1"/>
        <v>0</v>
      </c>
      <c r="K127" s="157"/>
      <c r="L127" s="176"/>
    </row>
    <row r="128" spans="1:12">
      <c r="A128" s="178"/>
      <c r="B128" s="442" t="s">
        <v>187</v>
      </c>
      <c r="C128" s="443"/>
      <c r="D128" s="443"/>
      <c r="E128" s="444"/>
      <c r="F128" s="151">
        <v>7350</v>
      </c>
      <c r="G128" s="151"/>
      <c r="H128" s="161">
        <v>7350</v>
      </c>
      <c r="I128" s="151"/>
      <c r="J128" s="151">
        <f t="shared" si="1"/>
        <v>7350</v>
      </c>
      <c r="K128" s="157"/>
      <c r="L128" s="176"/>
    </row>
    <row r="129" spans="1:12">
      <c r="A129" s="178"/>
      <c r="B129" s="442" t="s">
        <v>188</v>
      </c>
      <c r="C129" s="443"/>
      <c r="D129" s="443"/>
      <c r="E129" s="444"/>
      <c r="F129" s="151">
        <v>192</v>
      </c>
      <c r="G129" s="151"/>
      <c r="H129" s="161">
        <v>192</v>
      </c>
      <c r="I129" s="151"/>
      <c r="J129" s="151">
        <f t="shared" si="1"/>
        <v>192</v>
      </c>
      <c r="K129" s="157"/>
      <c r="L129" s="176"/>
    </row>
    <row r="130" spans="1:12">
      <c r="A130" s="178"/>
      <c r="B130" s="442" t="s">
        <v>189</v>
      </c>
      <c r="C130" s="443"/>
      <c r="D130" s="443"/>
      <c r="E130" s="444"/>
      <c r="F130" s="151">
        <v>13000</v>
      </c>
      <c r="G130" s="151"/>
      <c r="H130" s="161">
        <v>13000</v>
      </c>
      <c r="I130" s="151">
        <v>13000</v>
      </c>
      <c r="J130" s="151">
        <f t="shared" si="1"/>
        <v>0</v>
      </c>
      <c r="K130" s="157"/>
      <c r="L130" s="176"/>
    </row>
    <row r="131" spans="1:12">
      <c r="A131" s="178"/>
      <c r="B131" s="442" t="s">
        <v>190</v>
      </c>
      <c r="C131" s="443"/>
      <c r="D131" s="443"/>
      <c r="E131" s="444"/>
      <c r="F131" s="151"/>
      <c r="G131" s="151"/>
      <c r="H131" s="161"/>
      <c r="I131" s="151"/>
      <c r="J131" s="151">
        <f t="shared" si="1"/>
        <v>0</v>
      </c>
      <c r="K131" s="157"/>
      <c r="L131" s="176"/>
    </row>
    <row r="132" spans="1:12">
      <c r="A132" s="178"/>
      <c r="B132" s="442" t="s">
        <v>191</v>
      </c>
      <c r="C132" s="443"/>
      <c r="D132" s="443"/>
      <c r="E132" s="444"/>
      <c r="F132" s="151"/>
      <c r="G132" s="151"/>
      <c r="H132" s="161"/>
      <c r="I132" s="151"/>
      <c r="J132" s="151">
        <f t="shared" si="1"/>
        <v>0</v>
      </c>
      <c r="K132" s="157"/>
      <c r="L132" s="176"/>
    </row>
    <row r="133" spans="1:12">
      <c r="A133" s="178"/>
      <c r="B133" s="442" t="s">
        <v>192</v>
      </c>
      <c r="C133" s="443"/>
      <c r="D133" s="443"/>
      <c r="E133" s="444"/>
      <c r="F133" s="151"/>
      <c r="G133" s="151"/>
      <c r="H133" s="161"/>
      <c r="I133" s="151"/>
      <c r="J133" s="151">
        <f t="shared" si="1"/>
        <v>0</v>
      </c>
      <c r="K133" s="157"/>
      <c r="L133" s="176"/>
    </row>
    <row r="134" spans="1:12">
      <c r="A134" s="178"/>
      <c r="B134" s="442" t="s">
        <v>193</v>
      </c>
      <c r="C134" s="443"/>
      <c r="D134" s="443"/>
      <c r="E134" s="444"/>
      <c r="F134" s="151"/>
      <c r="G134" s="151"/>
      <c r="H134" s="161"/>
      <c r="I134" s="151"/>
      <c r="J134" s="151">
        <f t="shared" si="1"/>
        <v>0</v>
      </c>
      <c r="K134" s="157"/>
      <c r="L134" s="176"/>
    </row>
    <row r="135" spans="1:12">
      <c r="A135" s="178"/>
      <c r="B135" s="442" t="s">
        <v>194</v>
      </c>
      <c r="C135" s="443"/>
      <c r="D135" s="443"/>
      <c r="E135" s="444"/>
      <c r="F135" s="151"/>
      <c r="G135" s="151"/>
      <c r="H135" s="161"/>
      <c r="I135" s="151"/>
      <c r="J135" s="151">
        <f t="shared" si="1"/>
        <v>0</v>
      </c>
      <c r="K135" s="157"/>
      <c r="L135" s="176"/>
    </row>
    <row r="136" spans="1:12">
      <c r="A136" s="178"/>
      <c r="B136" s="442" t="s">
        <v>195</v>
      </c>
      <c r="C136" s="443"/>
      <c r="D136" s="443"/>
      <c r="E136" s="444"/>
      <c r="F136" s="151"/>
      <c r="G136" s="151"/>
      <c r="H136" s="161"/>
      <c r="I136" s="151"/>
      <c r="J136" s="151">
        <f t="shared" si="1"/>
        <v>0</v>
      </c>
      <c r="K136" s="157"/>
      <c r="L136" s="176"/>
    </row>
    <row r="137" spans="1:12">
      <c r="A137" s="178"/>
      <c r="B137" s="442" t="s">
        <v>196</v>
      </c>
      <c r="C137" s="443"/>
      <c r="D137" s="443"/>
      <c r="E137" s="444"/>
      <c r="F137" s="151"/>
      <c r="G137" s="151"/>
      <c r="H137" s="161"/>
      <c r="I137" s="151"/>
      <c r="J137" s="151">
        <f t="shared" si="1"/>
        <v>0</v>
      </c>
      <c r="K137" s="157"/>
      <c r="L137" s="176"/>
    </row>
    <row r="138" spans="1:12">
      <c r="A138" s="178"/>
      <c r="B138" s="442" t="s">
        <v>197</v>
      </c>
      <c r="C138" s="443"/>
      <c r="D138" s="443"/>
      <c r="E138" s="444"/>
      <c r="F138" s="151"/>
      <c r="G138" s="151"/>
      <c r="H138" s="161"/>
      <c r="I138" s="151"/>
      <c r="J138" s="151">
        <f t="shared" si="1"/>
        <v>0</v>
      </c>
      <c r="K138" s="157"/>
      <c r="L138" s="176"/>
    </row>
    <row r="139" spans="1:12">
      <c r="A139" s="178"/>
      <c r="B139" s="442" t="s">
        <v>198</v>
      </c>
      <c r="C139" s="443"/>
      <c r="D139" s="443"/>
      <c r="E139" s="444"/>
      <c r="F139" s="151">
        <v>3000</v>
      </c>
      <c r="G139" s="151"/>
      <c r="H139" s="161">
        <v>3000</v>
      </c>
      <c r="I139" s="151">
        <v>3000</v>
      </c>
      <c r="J139" s="151">
        <f t="shared" si="1"/>
        <v>0</v>
      </c>
      <c r="K139" s="157"/>
      <c r="L139" s="176"/>
    </row>
    <row r="140" spans="1:12">
      <c r="A140" s="178"/>
      <c r="B140" s="442" t="s">
        <v>199</v>
      </c>
      <c r="C140" s="443"/>
      <c r="D140" s="443"/>
      <c r="E140" s="444"/>
      <c r="F140" s="151"/>
      <c r="G140" s="151"/>
      <c r="H140" s="161"/>
      <c r="I140" s="151"/>
      <c r="J140" s="151">
        <f t="shared" si="1"/>
        <v>0</v>
      </c>
      <c r="K140" s="157"/>
      <c r="L140" s="176"/>
    </row>
    <row r="141" spans="1:12">
      <c r="A141" s="178"/>
      <c r="B141" s="442" t="s">
        <v>200</v>
      </c>
      <c r="C141" s="443"/>
      <c r="D141" s="443"/>
      <c r="E141" s="444"/>
      <c r="F141" s="151"/>
      <c r="G141" s="151"/>
      <c r="H141" s="161"/>
      <c r="I141" s="151"/>
      <c r="J141" s="151">
        <f t="shared" si="1"/>
        <v>0</v>
      </c>
      <c r="K141" s="157"/>
      <c r="L141" s="176"/>
    </row>
    <row r="142" spans="1:12">
      <c r="A142" s="178"/>
      <c r="B142" s="442" t="s">
        <v>201</v>
      </c>
      <c r="C142" s="443"/>
      <c r="D142" s="443"/>
      <c r="E142" s="444"/>
      <c r="F142" s="151"/>
      <c r="G142" s="151"/>
      <c r="H142" s="161"/>
      <c r="I142" s="151"/>
      <c r="J142" s="151">
        <f t="shared" si="1"/>
        <v>0</v>
      </c>
      <c r="K142" s="157"/>
      <c r="L142" s="176"/>
    </row>
    <row r="143" spans="1:12">
      <c r="A143" s="178"/>
      <c r="B143" s="442" t="s">
        <v>202</v>
      </c>
      <c r="C143" s="443"/>
      <c r="D143" s="443"/>
      <c r="E143" s="444"/>
      <c r="F143" s="151">
        <v>14500</v>
      </c>
      <c r="G143" s="151"/>
      <c r="H143" s="161">
        <v>14500</v>
      </c>
      <c r="I143" s="151">
        <v>14500</v>
      </c>
      <c r="J143" s="151">
        <f t="shared" ref="J143:J216" si="2">(H143-I143)</f>
        <v>0</v>
      </c>
      <c r="K143" s="157"/>
      <c r="L143" s="176"/>
    </row>
    <row r="144" spans="1:12">
      <c r="A144" s="178"/>
      <c r="B144" s="442" t="s">
        <v>203</v>
      </c>
      <c r="C144" s="443"/>
      <c r="D144" s="443"/>
      <c r="E144" s="444"/>
      <c r="F144" s="151"/>
      <c r="G144" s="151"/>
      <c r="H144" s="161"/>
      <c r="I144" s="151"/>
      <c r="J144" s="151">
        <f t="shared" si="2"/>
        <v>0</v>
      </c>
      <c r="K144" s="156"/>
      <c r="L144" s="176"/>
    </row>
    <row r="145" spans="1:12">
      <c r="A145" s="178"/>
      <c r="B145" s="442" t="s">
        <v>204</v>
      </c>
      <c r="C145" s="443"/>
      <c r="D145" s="443"/>
      <c r="E145" s="444"/>
      <c r="F145" s="151"/>
      <c r="G145" s="151"/>
      <c r="H145" s="161"/>
      <c r="I145" s="151"/>
      <c r="J145" s="151">
        <f t="shared" si="2"/>
        <v>0</v>
      </c>
      <c r="K145" s="157"/>
      <c r="L145" s="176"/>
    </row>
    <row r="146" spans="1:12">
      <c r="A146" s="178"/>
      <c r="B146" s="442" t="s">
        <v>205</v>
      </c>
      <c r="C146" s="443"/>
      <c r="D146" s="443"/>
      <c r="E146" s="444"/>
      <c r="F146" s="151">
        <v>72000</v>
      </c>
      <c r="G146" s="151"/>
      <c r="H146" s="161">
        <v>72000</v>
      </c>
      <c r="I146" s="151">
        <v>72000</v>
      </c>
      <c r="J146" s="151">
        <f t="shared" si="2"/>
        <v>0</v>
      </c>
      <c r="K146" s="157"/>
      <c r="L146" s="176"/>
    </row>
    <row r="147" spans="1:12">
      <c r="A147" s="178"/>
      <c r="B147" s="442" t="s">
        <v>206</v>
      </c>
      <c r="C147" s="443"/>
      <c r="D147" s="443"/>
      <c r="E147" s="444"/>
      <c r="F147" s="151">
        <v>3000</v>
      </c>
      <c r="G147" s="151"/>
      <c r="H147" s="161">
        <v>3000</v>
      </c>
      <c r="I147" s="151"/>
      <c r="J147" s="151">
        <f t="shared" si="2"/>
        <v>3000</v>
      </c>
      <c r="K147" s="157"/>
      <c r="L147" s="176"/>
    </row>
    <row r="148" spans="1:12">
      <c r="A148" s="178"/>
      <c r="B148" s="442" t="s">
        <v>207</v>
      </c>
      <c r="C148" s="443"/>
      <c r="D148" s="443"/>
      <c r="E148" s="444"/>
      <c r="F148" s="151"/>
      <c r="G148" s="151"/>
      <c r="H148" s="161"/>
      <c r="I148" s="151"/>
      <c r="J148" s="151">
        <f t="shared" si="2"/>
        <v>0</v>
      </c>
      <c r="K148" s="157"/>
      <c r="L148" s="176"/>
    </row>
    <row r="149" spans="1:12">
      <c r="A149" s="178"/>
      <c r="B149" s="442" t="s">
        <v>208</v>
      </c>
      <c r="C149" s="443"/>
      <c r="D149" s="443"/>
      <c r="E149" s="444"/>
      <c r="F149" s="151"/>
      <c r="G149" s="151"/>
      <c r="H149" s="161"/>
      <c r="I149" s="151"/>
      <c r="J149" s="151">
        <f t="shared" si="2"/>
        <v>0</v>
      </c>
      <c r="K149" s="157"/>
      <c r="L149" s="176"/>
    </row>
    <row r="150" spans="1:12">
      <c r="A150" s="178"/>
      <c r="B150" s="442" t="s">
        <v>209</v>
      </c>
      <c r="C150" s="443"/>
      <c r="D150" s="443"/>
      <c r="E150" s="444"/>
      <c r="F150" s="151">
        <v>8000</v>
      </c>
      <c r="G150" s="151"/>
      <c r="H150" s="161">
        <v>8000</v>
      </c>
      <c r="I150" s="151"/>
      <c r="J150" s="151">
        <f t="shared" si="2"/>
        <v>8000</v>
      </c>
      <c r="K150" s="157"/>
      <c r="L150" s="176"/>
    </row>
    <row r="151" spans="1:12">
      <c r="A151" s="178"/>
      <c r="B151" s="442" t="s">
        <v>210</v>
      </c>
      <c r="C151" s="443"/>
      <c r="D151" s="443"/>
      <c r="E151" s="444"/>
      <c r="F151" s="151"/>
      <c r="G151" s="151"/>
      <c r="H151" s="161"/>
      <c r="I151" s="151"/>
      <c r="J151" s="151">
        <f t="shared" si="2"/>
        <v>0</v>
      </c>
      <c r="K151" s="157"/>
      <c r="L151" s="176"/>
    </row>
    <row r="152" spans="1:12">
      <c r="A152" s="178"/>
      <c r="B152" s="442" t="s">
        <v>211</v>
      </c>
      <c r="C152" s="443"/>
      <c r="D152" s="443"/>
      <c r="E152" s="444"/>
      <c r="F152" s="151">
        <v>3000</v>
      </c>
      <c r="G152" s="151"/>
      <c r="H152" s="161">
        <v>3000</v>
      </c>
      <c r="I152" s="151">
        <v>1050</v>
      </c>
      <c r="J152" s="151">
        <f t="shared" si="2"/>
        <v>1950</v>
      </c>
      <c r="K152" s="157"/>
      <c r="L152" s="176"/>
    </row>
    <row r="153" spans="1:12">
      <c r="A153" s="178"/>
      <c r="B153" s="458" t="s">
        <v>1086</v>
      </c>
      <c r="C153" s="443"/>
      <c r="D153" s="443"/>
      <c r="E153" s="444"/>
      <c r="F153" s="151"/>
      <c r="G153" s="151"/>
      <c r="H153" s="161"/>
      <c r="I153" s="151"/>
      <c r="J153" s="151">
        <f t="shared" si="2"/>
        <v>0</v>
      </c>
      <c r="K153" s="157"/>
      <c r="L153" s="176"/>
    </row>
    <row r="154" spans="1:12">
      <c r="A154" s="178"/>
      <c r="B154" s="442" t="s">
        <v>212</v>
      </c>
      <c r="C154" s="443"/>
      <c r="D154" s="443"/>
      <c r="E154" s="444"/>
      <c r="F154" s="151"/>
      <c r="G154" s="151"/>
      <c r="H154" s="161"/>
      <c r="I154" s="151"/>
      <c r="J154" s="151">
        <f t="shared" si="2"/>
        <v>0</v>
      </c>
      <c r="K154" s="157"/>
      <c r="L154" s="160"/>
    </row>
    <row r="155" spans="1:12">
      <c r="A155" s="178"/>
      <c r="B155" s="442" t="s">
        <v>213</v>
      </c>
      <c r="C155" s="443"/>
      <c r="D155" s="443"/>
      <c r="E155" s="444"/>
      <c r="F155" s="151"/>
      <c r="G155" s="151"/>
      <c r="H155" s="161"/>
      <c r="I155" s="151"/>
      <c r="J155" s="151">
        <f t="shared" si="2"/>
        <v>0</v>
      </c>
      <c r="K155" s="156"/>
      <c r="L155" s="160"/>
    </row>
    <row r="156" spans="1:12">
      <c r="A156" s="178"/>
      <c r="B156" s="442" t="s">
        <v>484</v>
      </c>
      <c r="C156" s="443"/>
      <c r="D156" s="443"/>
      <c r="E156" s="444"/>
      <c r="F156" s="151"/>
      <c r="G156" s="151"/>
      <c r="H156" s="161"/>
      <c r="I156" s="151"/>
      <c r="J156" s="151">
        <f t="shared" si="2"/>
        <v>0</v>
      </c>
      <c r="K156" s="157"/>
      <c r="L156" s="160"/>
    </row>
    <row r="157" spans="1:12">
      <c r="A157" s="178"/>
      <c r="B157" s="442" t="s">
        <v>214</v>
      </c>
      <c r="C157" s="443"/>
      <c r="D157" s="443"/>
      <c r="E157" s="444"/>
      <c r="F157" s="151">
        <v>3150</v>
      </c>
      <c r="G157" s="151"/>
      <c r="H157" s="161">
        <v>3150</v>
      </c>
      <c r="I157" s="151"/>
      <c r="J157" s="151">
        <f t="shared" si="2"/>
        <v>3150</v>
      </c>
      <c r="K157" s="157"/>
      <c r="L157" s="160"/>
    </row>
    <row r="158" spans="1:12">
      <c r="A158" s="178"/>
      <c r="B158" s="442" t="s">
        <v>215</v>
      </c>
      <c r="C158" s="443"/>
      <c r="D158" s="443"/>
      <c r="E158" s="444"/>
      <c r="F158" s="151"/>
      <c r="G158" s="151"/>
      <c r="H158" s="161"/>
      <c r="I158" s="151"/>
      <c r="J158" s="151">
        <f t="shared" si="2"/>
        <v>0</v>
      </c>
      <c r="K158" s="157"/>
      <c r="L158" s="160"/>
    </row>
    <row r="159" spans="1:12">
      <c r="A159" s="178"/>
      <c r="B159" s="442" t="s">
        <v>216</v>
      </c>
      <c r="C159" s="443"/>
      <c r="D159" s="443"/>
      <c r="E159" s="444"/>
      <c r="F159" s="151"/>
      <c r="G159" s="151"/>
      <c r="H159" s="161"/>
      <c r="I159" s="151"/>
      <c r="J159" s="151">
        <f t="shared" si="2"/>
        <v>0</v>
      </c>
      <c r="K159" s="157"/>
      <c r="L159" s="160"/>
    </row>
    <row r="160" spans="1:12">
      <c r="A160" s="178"/>
      <c r="B160" s="442" t="s">
        <v>217</v>
      </c>
      <c r="C160" s="443"/>
      <c r="D160" s="443"/>
      <c r="E160" s="444"/>
      <c r="F160" s="151">
        <v>9000</v>
      </c>
      <c r="G160" s="151"/>
      <c r="H160" s="161">
        <v>9000</v>
      </c>
      <c r="I160" s="151">
        <v>9000</v>
      </c>
      <c r="J160" s="151">
        <f t="shared" si="2"/>
        <v>0</v>
      </c>
      <c r="K160" s="157"/>
      <c r="L160" s="160"/>
    </row>
    <row r="161" spans="1:12">
      <c r="A161" s="178"/>
      <c r="B161" s="442" t="s">
        <v>218</v>
      </c>
      <c r="C161" s="443"/>
      <c r="D161" s="443"/>
      <c r="E161" s="444"/>
      <c r="F161" s="151">
        <v>4500</v>
      </c>
      <c r="G161" s="151"/>
      <c r="H161" s="161">
        <v>4500</v>
      </c>
      <c r="I161" s="151">
        <v>680</v>
      </c>
      <c r="J161" s="151">
        <f t="shared" si="2"/>
        <v>3820</v>
      </c>
      <c r="K161" s="157"/>
      <c r="L161" s="160"/>
    </row>
    <row r="162" spans="1:12">
      <c r="A162" s="178"/>
      <c r="B162" s="442" t="s">
        <v>219</v>
      </c>
      <c r="C162" s="443"/>
      <c r="D162" s="443"/>
      <c r="E162" s="444"/>
      <c r="F162" s="151"/>
      <c r="G162" s="151"/>
      <c r="H162" s="161"/>
      <c r="I162" s="151"/>
      <c r="J162" s="151">
        <f t="shared" si="2"/>
        <v>0</v>
      </c>
      <c r="K162" s="157"/>
      <c r="L162" s="160"/>
    </row>
    <row r="163" spans="1:12">
      <c r="A163" s="178"/>
      <c r="B163" s="442" t="s">
        <v>1180</v>
      </c>
      <c r="C163" s="443"/>
      <c r="D163" s="443"/>
      <c r="E163" s="444"/>
      <c r="F163" s="359">
        <v>200</v>
      </c>
      <c r="G163" s="151"/>
      <c r="H163" s="161">
        <v>200</v>
      </c>
      <c r="I163" s="151">
        <v>200</v>
      </c>
      <c r="J163" s="151">
        <f t="shared" si="2"/>
        <v>0</v>
      </c>
      <c r="K163" s="157"/>
      <c r="L163" s="160"/>
    </row>
    <row r="164" spans="1:12">
      <c r="A164" s="178"/>
      <c r="B164" s="442" t="s">
        <v>1181</v>
      </c>
      <c r="C164" s="443"/>
      <c r="D164" s="443"/>
      <c r="E164" s="444"/>
      <c r="F164" s="359">
        <v>2400</v>
      </c>
      <c r="G164" s="151"/>
      <c r="H164" s="161">
        <v>2400</v>
      </c>
      <c r="I164" s="151">
        <v>2400</v>
      </c>
      <c r="J164" s="151">
        <f t="shared" si="2"/>
        <v>0</v>
      </c>
      <c r="K164" s="157"/>
      <c r="L164" s="160"/>
    </row>
    <row r="165" spans="1:12">
      <c r="A165" s="178"/>
      <c r="B165" s="442" t="s">
        <v>1182</v>
      </c>
      <c r="C165" s="443"/>
      <c r="D165" s="443"/>
      <c r="E165" s="444"/>
      <c r="F165" s="151">
        <v>2700</v>
      </c>
      <c r="G165" s="151"/>
      <c r="H165" s="161">
        <v>2700</v>
      </c>
      <c r="I165" s="151">
        <v>2700</v>
      </c>
      <c r="J165" s="151">
        <f t="shared" si="2"/>
        <v>0</v>
      </c>
      <c r="K165" s="157"/>
      <c r="L165" s="160"/>
    </row>
    <row r="166" spans="1:12">
      <c r="A166" s="178"/>
      <c r="B166" s="442" t="s">
        <v>1183</v>
      </c>
      <c r="C166" s="443"/>
      <c r="D166" s="443"/>
      <c r="E166" s="444"/>
      <c r="F166" s="151">
        <v>3500</v>
      </c>
      <c r="G166" s="151"/>
      <c r="H166" s="161">
        <v>3500</v>
      </c>
      <c r="I166" s="151">
        <v>3500</v>
      </c>
      <c r="J166" s="151">
        <f t="shared" si="2"/>
        <v>0</v>
      </c>
      <c r="K166" s="157"/>
      <c r="L166" s="160"/>
    </row>
    <row r="167" spans="1:12">
      <c r="A167" s="178"/>
      <c r="B167" s="442" t="s">
        <v>1184</v>
      </c>
      <c r="C167" s="443"/>
      <c r="D167" s="443"/>
      <c r="E167" s="444"/>
      <c r="F167" s="151">
        <v>4200</v>
      </c>
      <c r="G167" s="151"/>
      <c r="H167" s="161">
        <v>4200</v>
      </c>
      <c r="I167" s="151">
        <v>4200</v>
      </c>
      <c r="J167" s="151">
        <f t="shared" si="2"/>
        <v>0</v>
      </c>
      <c r="K167" s="157"/>
      <c r="L167" s="160"/>
    </row>
    <row r="168" spans="1:12">
      <c r="A168" s="178"/>
      <c r="B168" s="442" t="s">
        <v>1185</v>
      </c>
      <c r="C168" s="443"/>
      <c r="D168" s="443"/>
      <c r="E168" s="444"/>
      <c r="F168" s="151">
        <v>1200</v>
      </c>
      <c r="G168" s="151"/>
      <c r="H168" s="161">
        <v>4200</v>
      </c>
      <c r="I168" s="151">
        <v>4200</v>
      </c>
      <c r="J168" s="151">
        <f t="shared" si="2"/>
        <v>0</v>
      </c>
      <c r="K168" s="157"/>
      <c r="L168" s="160"/>
    </row>
    <row r="169" spans="1:12">
      <c r="A169" s="178"/>
      <c r="B169" s="442" t="s">
        <v>1186</v>
      </c>
      <c r="C169" s="443"/>
      <c r="D169" s="443"/>
      <c r="E169" s="444"/>
      <c r="F169" s="151">
        <v>8100</v>
      </c>
      <c r="G169" s="151"/>
      <c r="H169" s="161">
        <v>8100</v>
      </c>
      <c r="I169" s="151">
        <v>8100</v>
      </c>
      <c r="J169" s="151">
        <f t="shared" si="2"/>
        <v>0</v>
      </c>
      <c r="K169" s="157"/>
      <c r="L169" s="160"/>
    </row>
    <row r="170" spans="1:12">
      <c r="A170" s="178"/>
      <c r="B170" s="442" t="s">
        <v>1187</v>
      </c>
      <c r="C170" s="443"/>
      <c r="D170" s="443"/>
      <c r="E170" s="444"/>
      <c r="F170" s="151">
        <v>1250</v>
      </c>
      <c r="G170" s="151"/>
      <c r="H170" s="161">
        <v>1250</v>
      </c>
      <c r="I170" s="151">
        <v>1250</v>
      </c>
      <c r="J170" s="151">
        <f t="shared" si="2"/>
        <v>0</v>
      </c>
      <c r="K170" s="157"/>
      <c r="L170" s="160"/>
    </row>
    <row r="171" spans="1:12">
      <c r="A171" s="178"/>
      <c r="B171" s="442" t="s">
        <v>1188</v>
      </c>
      <c r="C171" s="443"/>
      <c r="D171" s="443"/>
      <c r="E171" s="444"/>
      <c r="F171" s="151">
        <v>11000</v>
      </c>
      <c r="G171" s="151"/>
      <c r="H171" s="161">
        <v>11000</v>
      </c>
      <c r="I171" s="151">
        <v>11000</v>
      </c>
      <c r="J171" s="151">
        <f t="shared" si="2"/>
        <v>0</v>
      </c>
      <c r="K171" s="157"/>
      <c r="L171" s="160"/>
    </row>
    <row r="172" spans="1:12">
      <c r="A172" s="178"/>
      <c r="B172" s="442" t="s">
        <v>1189</v>
      </c>
      <c r="C172" s="443"/>
      <c r="D172" s="443"/>
      <c r="E172" s="444"/>
      <c r="F172" s="151">
        <v>7050</v>
      </c>
      <c r="G172" s="151"/>
      <c r="H172" s="161">
        <v>7050</v>
      </c>
      <c r="I172" s="151">
        <v>7050</v>
      </c>
      <c r="J172" s="151">
        <f t="shared" si="2"/>
        <v>0</v>
      </c>
      <c r="K172" s="157"/>
      <c r="L172" s="160"/>
    </row>
    <row r="173" spans="1:12">
      <c r="A173" s="178"/>
      <c r="B173" s="442" t="s">
        <v>220</v>
      </c>
      <c r="C173" s="443"/>
      <c r="D173" s="443"/>
      <c r="E173" s="444"/>
      <c r="F173" s="151"/>
      <c r="G173" s="151"/>
      <c r="H173" s="161"/>
      <c r="I173" s="151"/>
      <c r="J173" s="151">
        <f t="shared" si="2"/>
        <v>0</v>
      </c>
      <c r="K173" s="157"/>
      <c r="L173" s="160"/>
    </row>
    <row r="174" spans="1:12">
      <c r="A174" s="178"/>
      <c r="B174" s="442" t="s">
        <v>221</v>
      </c>
      <c r="C174" s="443"/>
      <c r="D174" s="443"/>
      <c r="E174" s="444"/>
      <c r="F174" s="151"/>
      <c r="G174" s="151"/>
      <c r="H174" s="161"/>
      <c r="I174" s="151"/>
      <c r="J174" s="151">
        <f t="shared" si="2"/>
        <v>0</v>
      </c>
      <c r="K174" s="156"/>
      <c r="L174" s="160"/>
    </row>
    <row r="175" spans="1:12">
      <c r="A175" s="178"/>
      <c r="B175" s="442" t="s">
        <v>222</v>
      </c>
      <c r="C175" s="443"/>
      <c r="D175" s="443"/>
      <c r="E175" s="444"/>
      <c r="F175" s="151"/>
      <c r="G175" s="151"/>
      <c r="H175" s="161"/>
      <c r="I175" s="151"/>
      <c r="J175" s="151">
        <f t="shared" si="2"/>
        <v>0</v>
      </c>
      <c r="K175" s="157"/>
      <c r="L175" s="160"/>
    </row>
    <row r="176" spans="1:12">
      <c r="A176" s="178"/>
      <c r="B176" s="442" t="s">
        <v>223</v>
      </c>
      <c r="C176" s="443"/>
      <c r="D176" s="443"/>
      <c r="E176" s="444"/>
      <c r="F176" s="151"/>
      <c r="G176" s="151"/>
      <c r="H176" s="161"/>
      <c r="I176" s="151"/>
      <c r="J176" s="151">
        <f t="shared" si="2"/>
        <v>0</v>
      </c>
      <c r="K176" s="157"/>
      <c r="L176" s="160"/>
    </row>
    <row r="177" spans="1:12">
      <c r="A177" s="178"/>
      <c r="B177" s="442" t="s">
        <v>224</v>
      </c>
      <c r="C177" s="443"/>
      <c r="D177" s="443"/>
      <c r="E177" s="444"/>
      <c r="F177" s="151"/>
      <c r="G177" s="151"/>
      <c r="H177" s="161"/>
      <c r="I177" s="151"/>
      <c r="J177" s="151">
        <f t="shared" si="2"/>
        <v>0</v>
      </c>
      <c r="K177" s="157"/>
      <c r="L177" s="160"/>
    </row>
    <row r="178" spans="1:12">
      <c r="A178" s="178"/>
      <c r="B178" s="442" t="s">
        <v>225</v>
      </c>
      <c r="C178" s="443"/>
      <c r="D178" s="443"/>
      <c r="E178" s="444"/>
      <c r="F178" s="151"/>
      <c r="G178" s="151"/>
      <c r="H178" s="161"/>
      <c r="I178" s="151"/>
      <c r="J178" s="151">
        <f t="shared" si="2"/>
        <v>0</v>
      </c>
      <c r="K178" s="157"/>
      <c r="L178" s="160"/>
    </row>
    <row r="179" spans="1:12">
      <c r="A179" s="178"/>
      <c r="B179" s="442" t="s">
        <v>226</v>
      </c>
      <c r="C179" s="443"/>
      <c r="D179" s="443"/>
      <c r="E179" s="444"/>
      <c r="F179" s="151"/>
      <c r="G179" s="151"/>
      <c r="H179" s="161"/>
      <c r="I179" s="151"/>
      <c r="J179" s="151">
        <f t="shared" si="2"/>
        <v>0</v>
      </c>
      <c r="K179" s="157"/>
      <c r="L179" s="160"/>
    </row>
    <row r="180" spans="1:12">
      <c r="A180" s="178"/>
      <c r="B180" s="442" t="s">
        <v>227</v>
      </c>
      <c r="C180" s="443"/>
      <c r="D180" s="443"/>
      <c r="E180" s="444"/>
      <c r="F180" s="151">
        <v>4500</v>
      </c>
      <c r="G180" s="151"/>
      <c r="H180" s="161">
        <v>4500</v>
      </c>
      <c r="I180" s="151">
        <v>1150</v>
      </c>
      <c r="J180" s="151">
        <f t="shared" si="2"/>
        <v>3350</v>
      </c>
      <c r="K180" s="157"/>
      <c r="L180" s="160"/>
    </row>
    <row r="181" spans="1:12">
      <c r="A181" s="178"/>
      <c r="B181" s="442" t="s">
        <v>228</v>
      </c>
      <c r="C181" s="443"/>
      <c r="D181" s="443"/>
      <c r="E181" s="444"/>
      <c r="F181" s="151"/>
      <c r="G181" s="151"/>
      <c r="H181" s="161"/>
      <c r="I181" s="151"/>
      <c r="J181" s="151">
        <f t="shared" si="2"/>
        <v>0</v>
      </c>
      <c r="K181" s="157"/>
      <c r="L181" s="160"/>
    </row>
    <row r="182" spans="1:12">
      <c r="A182" s="178"/>
      <c r="B182" s="442" t="s">
        <v>229</v>
      </c>
      <c r="C182" s="443"/>
      <c r="D182" s="443"/>
      <c r="E182" s="444"/>
      <c r="F182" s="151">
        <v>48060</v>
      </c>
      <c r="G182" s="151"/>
      <c r="H182" s="161">
        <v>48060</v>
      </c>
      <c r="I182" s="151">
        <v>48060</v>
      </c>
      <c r="J182" s="151">
        <f t="shared" si="2"/>
        <v>0</v>
      </c>
      <c r="K182" s="157"/>
      <c r="L182" s="160"/>
    </row>
    <row r="183" spans="1:12">
      <c r="A183" s="178"/>
      <c r="B183" s="442" t="s">
        <v>230</v>
      </c>
      <c r="C183" s="443"/>
      <c r="D183" s="443"/>
      <c r="E183" s="444"/>
      <c r="F183" s="151">
        <v>35000</v>
      </c>
      <c r="G183" s="151"/>
      <c r="H183" s="161">
        <v>35000</v>
      </c>
      <c r="I183" s="151">
        <v>35000</v>
      </c>
      <c r="J183" s="151">
        <f t="shared" si="2"/>
        <v>0</v>
      </c>
      <c r="K183" s="157"/>
      <c r="L183" s="160"/>
    </row>
    <row r="184" spans="1:12">
      <c r="A184" s="178"/>
      <c r="B184" s="442" t="s">
        <v>231</v>
      </c>
      <c r="C184" s="443"/>
      <c r="D184" s="443"/>
      <c r="E184" s="444"/>
      <c r="F184" s="151">
        <v>6000</v>
      </c>
      <c r="G184" s="151"/>
      <c r="H184" s="161">
        <v>6000</v>
      </c>
      <c r="I184" s="151">
        <v>6000</v>
      </c>
      <c r="J184" s="151">
        <f t="shared" si="2"/>
        <v>0</v>
      </c>
      <c r="K184" s="157"/>
      <c r="L184" s="160"/>
    </row>
    <row r="185" spans="1:12">
      <c r="A185" s="178"/>
      <c r="B185" s="180" t="s">
        <v>232</v>
      </c>
      <c r="C185" s="181"/>
      <c r="D185" s="181"/>
      <c r="E185" s="182"/>
      <c r="F185" s="151">
        <v>20000</v>
      </c>
      <c r="G185" s="151"/>
      <c r="H185" s="161">
        <v>20000</v>
      </c>
      <c r="I185" s="151">
        <v>20000</v>
      </c>
      <c r="J185" s="151">
        <f t="shared" si="2"/>
        <v>0</v>
      </c>
      <c r="K185" s="157"/>
      <c r="L185" s="160"/>
    </row>
    <row r="186" spans="1:12">
      <c r="A186" s="178"/>
      <c r="B186" s="180" t="s">
        <v>233</v>
      </c>
      <c r="C186" s="181"/>
      <c r="D186" s="181"/>
      <c r="E186" s="182"/>
      <c r="F186" s="151"/>
      <c r="G186" s="151"/>
      <c r="H186" s="161"/>
      <c r="I186" s="151"/>
      <c r="J186" s="151">
        <f t="shared" si="2"/>
        <v>0</v>
      </c>
      <c r="K186" s="157"/>
      <c r="L186" s="160"/>
    </row>
    <row r="187" spans="1:12">
      <c r="A187" s="178"/>
      <c r="B187" s="442" t="s">
        <v>916</v>
      </c>
      <c r="C187" s="443"/>
      <c r="D187" s="443"/>
      <c r="E187" s="444"/>
      <c r="F187" s="151"/>
      <c r="G187" s="151"/>
      <c r="H187" s="161"/>
      <c r="I187" s="151"/>
      <c r="J187" s="151">
        <f t="shared" si="2"/>
        <v>0</v>
      </c>
      <c r="K187" s="157"/>
      <c r="L187" s="160"/>
    </row>
    <row r="188" spans="1:12">
      <c r="A188" s="178"/>
      <c r="B188" s="442" t="s">
        <v>978</v>
      </c>
      <c r="C188" s="443"/>
      <c r="D188" s="443"/>
      <c r="E188" s="444"/>
      <c r="F188" s="151">
        <v>4000</v>
      </c>
      <c r="G188" s="151"/>
      <c r="H188" s="161">
        <v>4000</v>
      </c>
      <c r="I188" s="151">
        <v>4000</v>
      </c>
      <c r="J188" s="151">
        <f t="shared" si="2"/>
        <v>0</v>
      </c>
      <c r="K188" s="157"/>
      <c r="L188" s="160"/>
    </row>
    <row r="189" spans="1:12">
      <c r="A189" s="178"/>
      <c r="B189" s="442" t="s">
        <v>485</v>
      </c>
      <c r="C189" s="443"/>
      <c r="D189" s="443"/>
      <c r="E189" s="444"/>
      <c r="F189" s="151"/>
      <c r="G189" s="151"/>
      <c r="H189" s="161"/>
      <c r="I189" s="151"/>
      <c r="J189" s="151">
        <f t="shared" si="2"/>
        <v>0</v>
      </c>
      <c r="K189" s="157"/>
      <c r="L189" s="160"/>
    </row>
    <row r="190" spans="1:12">
      <c r="A190" s="183"/>
      <c r="B190" s="442" t="s">
        <v>917</v>
      </c>
      <c r="C190" s="443"/>
      <c r="D190" s="443"/>
      <c r="E190" s="444"/>
      <c r="F190" s="151"/>
      <c r="G190" s="151"/>
      <c r="H190" s="161"/>
      <c r="I190" s="151"/>
      <c r="J190" s="151">
        <f t="shared" si="2"/>
        <v>0</v>
      </c>
      <c r="K190" s="157"/>
      <c r="L190" s="160"/>
    </row>
    <row r="191" spans="1:12">
      <c r="A191" s="183"/>
      <c r="B191" s="442" t="s">
        <v>918</v>
      </c>
      <c r="C191" s="443"/>
      <c r="D191" s="443"/>
      <c r="E191" s="444"/>
      <c r="F191" s="151"/>
      <c r="G191" s="151"/>
      <c r="H191" s="161"/>
      <c r="I191" s="151"/>
      <c r="J191" s="151">
        <f t="shared" si="2"/>
        <v>0</v>
      </c>
      <c r="K191" s="157"/>
      <c r="L191" s="160"/>
    </row>
    <row r="192" spans="1:12">
      <c r="A192" s="183"/>
      <c r="B192" s="442" t="s">
        <v>850</v>
      </c>
      <c r="C192" s="443"/>
      <c r="D192" s="443"/>
      <c r="E192" s="444"/>
      <c r="F192" s="151">
        <v>3675</v>
      </c>
      <c r="G192" s="151"/>
      <c r="H192" s="161">
        <v>3675</v>
      </c>
      <c r="I192" s="151">
        <v>3675</v>
      </c>
      <c r="J192" s="151">
        <f t="shared" si="2"/>
        <v>0</v>
      </c>
      <c r="K192" s="157"/>
      <c r="L192" s="160"/>
    </row>
    <row r="193" spans="1:12">
      <c r="A193" s="183"/>
      <c r="B193" s="336" t="s">
        <v>486</v>
      </c>
      <c r="C193" s="327"/>
      <c r="D193" s="327"/>
      <c r="E193" s="328"/>
      <c r="F193" s="151">
        <v>3100</v>
      </c>
      <c r="G193" s="151"/>
      <c r="H193" s="161">
        <v>3100</v>
      </c>
      <c r="I193" s="151">
        <v>3100</v>
      </c>
      <c r="J193" s="151">
        <f t="shared" si="2"/>
        <v>0</v>
      </c>
      <c r="K193" s="157"/>
      <c r="L193" s="160"/>
    </row>
    <row r="194" spans="1:12">
      <c r="A194" s="183"/>
      <c r="B194" s="336" t="s">
        <v>487</v>
      </c>
      <c r="C194" s="327"/>
      <c r="D194" s="327"/>
      <c r="E194" s="328"/>
      <c r="F194" s="151"/>
      <c r="G194" s="151"/>
      <c r="H194" s="161"/>
      <c r="I194" s="151"/>
      <c r="J194" s="151">
        <f t="shared" si="2"/>
        <v>0</v>
      </c>
      <c r="K194" s="157"/>
      <c r="L194" s="160"/>
    </row>
    <row r="195" spans="1:12">
      <c r="A195" s="183"/>
      <c r="B195" s="336" t="s">
        <v>960</v>
      </c>
      <c r="C195" s="327"/>
      <c r="D195" s="327"/>
      <c r="E195" s="328"/>
      <c r="F195" s="151">
        <v>8000</v>
      </c>
      <c r="G195" s="151"/>
      <c r="H195" s="161">
        <v>8000</v>
      </c>
      <c r="I195" s="151">
        <v>8000</v>
      </c>
      <c r="J195" s="151">
        <f t="shared" si="2"/>
        <v>0</v>
      </c>
      <c r="K195" s="157"/>
      <c r="L195" s="160"/>
    </row>
    <row r="196" spans="1:12">
      <c r="A196" s="183"/>
      <c r="B196" s="336" t="s">
        <v>961</v>
      </c>
      <c r="C196" s="327"/>
      <c r="D196" s="327"/>
      <c r="E196" s="328"/>
      <c r="F196" s="151"/>
      <c r="G196" s="151"/>
      <c r="H196" s="161"/>
      <c r="I196" s="151"/>
      <c r="J196" s="151">
        <f t="shared" si="2"/>
        <v>0</v>
      </c>
      <c r="K196" s="157"/>
      <c r="L196" s="160"/>
    </row>
    <row r="197" spans="1:12">
      <c r="A197" s="184"/>
      <c r="B197" s="459"/>
      <c r="C197" s="460"/>
      <c r="D197" s="460"/>
      <c r="E197" s="461"/>
      <c r="F197" s="151"/>
      <c r="G197" s="151"/>
      <c r="H197" s="161"/>
      <c r="I197" s="151"/>
      <c r="J197" s="151">
        <f t="shared" si="2"/>
        <v>0</v>
      </c>
      <c r="K197" s="157"/>
      <c r="L197" s="160"/>
    </row>
    <row r="198" spans="1:12">
      <c r="A198" s="177" t="s">
        <v>488</v>
      </c>
      <c r="B198" s="442" t="s">
        <v>489</v>
      </c>
      <c r="C198" s="443"/>
      <c r="D198" s="443"/>
      <c r="E198" s="444"/>
      <c r="F198" s="151">
        <v>13100</v>
      </c>
      <c r="G198" s="151"/>
      <c r="H198" s="161">
        <v>13100</v>
      </c>
      <c r="I198" s="151">
        <v>4000</v>
      </c>
      <c r="J198" s="151">
        <f t="shared" si="2"/>
        <v>9100</v>
      </c>
      <c r="K198" s="157"/>
      <c r="L198" s="160"/>
    </row>
    <row r="199" spans="1:12">
      <c r="A199" s="177"/>
      <c r="B199" s="459"/>
      <c r="C199" s="460"/>
      <c r="D199" s="460"/>
      <c r="E199" s="461"/>
      <c r="F199" s="151"/>
      <c r="G199" s="151"/>
      <c r="H199" s="161"/>
      <c r="I199" s="151"/>
      <c r="J199" s="151">
        <f t="shared" si="2"/>
        <v>0</v>
      </c>
      <c r="K199" s="157"/>
      <c r="L199" s="160"/>
    </row>
    <row r="200" spans="1:12">
      <c r="A200" s="177" t="s">
        <v>460</v>
      </c>
      <c r="B200" s="442" t="s">
        <v>459</v>
      </c>
      <c r="C200" s="443"/>
      <c r="D200" s="443"/>
      <c r="E200" s="444"/>
      <c r="F200" s="151"/>
      <c r="G200" s="151"/>
      <c r="H200" s="161"/>
      <c r="I200" s="151"/>
      <c r="J200" s="151">
        <f t="shared" si="2"/>
        <v>0</v>
      </c>
      <c r="K200" s="157"/>
      <c r="L200" s="160"/>
    </row>
    <row r="201" spans="1:12">
      <c r="A201" s="177"/>
      <c r="B201" s="442" t="s">
        <v>458</v>
      </c>
      <c r="C201" s="443"/>
      <c r="D201" s="443"/>
      <c r="E201" s="444"/>
      <c r="F201" s="151"/>
      <c r="G201" s="151"/>
      <c r="H201" s="161"/>
      <c r="I201" s="151"/>
      <c r="J201" s="151">
        <f t="shared" si="2"/>
        <v>0</v>
      </c>
      <c r="K201" s="156"/>
      <c r="L201" s="160"/>
    </row>
    <row r="202" spans="1:12">
      <c r="A202" s="177"/>
      <c r="B202" s="459"/>
      <c r="C202" s="460"/>
      <c r="D202" s="460"/>
      <c r="E202" s="461"/>
      <c r="F202" s="151"/>
      <c r="G202" s="151"/>
      <c r="H202" s="161"/>
      <c r="I202" s="151"/>
      <c r="J202" s="151">
        <f t="shared" si="2"/>
        <v>0</v>
      </c>
      <c r="K202" s="157"/>
      <c r="L202" s="160"/>
    </row>
    <row r="203" spans="1:12">
      <c r="A203" s="177" t="s">
        <v>490</v>
      </c>
      <c r="B203" s="442" t="s">
        <v>491</v>
      </c>
      <c r="C203" s="443"/>
      <c r="D203" s="443"/>
      <c r="E203" s="444"/>
      <c r="F203" s="151"/>
      <c r="G203" s="151"/>
      <c r="H203" s="161"/>
      <c r="I203" s="151"/>
      <c r="J203" s="151">
        <f t="shared" si="2"/>
        <v>0</v>
      </c>
      <c r="K203" s="157"/>
      <c r="L203" s="160"/>
    </row>
    <row r="204" spans="1:12">
      <c r="A204" s="178"/>
      <c r="B204" s="442" t="s">
        <v>492</v>
      </c>
      <c r="C204" s="443"/>
      <c r="D204" s="443"/>
      <c r="E204" s="444"/>
      <c r="F204" s="151">
        <v>12000</v>
      </c>
      <c r="G204" s="151"/>
      <c r="H204" s="161">
        <v>12000</v>
      </c>
      <c r="I204" s="151">
        <v>12000</v>
      </c>
      <c r="J204" s="151">
        <f t="shared" si="2"/>
        <v>0</v>
      </c>
      <c r="K204" s="157"/>
      <c r="L204" s="160"/>
    </row>
    <row r="205" spans="1:12">
      <c r="A205" s="178"/>
      <c r="B205" s="442" t="s">
        <v>493</v>
      </c>
      <c r="C205" s="443"/>
      <c r="D205" s="443"/>
      <c r="E205" s="444"/>
      <c r="F205" s="151"/>
      <c r="G205" s="151"/>
      <c r="H205" s="161"/>
      <c r="I205" s="151"/>
      <c r="J205" s="151">
        <f t="shared" si="2"/>
        <v>0</v>
      </c>
      <c r="K205" s="157"/>
      <c r="L205" s="160"/>
    </row>
    <row r="206" spans="1:12">
      <c r="A206" s="178"/>
      <c r="B206" s="442" t="s">
        <v>494</v>
      </c>
      <c r="C206" s="443"/>
      <c r="D206" s="443"/>
      <c r="E206" s="444"/>
      <c r="F206" s="151"/>
      <c r="G206" s="151"/>
      <c r="H206" s="161"/>
      <c r="I206" s="151"/>
      <c r="J206" s="151">
        <f t="shared" si="2"/>
        <v>0</v>
      </c>
      <c r="K206" s="156"/>
      <c r="L206" s="160"/>
    </row>
    <row r="207" spans="1:12">
      <c r="A207" s="178"/>
      <c r="B207" s="442" t="s">
        <v>495</v>
      </c>
      <c r="C207" s="443"/>
      <c r="D207" s="443"/>
      <c r="E207" s="444"/>
      <c r="F207" s="151">
        <v>300</v>
      </c>
      <c r="G207" s="151"/>
      <c r="H207" s="161">
        <v>300</v>
      </c>
      <c r="I207" s="151">
        <v>300</v>
      </c>
      <c r="J207" s="151">
        <f t="shared" si="2"/>
        <v>0</v>
      </c>
      <c r="K207" s="157"/>
      <c r="L207" s="160"/>
    </row>
    <row r="208" spans="1:12">
      <c r="A208" s="178"/>
      <c r="B208" s="442" t="s">
        <v>496</v>
      </c>
      <c r="C208" s="443"/>
      <c r="D208" s="443"/>
      <c r="E208" s="444"/>
      <c r="F208" s="151"/>
      <c r="G208" s="151"/>
      <c r="H208" s="161"/>
      <c r="I208" s="151"/>
      <c r="J208" s="151">
        <f t="shared" si="2"/>
        <v>0</v>
      </c>
      <c r="K208" s="157"/>
      <c r="L208" s="160"/>
    </row>
    <row r="209" spans="1:12">
      <c r="A209" s="178"/>
      <c r="B209" s="442" t="s">
        <v>497</v>
      </c>
      <c r="C209" s="443"/>
      <c r="D209" s="443"/>
      <c r="E209" s="444"/>
      <c r="F209" s="151">
        <v>7500</v>
      </c>
      <c r="G209" s="151"/>
      <c r="H209" s="161">
        <v>7500</v>
      </c>
      <c r="I209" s="151">
        <v>7500</v>
      </c>
      <c r="J209" s="151">
        <f t="shared" si="2"/>
        <v>0</v>
      </c>
      <c r="K209" s="157"/>
      <c r="L209" s="160"/>
    </row>
    <row r="210" spans="1:12">
      <c r="A210" s="178"/>
      <c r="B210" s="442" t="s">
        <v>498</v>
      </c>
      <c r="C210" s="443"/>
      <c r="D210" s="443"/>
      <c r="E210" s="444"/>
      <c r="F210" s="151"/>
      <c r="G210" s="151"/>
      <c r="H210" s="161"/>
      <c r="I210" s="151"/>
      <c r="J210" s="151">
        <f t="shared" si="2"/>
        <v>0</v>
      </c>
      <c r="K210" s="157"/>
      <c r="L210" s="160"/>
    </row>
    <row r="211" spans="1:12">
      <c r="A211" s="178"/>
      <c r="B211" s="458" t="s">
        <v>1017</v>
      </c>
      <c r="C211" s="443"/>
      <c r="D211" s="443"/>
      <c r="E211" s="444"/>
      <c r="F211" s="151">
        <v>270</v>
      </c>
      <c r="G211" s="151"/>
      <c r="H211" s="161">
        <v>270</v>
      </c>
      <c r="I211" s="151">
        <v>270</v>
      </c>
      <c r="J211" s="151">
        <f t="shared" si="2"/>
        <v>0</v>
      </c>
      <c r="K211" s="157"/>
      <c r="L211" s="160"/>
    </row>
    <row r="212" spans="1:12">
      <c r="A212" s="178"/>
      <c r="B212" s="442" t="s">
        <v>499</v>
      </c>
      <c r="C212" s="443"/>
      <c r="D212" s="443"/>
      <c r="E212" s="444"/>
      <c r="F212" s="151"/>
      <c r="G212" s="151"/>
      <c r="H212" s="161"/>
      <c r="I212" s="151"/>
      <c r="J212" s="151">
        <f t="shared" si="2"/>
        <v>0</v>
      </c>
      <c r="K212" s="157"/>
      <c r="L212" s="160"/>
    </row>
    <row r="213" spans="1:12">
      <c r="A213" s="178"/>
      <c r="B213" s="442" t="s">
        <v>500</v>
      </c>
      <c r="C213" s="443"/>
      <c r="D213" s="443"/>
      <c r="E213" s="444"/>
      <c r="F213" s="151"/>
      <c r="G213" s="151"/>
      <c r="H213" s="161"/>
      <c r="I213" s="151"/>
      <c r="J213" s="151">
        <f t="shared" si="2"/>
        <v>0</v>
      </c>
      <c r="K213" s="157"/>
      <c r="L213" s="176"/>
    </row>
    <row r="214" spans="1:12">
      <c r="A214" s="178"/>
      <c r="B214" s="442" t="s">
        <v>501</v>
      </c>
      <c r="C214" s="443"/>
      <c r="D214" s="443"/>
      <c r="E214" s="444"/>
      <c r="F214" s="151">
        <v>8000</v>
      </c>
      <c r="G214" s="151"/>
      <c r="H214" s="161">
        <v>8000</v>
      </c>
      <c r="I214" s="151">
        <v>8000</v>
      </c>
      <c r="J214" s="151">
        <f t="shared" si="2"/>
        <v>0</v>
      </c>
      <c r="K214" s="157"/>
      <c r="L214" s="176"/>
    </row>
    <row r="215" spans="1:12">
      <c r="A215" s="178"/>
      <c r="B215" s="336" t="s">
        <v>502</v>
      </c>
      <c r="C215" s="327"/>
      <c r="D215" s="327"/>
      <c r="E215" s="328"/>
      <c r="F215" s="151">
        <v>5000</v>
      </c>
      <c r="G215" s="151"/>
      <c r="H215" s="161">
        <v>5000</v>
      </c>
      <c r="I215" s="151">
        <v>5000</v>
      </c>
      <c r="J215" s="151">
        <f t="shared" si="2"/>
        <v>0</v>
      </c>
      <c r="K215" s="157"/>
      <c r="L215" s="176"/>
    </row>
    <row r="216" spans="1:12">
      <c r="A216" s="178"/>
      <c r="B216" s="442"/>
      <c r="C216" s="443"/>
      <c r="D216" s="443"/>
      <c r="E216" s="444"/>
      <c r="F216" s="151"/>
      <c r="G216" s="151"/>
      <c r="H216" s="161"/>
      <c r="I216" s="151"/>
      <c r="J216" s="151">
        <f t="shared" si="2"/>
        <v>0</v>
      </c>
      <c r="K216" s="156"/>
      <c r="L216" s="176"/>
    </row>
    <row r="217" spans="1:12">
      <c r="A217" s="177" t="s">
        <v>234</v>
      </c>
      <c r="B217" s="442" t="s">
        <v>235</v>
      </c>
      <c r="C217" s="443"/>
      <c r="D217" s="443"/>
      <c r="E217" s="444"/>
      <c r="F217" s="151">
        <v>150</v>
      </c>
      <c r="G217" s="151"/>
      <c r="H217" s="161">
        <v>150</v>
      </c>
      <c r="I217" s="151">
        <v>150</v>
      </c>
      <c r="J217" s="151">
        <f t="shared" ref="J217:J280" si="3">(H217-I217)</f>
        <v>0</v>
      </c>
      <c r="K217" s="157"/>
      <c r="L217" s="176"/>
    </row>
    <row r="218" spans="1:12">
      <c r="A218" s="178"/>
      <c r="B218" s="442" t="s">
        <v>236</v>
      </c>
      <c r="C218" s="443"/>
      <c r="D218" s="443"/>
      <c r="E218" s="444"/>
      <c r="F218" s="151"/>
      <c r="G218" s="151"/>
      <c r="H218" s="161"/>
      <c r="I218" s="151"/>
      <c r="J218" s="151">
        <f t="shared" si="3"/>
        <v>0</v>
      </c>
      <c r="K218" s="157"/>
      <c r="L218" s="176"/>
    </row>
    <row r="219" spans="1:12">
      <c r="A219" s="178"/>
      <c r="B219" s="442" t="s">
        <v>1137</v>
      </c>
      <c r="C219" s="443"/>
      <c r="D219" s="443"/>
      <c r="E219" s="444"/>
      <c r="F219" s="151"/>
      <c r="G219" s="151"/>
      <c r="H219" s="161"/>
      <c r="I219" s="151"/>
      <c r="J219" s="151">
        <f t="shared" si="3"/>
        <v>0</v>
      </c>
      <c r="K219" s="157"/>
      <c r="L219" s="176"/>
    </row>
    <row r="220" spans="1:12">
      <c r="A220" s="178"/>
      <c r="B220" s="442" t="s">
        <v>893</v>
      </c>
      <c r="C220" s="443"/>
      <c r="D220" s="443"/>
      <c r="E220" s="444"/>
      <c r="F220" s="151"/>
      <c r="G220" s="151"/>
      <c r="H220" s="161"/>
      <c r="I220" s="151"/>
      <c r="J220" s="151">
        <f t="shared" si="3"/>
        <v>0</v>
      </c>
      <c r="K220" s="156"/>
      <c r="L220" s="176"/>
    </row>
    <row r="221" spans="1:12">
      <c r="A221" s="178"/>
      <c r="B221" s="442" t="s">
        <v>962</v>
      </c>
      <c r="C221" s="443"/>
      <c r="D221" s="443"/>
      <c r="E221" s="444"/>
      <c r="F221" s="151">
        <v>5000</v>
      </c>
      <c r="G221" s="151"/>
      <c r="H221" s="161">
        <v>5000</v>
      </c>
      <c r="I221" s="151">
        <v>5000</v>
      </c>
      <c r="J221" s="151">
        <f t="shared" si="3"/>
        <v>0</v>
      </c>
      <c r="K221" s="157"/>
      <c r="L221" s="176"/>
    </row>
    <row r="222" spans="1:12">
      <c r="A222" s="178"/>
      <c r="B222" s="442" t="s">
        <v>899</v>
      </c>
      <c r="C222" s="443"/>
      <c r="D222" s="443"/>
      <c r="E222" s="444"/>
      <c r="F222" s="151"/>
      <c r="G222" s="151"/>
      <c r="H222" s="161"/>
      <c r="I222" s="151"/>
      <c r="J222" s="151">
        <f t="shared" si="3"/>
        <v>0</v>
      </c>
      <c r="K222" s="157"/>
      <c r="L222" s="176"/>
    </row>
    <row r="223" spans="1:12">
      <c r="A223" s="178"/>
      <c r="B223" s="442" t="s">
        <v>894</v>
      </c>
      <c r="C223" s="443"/>
      <c r="D223" s="443"/>
      <c r="E223" s="444"/>
      <c r="F223" s="151"/>
      <c r="G223" s="151"/>
      <c r="H223" s="161"/>
      <c r="I223" s="151"/>
      <c r="J223" s="151">
        <f t="shared" si="3"/>
        <v>0</v>
      </c>
      <c r="K223" s="157"/>
      <c r="L223" s="176"/>
    </row>
    <row r="224" spans="1:12">
      <c r="A224" s="178"/>
      <c r="B224" s="442" t="s">
        <v>237</v>
      </c>
      <c r="C224" s="443"/>
      <c r="D224" s="443"/>
      <c r="E224" s="444"/>
      <c r="F224" s="151">
        <v>1600</v>
      </c>
      <c r="G224" s="151"/>
      <c r="H224" s="161">
        <v>1600</v>
      </c>
      <c r="I224" s="151">
        <v>1600</v>
      </c>
      <c r="J224" s="151">
        <f t="shared" si="3"/>
        <v>0</v>
      </c>
      <c r="K224" s="157"/>
      <c r="L224" s="176"/>
    </row>
    <row r="225" spans="1:12">
      <c r="A225" s="178"/>
      <c r="B225" s="442" t="s">
        <v>1138</v>
      </c>
      <c r="C225" s="443"/>
      <c r="D225" s="443"/>
      <c r="E225" s="444"/>
      <c r="F225" s="151">
        <v>15000</v>
      </c>
      <c r="G225" s="151"/>
      <c r="H225" s="161">
        <v>15000</v>
      </c>
      <c r="I225" s="151">
        <v>15000</v>
      </c>
      <c r="J225" s="151">
        <f t="shared" si="3"/>
        <v>0</v>
      </c>
      <c r="K225" s="157"/>
      <c r="L225" s="176"/>
    </row>
    <row r="226" spans="1:12">
      <c r="A226" s="178"/>
      <c r="B226" s="442" t="s">
        <v>938</v>
      </c>
      <c r="C226" s="443"/>
      <c r="D226" s="443"/>
      <c r="E226" s="444"/>
      <c r="F226" s="151">
        <v>10000</v>
      </c>
      <c r="G226" s="151"/>
      <c r="H226" s="161">
        <v>10000</v>
      </c>
      <c r="I226" s="151">
        <v>10000</v>
      </c>
      <c r="J226" s="151">
        <f t="shared" si="3"/>
        <v>0</v>
      </c>
      <c r="K226" s="157"/>
      <c r="L226" s="176"/>
    </row>
    <row r="227" spans="1:12">
      <c r="A227" s="178"/>
      <c r="B227" s="442" t="s">
        <v>238</v>
      </c>
      <c r="C227" s="443"/>
      <c r="D227" s="443"/>
      <c r="E227" s="444"/>
      <c r="F227" s="151"/>
      <c r="G227" s="151"/>
      <c r="H227" s="161"/>
      <c r="I227" s="151"/>
      <c r="J227" s="151">
        <f t="shared" si="3"/>
        <v>0</v>
      </c>
      <c r="K227" s="157"/>
      <c r="L227" s="176"/>
    </row>
    <row r="228" spans="1:12">
      <c r="A228" s="178"/>
      <c r="B228" s="442" t="s">
        <v>239</v>
      </c>
      <c r="C228" s="443"/>
      <c r="D228" s="443"/>
      <c r="E228" s="444"/>
      <c r="F228" s="151">
        <v>6400</v>
      </c>
      <c r="G228" s="151"/>
      <c r="H228" s="161">
        <v>6400</v>
      </c>
      <c r="I228" s="151">
        <v>6400</v>
      </c>
      <c r="J228" s="151">
        <f t="shared" si="3"/>
        <v>0</v>
      </c>
      <c r="K228" s="157"/>
      <c r="L228" s="176"/>
    </row>
    <row r="229" spans="1:12">
      <c r="A229" s="178"/>
      <c r="B229" s="442" t="s">
        <v>240</v>
      </c>
      <c r="C229" s="443"/>
      <c r="D229" s="443"/>
      <c r="E229" s="444"/>
      <c r="F229" s="151">
        <v>1600</v>
      </c>
      <c r="G229" s="151"/>
      <c r="H229" s="161">
        <v>1600</v>
      </c>
      <c r="I229" s="151">
        <v>1600</v>
      </c>
      <c r="J229" s="151">
        <f t="shared" si="3"/>
        <v>0</v>
      </c>
      <c r="K229" s="157"/>
      <c r="L229" s="160"/>
    </row>
    <row r="230" spans="1:12">
      <c r="A230" s="178"/>
      <c r="B230" s="442" t="s">
        <v>241</v>
      </c>
      <c r="C230" s="443"/>
      <c r="D230" s="443"/>
      <c r="E230" s="444"/>
      <c r="F230" s="151">
        <v>1600</v>
      </c>
      <c r="G230" s="151"/>
      <c r="H230" s="161">
        <v>1600</v>
      </c>
      <c r="I230" s="151">
        <v>1600</v>
      </c>
      <c r="J230" s="151">
        <f t="shared" si="3"/>
        <v>0</v>
      </c>
      <c r="K230" s="156"/>
      <c r="L230" s="160"/>
    </row>
    <row r="231" spans="1:12">
      <c r="A231" s="178"/>
      <c r="B231" s="442" t="s">
        <v>242</v>
      </c>
      <c r="C231" s="443"/>
      <c r="D231" s="443"/>
      <c r="E231" s="444"/>
      <c r="F231" s="151"/>
      <c r="G231" s="151"/>
      <c r="H231" s="161"/>
      <c r="I231" s="151"/>
      <c r="J231" s="151">
        <f t="shared" si="3"/>
        <v>0</v>
      </c>
      <c r="K231" s="156"/>
      <c r="L231" s="160"/>
    </row>
    <row r="232" spans="1:12">
      <c r="A232" s="178"/>
      <c r="B232" s="458" t="s">
        <v>1064</v>
      </c>
      <c r="C232" s="443"/>
      <c r="D232" s="443"/>
      <c r="E232" s="444"/>
      <c r="F232" s="151"/>
      <c r="G232" s="151"/>
      <c r="H232" s="161"/>
      <c r="I232" s="151"/>
      <c r="J232" s="151">
        <f t="shared" si="3"/>
        <v>0</v>
      </c>
      <c r="K232" s="157"/>
      <c r="L232" s="176"/>
    </row>
    <row r="233" spans="1:12">
      <c r="A233" s="178"/>
      <c r="B233" s="458" t="s">
        <v>243</v>
      </c>
      <c r="C233" s="443"/>
      <c r="D233" s="443"/>
      <c r="E233" s="444"/>
      <c r="F233" s="151">
        <v>100</v>
      </c>
      <c r="G233" s="151"/>
      <c r="H233" s="161">
        <v>100</v>
      </c>
      <c r="I233" s="151">
        <v>100</v>
      </c>
      <c r="J233" s="151">
        <f t="shared" si="3"/>
        <v>0</v>
      </c>
      <c r="K233" s="157"/>
      <c r="L233" s="160"/>
    </row>
    <row r="234" spans="1:12">
      <c r="A234" s="178"/>
      <c r="B234" s="442" t="s">
        <v>939</v>
      </c>
      <c r="C234" s="443"/>
      <c r="D234" s="443"/>
      <c r="E234" s="444"/>
      <c r="F234" s="151">
        <v>1800</v>
      </c>
      <c r="G234" s="151"/>
      <c r="H234" s="161">
        <v>1800</v>
      </c>
      <c r="I234" s="151">
        <v>1800</v>
      </c>
      <c r="J234" s="151">
        <f t="shared" si="3"/>
        <v>0</v>
      </c>
      <c r="K234" s="157"/>
      <c r="L234" s="160"/>
    </row>
    <row r="235" spans="1:12">
      <c r="A235" s="178"/>
      <c r="B235" s="442" t="s">
        <v>244</v>
      </c>
      <c r="C235" s="443"/>
      <c r="D235" s="443"/>
      <c r="E235" s="444"/>
      <c r="F235" s="151"/>
      <c r="G235" s="151"/>
      <c r="H235" s="161"/>
      <c r="I235" s="151"/>
      <c r="J235" s="151">
        <f t="shared" si="3"/>
        <v>0</v>
      </c>
      <c r="K235" s="157"/>
      <c r="L235" s="160"/>
    </row>
    <row r="236" spans="1:12">
      <c r="A236" s="178"/>
      <c r="B236" s="442" t="s">
        <v>245</v>
      </c>
      <c r="C236" s="443"/>
      <c r="D236" s="443"/>
      <c r="E236" s="444"/>
      <c r="F236" s="151"/>
      <c r="G236" s="151"/>
      <c r="H236" s="161"/>
      <c r="I236" s="151"/>
      <c r="J236" s="151">
        <f t="shared" si="3"/>
        <v>0</v>
      </c>
      <c r="K236" s="157"/>
      <c r="L236" s="160"/>
    </row>
    <row r="237" spans="1:12">
      <c r="A237" s="178"/>
      <c r="B237" s="442" t="s">
        <v>246</v>
      </c>
      <c r="C237" s="443"/>
      <c r="D237" s="443"/>
      <c r="E237" s="444"/>
      <c r="F237" s="151"/>
      <c r="G237" s="151"/>
      <c r="H237" s="161"/>
      <c r="I237" s="151"/>
      <c r="J237" s="151">
        <f t="shared" si="3"/>
        <v>0</v>
      </c>
      <c r="K237" s="156"/>
      <c r="L237" s="160"/>
    </row>
    <row r="238" spans="1:12">
      <c r="A238" s="178"/>
      <c r="B238" s="442" t="s">
        <v>247</v>
      </c>
      <c r="C238" s="443"/>
      <c r="D238" s="443"/>
      <c r="E238" s="444"/>
      <c r="F238" s="151"/>
      <c r="G238" s="151"/>
      <c r="H238" s="161"/>
      <c r="I238" s="151"/>
      <c r="J238" s="151">
        <f t="shared" si="3"/>
        <v>0</v>
      </c>
      <c r="K238" s="156"/>
      <c r="L238" s="160"/>
    </row>
    <row r="239" spans="1:12">
      <c r="A239" s="178"/>
      <c r="B239" s="442" t="s">
        <v>248</v>
      </c>
      <c r="C239" s="443"/>
      <c r="D239" s="443"/>
      <c r="E239" s="444"/>
      <c r="F239" s="151"/>
      <c r="G239" s="151"/>
      <c r="H239" s="161"/>
      <c r="I239" s="151"/>
      <c r="J239" s="151">
        <f t="shared" si="3"/>
        <v>0</v>
      </c>
      <c r="K239" s="156"/>
      <c r="L239" s="160"/>
    </row>
    <row r="240" spans="1:12">
      <c r="A240" s="178"/>
      <c r="B240" s="442" t="s">
        <v>249</v>
      </c>
      <c r="C240" s="443"/>
      <c r="D240" s="443"/>
      <c r="E240" s="444"/>
      <c r="F240" s="151"/>
      <c r="G240" s="151"/>
      <c r="H240" s="161"/>
      <c r="I240" s="151"/>
      <c r="J240" s="151">
        <f t="shared" si="3"/>
        <v>0</v>
      </c>
      <c r="K240" s="156"/>
      <c r="L240" s="176"/>
    </row>
    <row r="241" spans="1:12">
      <c r="A241" s="178"/>
      <c r="B241" s="442" t="s">
        <v>250</v>
      </c>
      <c r="C241" s="443"/>
      <c r="D241" s="443"/>
      <c r="E241" s="444"/>
      <c r="F241" s="151"/>
      <c r="G241" s="151"/>
      <c r="H241" s="161"/>
      <c r="I241" s="151"/>
      <c r="J241" s="151">
        <f t="shared" si="3"/>
        <v>0</v>
      </c>
      <c r="K241" s="156"/>
      <c r="L241" s="176"/>
    </row>
    <row r="242" spans="1:12">
      <c r="A242" s="178"/>
      <c r="B242" s="442" t="s">
        <v>251</v>
      </c>
      <c r="C242" s="443"/>
      <c r="D242" s="443"/>
      <c r="E242" s="444"/>
      <c r="F242" s="151"/>
      <c r="G242" s="151"/>
      <c r="H242" s="161"/>
      <c r="I242" s="151"/>
      <c r="J242" s="151">
        <f t="shared" si="3"/>
        <v>0</v>
      </c>
      <c r="K242" s="157"/>
      <c r="L242" s="160"/>
    </row>
    <row r="243" spans="1:12">
      <c r="A243" s="178"/>
      <c r="B243" s="442" t="s">
        <v>252</v>
      </c>
      <c r="C243" s="443"/>
      <c r="D243" s="443"/>
      <c r="E243" s="444"/>
      <c r="F243" s="151"/>
      <c r="G243" s="151"/>
      <c r="H243" s="161"/>
      <c r="I243" s="151"/>
      <c r="J243" s="151">
        <f t="shared" si="3"/>
        <v>0</v>
      </c>
      <c r="K243" s="157"/>
      <c r="L243" s="160"/>
    </row>
    <row r="244" spans="1:12">
      <c r="A244" s="178"/>
      <c r="B244" s="442" t="s">
        <v>253</v>
      </c>
      <c r="C244" s="443"/>
      <c r="D244" s="443"/>
      <c r="E244" s="444"/>
      <c r="F244" s="151">
        <v>900</v>
      </c>
      <c r="G244" s="151"/>
      <c r="H244" s="161">
        <v>900</v>
      </c>
      <c r="I244" s="151">
        <v>900</v>
      </c>
      <c r="J244" s="151">
        <f t="shared" si="3"/>
        <v>0</v>
      </c>
      <c r="K244" s="157"/>
      <c r="L244" s="160"/>
    </row>
    <row r="245" spans="1:12">
      <c r="A245" s="178"/>
      <c r="B245" s="458" t="s">
        <v>254</v>
      </c>
      <c r="C245" s="443"/>
      <c r="D245" s="443"/>
      <c r="E245" s="444"/>
      <c r="F245" s="151">
        <v>4615</v>
      </c>
      <c r="G245" s="151"/>
      <c r="H245" s="161">
        <v>4615</v>
      </c>
      <c r="I245" s="151">
        <v>4615</v>
      </c>
      <c r="J245" s="151">
        <f t="shared" si="3"/>
        <v>0</v>
      </c>
      <c r="K245" s="157"/>
      <c r="L245" s="160"/>
    </row>
    <row r="246" spans="1:12">
      <c r="A246" s="178"/>
      <c r="B246" s="442" t="s">
        <v>255</v>
      </c>
      <c r="C246" s="443"/>
      <c r="D246" s="443"/>
      <c r="E246" s="444"/>
      <c r="F246" s="151">
        <v>250</v>
      </c>
      <c r="G246" s="151"/>
      <c r="H246" s="161">
        <v>250</v>
      </c>
      <c r="I246" s="151">
        <v>250</v>
      </c>
      <c r="J246" s="151">
        <f t="shared" si="3"/>
        <v>0</v>
      </c>
      <c r="K246" s="157"/>
      <c r="L246" s="160"/>
    </row>
    <row r="247" spans="1:12">
      <c r="A247" s="178"/>
      <c r="B247" s="442" t="s">
        <v>256</v>
      </c>
      <c r="C247" s="443"/>
      <c r="D247" s="443"/>
      <c r="E247" s="444"/>
      <c r="F247" s="151">
        <v>900</v>
      </c>
      <c r="G247" s="151"/>
      <c r="H247" s="161">
        <v>900</v>
      </c>
      <c r="I247" s="151">
        <v>900</v>
      </c>
      <c r="J247" s="151">
        <f t="shared" si="3"/>
        <v>0</v>
      </c>
      <c r="K247" s="157"/>
      <c r="L247" s="160"/>
    </row>
    <row r="248" spans="1:12">
      <c r="A248" s="178"/>
      <c r="B248" s="442" t="s">
        <v>257</v>
      </c>
      <c r="C248" s="443"/>
      <c r="D248" s="443"/>
      <c r="E248" s="444"/>
      <c r="F248" s="151">
        <v>3600</v>
      </c>
      <c r="G248" s="151"/>
      <c r="H248" s="161">
        <v>3600</v>
      </c>
      <c r="I248" s="151">
        <v>3600</v>
      </c>
      <c r="J248" s="151">
        <f t="shared" si="3"/>
        <v>0</v>
      </c>
      <c r="K248" s="156"/>
      <c r="L248" s="160"/>
    </row>
    <row r="249" spans="1:12">
      <c r="A249" s="178"/>
      <c r="B249" s="442" t="s">
        <v>258</v>
      </c>
      <c r="C249" s="443"/>
      <c r="D249" s="443"/>
      <c r="E249" s="444"/>
      <c r="F249" s="151">
        <v>9600</v>
      </c>
      <c r="G249" s="151"/>
      <c r="H249" s="161">
        <v>9600</v>
      </c>
      <c r="I249" s="151">
        <v>9600</v>
      </c>
      <c r="J249" s="151">
        <f t="shared" si="3"/>
        <v>0</v>
      </c>
      <c r="K249" s="156"/>
      <c r="L249" s="160"/>
    </row>
    <row r="250" spans="1:12">
      <c r="A250" s="178"/>
      <c r="B250" s="442" t="s">
        <v>259</v>
      </c>
      <c r="C250" s="443"/>
      <c r="D250" s="443"/>
      <c r="E250" s="444"/>
      <c r="F250" s="151">
        <v>900</v>
      </c>
      <c r="G250" s="151"/>
      <c r="H250" s="161">
        <v>900</v>
      </c>
      <c r="I250" s="151">
        <v>900</v>
      </c>
      <c r="J250" s="151">
        <f t="shared" si="3"/>
        <v>0</v>
      </c>
      <c r="K250" s="157"/>
      <c r="L250" s="160"/>
    </row>
    <row r="251" spans="1:12">
      <c r="A251" s="178"/>
      <c r="B251" s="442" t="s">
        <v>260</v>
      </c>
      <c r="C251" s="443"/>
      <c r="D251" s="443"/>
      <c r="E251" s="444"/>
      <c r="F251" s="151">
        <v>900</v>
      </c>
      <c r="G251" s="185"/>
      <c r="H251" s="161">
        <v>900</v>
      </c>
      <c r="I251" s="151">
        <v>900</v>
      </c>
      <c r="J251" s="151">
        <f t="shared" si="3"/>
        <v>0</v>
      </c>
      <c r="K251" s="156"/>
      <c r="L251" s="160"/>
    </row>
    <row r="252" spans="1:12">
      <c r="A252" s="178"/>
      <c r="B252" s="442" t="s">
        <v>261</v>
      </c>
      <c r="C252" s="443"/>
      <c r="D252" s="443"/>
      <c r="E252" s="444"/>
      <c r="F252" s="151">
        <v>1200</v>
      </c>
      <c r="G252" s="185"/>
      <c r="H252" s="161">
        <v>1200</v>
      </c>
      <c r="I252" s="151">
        <v>1200</v>
      </c>
      <c r="J252" s="151">
        <f t="shared" si="3"/>
        <v>0</v>
      </c>
      <c r="K252" s="156"/>
      <c r="L252" s="160"/>
    </row>
    <row r="253" spans="1:12">
      <c r="A253" s="178"/>
      <c r="B253" s="442" t="s">
        <v>262</v>
      </c>
      <c r="C253" s="443"/>
      <c r="D253" s="443"/>
      <c r="E253" s="444"/>
      <c r="F253" s="151">
        <v>300</v>
      </c>
      <c r="G253" s="151"/>
      <c r="H253" s="161">
        <v>300</v>
      </c>
      <c r="I253" s="151">
        <v>300</v>
      </c>
      <c r="J253" s="151">
        <f t="shared" si="3"/>
        <v>0</v>
      </c>
      <c r="K253" s="156"/>
      <c r="L253" s="160"/>
    </row>
    <row r="254" spans="1:12">
      <c r="A254" s="178"/>
      <c r="B254" s="442" t="s">
        <v>263</v>
      </c>
      <c r="C254" s="443"/>
      <c r="D254" s="443"/>
      <c r="E254" s="444"/>
      <c r="F254" s="151">
        <v>600</v>
      </c>
      <c r="G254" s="151"/>
      <c r="H254" s="161">
        <v>600</v>
      </c>
      <c r="I254" s="151">
        <v>600</v>
      </c>
      <c r="J254" s="151">
        <f t="shared" si="3"/>
        <v>0</v>
      </c>
      <c r="K254" s="157"/>
      <c r="L254" s="160"/>
    </row>
    <row r="255" spans="1:12">
      <c r="A255" s="178"/>
      <c r="B255" s="442" t="s">
        <v>264</v>
      </c>
      <c r="C255" s="443"/>
      <c r="D255" s="443"/>
      <c r="E255" s="444"/>
      <c r="F255" s="151">
        <v>300</v>
      </c>
      <c r="G255" s="151"/>
      <c r="H255" s="161">
        <v>300</v>
      </c>
      <c r="I255" s="151">
        <v>300</v>
      </c>
      <c r="J255" s="151">
        <f t="shared" si="3"/>
        <v>0</v>
      </c>
      <c r="K255" s="156"/>
      <c r="L255" s="160"/>
    </row>
    <row r="256" spans="1:12">
      <c r="A256" s="178"/>
      <c r="B256" s="442" t="s">
        <v>265</v>
      </c>
      <c r="C256" s="443"/>
      <c r="D256" s="443"/>
      <c r="E256" s="444"/>
      <c r="F256" s="151">
        <v>600</v>
      </c>
      <c r="G256" s="151"/>
      <c r="H256" s="161">
        <v>600</v>
      </c>
      <c r="I256" s="151">
        <v>600</v>
      </c>
      <c r="J256" s="151">
        <f t="shared" si="3"/>
        <v>0</v>
      </c>
      <c r="K256" s="156"/>
      <c r="L256" s="160"/>
    </row>
    <row r="257" spans="1:12">
      <c r="A257" s="178"/>
      <c r="B257" s="442" t="s">
        <v>266</v>
      </c>
      <c r="C257" s="443"/>
      <c r="D257" s="443"/>
      <c r="E257" s="444"/>
      <c r="F257" s="151"/>
      <c r="G257" s="151"/>
      <c r="H257" s="161"/>
      <c r="I257" s="151"/>
      <c r="J257" s="151">
        <f t="shared" si="3"/>
        <v>0</v>
      </c>
      <c r="K257" s="156"/>
      <c r="L257" s="160"/>
    </row>
    <row r="258" spans="1:12">
      <c r="A258" s="178"/>
      <c r="B258" s="442" t="s">
        <v>503</v>
      </c>
      <c r="C258" s="443"/>
      <c r="D258" s="443"/>
      <c r="E258" s="444"/>
      <c r="F258" s="151">
        <v>700</v>
      </c>
      <c r="G258" s="151"/>
      <c r="H258" s="161">
        <v>700</v>
      </c>
      <c r="I258" s="151">
        <v>700</v>
      </c>
      <c r="J258" s="151">
        <f t="shared" si="3"/>
        <v>0</v>
      </c>
      <c r="K258" s="156"/>
      <c r="L258" s="160"/>
    </row>
    <row r="259" spans="1:12">
      <c r="A259" s="178"/>
      <c r="B259" s="442" t="s">
        <v>267</v>
      </c>
      <c r="C259" s="443"/>
      <c r="D259" s="443"/>
      <c r="E259" s="444"/>
      <c r="F259" s="151">
        <v>48000</v>
      </c>
      <c r="G259" s="185"/>
      <c r="H259" s="161">
        <v>48000</v>
      </c>
      <c r="I259" s="151">
        <v>48000</v>
      </c>
      <c r="J259" s="151">
        <f t="shared" si="3"/>
        <v>0</v>
      </c>
      <c r="K259" s="156"/>
      <c r="L259" s="160"/>
    </row>
    <row r="260" spans="1:12">
      <c r="A260" s="178"/>
      <c r="B260" s="442" t="s">
        <v>268</v>
      </c>
      <c r="C260" s="443"/>
      <c r="D260" s="443"/>
      <c r="E260" s="444"/>
      <c r="F260" s="151">
        <v>18650</v>
      </c>
      <c r="G260" s="185"/>
      <c r="H260" s="161">
        <v>18650</v>
      </c>
      <c r="I260" s="151">
        <v>18650</v>
      </c>
      <c r="J260" s="151">
        <f t="shared" si="3"/>
        <v>0</v>
      </c>
      <c r="K260" s="157"/>
      <c r="L260" s="160"/>
    </row>
    <row r="261" spans="1:12">
      <c r="A261" s="178"/>
      <c r="B261" s="442" t="s">
        <v>1139</v>
      </c>
      <c r="C261" s="443"/>
      <c r="D261" s="443"/>
      <c r="E261" s="444"/>
      <c r="F261" s="151"/>
      <c r="G261" s="185"/>
      <c r="H261" s="161"/>
      <c r="I261" s="151"/>
      <c r="J261" s="151">
        <f t="shared" si="3"/>
        <v>0</v>
      </c>
      <c r="K261" s="157"/>
      <c r="L261" s="160"/>
    </row>
    <row r="262" spans="1:12">
      <c r="A262" s="178"/>
      <c r="B262" s="442" t="s">
        <v>269</v>
      </c>
      <c r="C262" s="443"/>
      <c r="D262" s="443"/>
      <c r="E262" s="444"/>
      <c r="F262" s="151">
        <v>1600</v>
      </c>
      <c r="G262" s="185"/>
      <c r="H262" s="161">
        <v>1600</v>
      </c>
      <c r="I262" s="151">
        <v>1600</v>
      </c>
      <c r="J262" s="151">
        <f t="shared" si="3"/>
        <v>0</v>
      </c>
      <c r="K262" s="157"/>
      <c r="L262" s="160"/>
    </row>
    <row r="263" spans="1:12">
      <c r="A263" s="178"/>
      <c r="B263" s="442" t="s">
        <v>270</v>
      </c>
      <c r="C263" s="443"/>
      <c r="D263" s="443"/>
      <c r="E263" s="444"/>
      <c r="F263" s="151">
        <v>3200</v>
      </c>
      <c r="G263" s="185"/>
      <c r="H263" s="161">
        <v>3200</v>
      </c>
      <c r="I263" s="151">
        <v>3200</v>
      </c>
      <c r="J263" s="151">
        <f t="shared" si="3"/>
        <v>0</v>
      </c>
      <c r="K263" s="157"/>
      <c r="L263" s="160"/>
    </row>
    <row r="264" spans="1:12">
      <c r="A264" s="178"/>
      <c r="B264" s="442" t="s">
        <v>271</v>
      </c>
      <c r="C264" s="443"/>
      <c r="D264" s="443"/>
      <c r="E264" s="444"/>
      <c r="F264" s="151">
        <v>9600</v>
      </c>
      <c r="G264" s="185"/>
      <c r="H264" s="161">
        <v>9600</v>
      </c>
      <c r="I264" s="151">
        <v>9600</v>
      </c>
      <c r="J264" s="151">
        <f t="shared" si="3"/>
        <v>0</v>
      </c>
      <c r="K264" s="157"/>
      <c r="L264" s="160"/>
    </row>
    <row r="265" spans="1:12">
      <c r="A265" s="178"/>
      <c r="B265" s="442" t="s">
        <v>272</v>
      </c>
      <c r="C265" s="443"/>
      <c r="D265" s="443"/>
      <c r="E265" s="444"/>
      <c r="F265" s="151">
        <v>4800</v>
      </c>
      <c r="G265" s="185"/>
      <c r="H265" s="161">
        <v>4800</v>
      </c>
      <c r="I265" s="151">
        <v>4800</v>
      </c>
      <c r="J265" s="151">
        <f t="shared" si="3"/>
        <v>0</v>
      </c>
      <c r="K265" s="157"/>
      <c r="L265" s="160"/>
    </row>
    <row r="266" spans="1:12">
      <c r="A266" s="178"/>
      <c r="B266" s="442" t="s">
        <v>273</v>
      </c>
      <c r="C266" s="443"/>
      <c r="D266" s="443"/>
      <c r="E266" s="444"/>
      <c r="F266" s="151"/>
      <c r="G266" s="151"/>
      <c r="H266" s="161"/>
      <c r="I266" s="151"/>
      <c r="J266" s="151">
        <f t="shared" si="3"/>
        <v>0</v>
      </c>
      <c r="K266" s="156"/>
      <c r="L266" s="160"/>
    </row>
    <row r="267" spans="1:12">
      <c r="A267" s="178"/>
      <c r="B267" s="442" t="s">
        <v>274</v>
      </c>
      <c r="C267" s="443"/>
      <c r="D267" s="443"/>
      <c r="E267" s="444"/>
      <c r="F267" s="151">
        <v>900</v>
      </c>
      <c r="G267" s="151"/>
      <c r="H267" s="161">
        <v>900</v>
      </c>
      <c r="I267" s="151">
        <v>900</v>
      </c>
      <c r="J267" s="151">
        <f t="shared" si="3"/>
        <v>0</v>
      </c>
      <c r="K267" s="156"/>
      <c r="L267" s="160"/>
    </row>
    <row r="268" spans="1:12">
      <c r="A268" s="178"/>
      <c r="B268" s="458" t="s">
        <v>275</v>
      </c>
      <c r="C268" s="443"/>
      <c r="D268" s="443"/>
      <c r="E268" s="444"/>
      <c r="F268" s="151"/>
      <c r="G268" s="151"/>
      <c r="H268" s="161"/>
      <c r="I268" s="151"/>
      <c r="J268" s="151">
        <f t="shared" si="3"/>
        <v>0</v>
      </c>
      <c r="K268" s="156"/>
      <c r="L268" s="160"/>
    </row>
    <row r="269" spans="1:12">
      <c r="A269" s="178"/>
      <c r="B269" s="442" t="s">
        <v>276</v>
      </c>
      <c r="C269" s="443"/>
      <c r="D269" s="443"/>
      <c r="E269" s="444"/>
      <c r="F269" s="151"/>
      <c r="G269" s="151"/>
      <c r="H269" s="161"/>
      <c r="I269" s="151"/>
      <c r="J269" s="151">
        <f t="shared" si="3"/>
        <v>0</v>
      </c>
      <c r="K269" s="157"/>
      <c r="L269" s="160"/>
    </row>
    <row r="270" spans="1:12">
      <c r="A270" s="178"/>
      <c r="B270" s="458" t="s">
        <v>277</v>
      </c>
      <c r="C270" s="443"/>
      <c r="D270" s="443"/>
      <c r="E270" s="444"/>
      <c r="F270" s="151">
        <v>320</v>
      </c>
      <c r="G270" s="151"/>
      <c r="H270" s="161">
        <v>320</v>
      </c>
      <c r="I270" s="151">
        <v>320</v>
      </c>
      <c r="J270" s="151">
        <f t="shared" si="3"/>
        <v>0</v>
      </c>
      <c r="K270" s="157"/>
      <c r="L270" s="160"/>
    </row>
    <row r="271" spans="1:12">
      <c r="A271" s="178"/>
      <c r="B271" s="442" t="s">
        <v>278</v>
      </c>
      <c r="C271" s="443"/>
      <c r="D271" s="443"/>
      <c r="E271" s="444"/>
      <c r="F271" s="151">
        <v>560</v>
      </c>
      <c r="G271" s="151"/>
      <c r="H271" s="161">
        <v>560</v>
      </c>
      <c r="I271" s="151">
        <v>560</v>
      </c>
      <c r="J271" s="151">
        <f t="shared" si="3"/>
        <v>0</v>
      </c>
      <c r="K271" s="157"/>
      <c r="L271" s="160"/>
    </row>
    <row r="272" spans="1:12">
      <c r="A272" s="178"/>
      <c r="B272" s="442" t="s">
        <v>279</v>
      </c>
      <c r="C272" s="443"/>
      <c r="D272" s="443"/>
      <c r="E272" s="444"/>
      <c r="F272" s="151"/>
      <c r="G272" s="151"/>
      <c r="H272" s="161"/>
      <c r="I272" s="151"/>
      <c r="J272" s="151">
        <f t="shared" si="3"/>
        <v>0</v>
      </c>
      <c r="K272" s="157"/>
      <c r="L272" s="160"/>
    </row>
    <row r="273" spans="1:12">
      <c r="A273" s="178"/>
      <c r="B273" s="442" t="s">
        <v>280</v>
      </c>
      <c r="C273" s="443"/>
      <c r="D273" s="443"/>
      <c r="E273" s="444"/>
      <c r="F273" s="161">
        <v>5789</v>
      </c>
      <c r="G273" s="151"/>
      <c r="H273" s="161">
        <v>5789</v>
      </c>
      <c r="I273" s="151">
        <v>5789</v>
      </c>
      <c r="J273" s="151">
        <f t="shared" si="3"/>
        <v>0</v>
      </c>
      <c r="K273" s="157"/>
      <c r="L273" s="160"/>
    </row>
    <row r="274" spans="1:12">
      <c r="A274" s="178"/>
      <c r="B274" s="442" t="s">
        <v>281</v>
      </c>
      <c r="C274" s="443"/>
      <c r="D274" s="443"/>
      <c r="E274" s="444"/>
      <c r="F274" s="151">
        <v>26000</v>
      </c>
      <c r="G274" s="151"/>
      <c r="H274" s="161">
        <v>26000</v>
      </c>
      <c r="I274" s="151">
        <v>26000</v>
      </c>
      <c r="J274" s="151">
        <f t="shared" si="3"/>
        <v>0</v>
      </c>
      <c r="K274" s="157"/>
      <c r="L274" s="160"/>
    </row>
    <row r="275" spans="1:12">
      <c r="A275" s="178"/>
      <c r="B275" s="442" t="s">
        <v>940</v>
      </c>
      <c r="C275" s="443"/>
      <c r="D275" s="443"/>
      <c r="E275" s="444"/>
      <c r="F275" s="151">
        <v>12000</v>
      </c>
      <c r="G275" s="151"/>
      <c r="H275" s="161">
        <v>12000</v>
      </c>
      <c r="I275" s="151">
        <v>12000</v>
      </c>
      <c r="J275" s="151">
        <f t="shared" si="3"/>
        <v>0</v>
      </c>
      <c r="K275" s="156"/>
      <c r="L275" s="160"/>
    </row>
    <row r="276" spans="1:12">
      <c r="A276" s="178"/>
      <c r="B276" s="442" t="s">
        <v>461</v>
      </c>
      <c r="C276" s="443"/>
      <c r="D276" s="443"/>
      <c r="E276" s="444"/>
      <c r="F276" s="151"/>
      <c r="G276" s="151"/>
      <c r="H276" s="161"/>
      <c r="I276" s="151"/>
      <c r="J276" s="151">
        <f t="shared" si="3"/>
        <v>0</v>
      </c>
      <c r="K276" s="157"/>
      <c r="L276" s="160"/>
    </row>
    <row r="277" spans="1:12">
      <c r="A277" s="178"/>
      <c r="B277" s="442" t="s">
        <v>282</v>
      </c>
      <c r="C277" s="443"/>
      <c r="D277" s="443"/>
      <c r="E277" s="444"/>
      <c r="F277" s="151"/>
      <c r="G277" s="151"/>
      <c r="H277" s="161"/>
      <c r="I277" s="151"/>
      <c r="J277" s="151">
        <f t="shared" si="3"/>
        <v>0</v>
      </c>
      <c r="K277" s="157"/>
      <c r="L277" s="160"/>
    </row>
    <row r="278" spans="1:12">
      <c r="A278" s="178"/>
      <c r="B278" s="442" t="s">
        <v>283</v>
      </c>
      <c r="C278" s="443"/>
      <c r="D278" s="443"/>
      <c r="E278" s="444"/>
      <c r="F278" s="151">
        <v>900</v>
      </c>
      <c r="G278" s="151"/>
      <c r="H278" s="161">
        <v>900</v>
      </c>
      <c r="I278" s="151">
        <v>900</v>
      </c>
      <c r="J278" s="151">
        <f t="shared" si="3"/>
        <v>0</v>
      </c>
      <c r="K278" s="157"/>
      <c r="L278" s="160"/>
    </row>
    <row r="279" spans="1:12">
      <c r="A279" s="178"/>
      <c r="B279" s="442" t="s">
        <v>284</v>
      </c>
      <c r="C279" s="443"/>
      <c r="D279" s="443"/>
      <c r="E279" s="444"/>
      <c r="F279" s="151"/>
      <c r="G279" s="151"/>
      <c r="H279" s="161"/>
      <c r="I279" s="151"/>
      <c r="J279" s="151">
        <f t="shared" si="3"/>
        <v>0</v>
      </c>
      <c r="K279" s="157"/>
      <c r="L279" s="160"/>
    </row>
    <row r="280" spans="1:12">
      <c r="A280" s="178"/>
      <c r="B280" s="442" t="s">
        <v>285</v>
      </c>
      <c r="C280" s="443"/>
      <c r="D280" s="443"/>
      <c r="E280" s="444"/>
      <c r="F280" s="151">
        <v>1400</v>
      </c>
      <c r="G280" s="151"/>
      <c r="H280" s="161">
        <v>1400</v>
      </c>
      <c r="I280" s="151">
        <v>1400</v>
      </c>
      <c r="J280" s="151">
        <f t="shared" si="3"/>
        <v>0</v>
      </c>
      <c r="K280" s="157"/>
      <c r="L280" s="160"/>
    </row>
    <row r="281" spans="1:12">
      <c r="A281" s="178"/>
      <c r="B281" s="442" t="s">
        <v>286</v>
      </c>
      <c r="C281" s="443"/>
      <c r="D281" s="443"/>
      <c r="E281" s="444"/>
      <c r="F281" s="151">
        <v>1600</v>
      </c>
      <c r="G281" s="151"/>
      <c r="H281" s="161">
        <v>1600</v>
      </c>
      <c r="I281" s="151">
        <v>1600</v>
      </c>
      <c r="J281" s="151">
        <f t="shared" ref="J281:J344" si="4">(H281-I281)</f>
        <v>0</v>
      </c>
      <c r="K281" s="157"/>
      <c r="L281" s="160"/>
    </row>
    <row r="282" spans="1:12">
      <c r="A282" s="178"/>
      <c r="B282" s="442" t="s">
        <v>287</v>
      </c>
      <c r="C282" s="443"/>
      <c r="D282" s="443"/>
      <c r="E282" s="444"/>
      <c r="F282" s="151">
        <v>3120</v>
      </c>
      <c r="G282" s="151"/>
      <c r="H282" s="161">
        <v>3120</v>
      </c>
      <c r="I282" s="151">
        <v>3120</v>
      </c>
      <c r="J282" s="151">
        <f t="shared" si="4"/>
        <v>0</v>
      </c>
      <c r="K282" s="157"/>
      <c r="L282" s="160"/>
    </row>
    <row r="283" spans="1:12">
      <c r="A283" s="178"/>
      <c r="B283" s="442" t="s">
        <v>288</v>
      </c>
      <c r="C283" s="443"/>
      <c r="D283" s="443"/>
      <c r="E283" s="444"/>
      <c r="F283" s="151">
        <v>3400</v>
      </c>
      <c r="G283" s="151"/>
      <c r="H283" s="161">
        <v>3400</v>
      </c>
      <c r="I283" s="151">
        <v>3400</v>
      </c>
      <c r="J283" s="151">
        <f t="shared" si="4"/>
        <v>0</v>
      </c>
      <c r="K283" s="157"/>
      <c r="L283" s="160"/>
    </row>
    <row r="284" spans="1:12">
      <c r="A284" s="178"/>
      <c r="B284" s="442" t="s">
        <v>289</v>
      </c>
      <c r="C284" s="443"/>
      <c r="D284" s="443"/>
      <c r="E284" s="444"/>
      <c r="F284" s="151">
        <v>7900</v>
      </c>
      <c r="G284" s="151"/>
      <c r="H284" s="161">
        <v>7900</v>
      </c>
      <c r="I284" s="151">
        <v>7900</v>
      </c>
      <c r="J284" s="151">
        <f t="shared" si="4"/>
        <v>0</v>
      </c>
      <c r="K284" s="157"/>
      <c r="L284" s="160"/>
    </row>
    <row r="285" spans="1:12">
      <c r="A285" s="178"/>
      <c r="B285" s="442" t="s">
        <v>290</v>
      </c>
      <c r="C285" s="443"/>
      <c r="D285" s="443"/>
      <c r="E285" s="444"/>
      <c r="F285" s="151"/>
      <c r="G285" s="151"/>
      <c r="H285" s="161"/>
      <c r="I285" s="151"/>
      <c r="J285" s="151">
        <f t="shared" si="4"/>
        <v>0</v>
      </c>
      <c r="K285" s="157"/>
      <c r="L285" s="160"/>
    </row>
    <row r="286" spans="1:12">
      <c r="A286" s="178"/>
      <c r="B286" s="336" t="s">
        <v>504</v>
      </c>
      <c r="C286" s="327"/>
      <c r="D286" s="327"/>
      <c r="E286" s="328"/>
      <c r="F286" s="151"/>
      <c r="G286" s="151"/>
      <c r="H286" s="161"/>
      <c r="I286" s="151"/>
      <c r="J286" s="151">
        <f t="shared" si="4"/>
        <v>0</v>
      </c>
      <c r="K286" s="157"/>
      <c r="L286" s="160"/>
    </row>
    <row r="287" spans="1:12">
      <c r="A287" s="178"/>
      <c r="B287" s="442" t="s">
        <v>897</v>
      </c>
      <c r="C287" s="443"/>
      <c r="D287" s="443"/>
      <c r="E287" s="444"/>
      <c r="F287" s="151"/>
      <c r="G287" s="151"/>
      <c r="H287" s="161"/>
      <c r="I287" s="151"/>
      <c r="J287" s="151">
        <f t="shared" si="4"/>
        <v>0</v>
      </c>
      <c r="K287" s="157"/>
      <c r="L287" s="160"/>
    </row>
    <row r="288" spans="1:12">
      <c r="A288" s="178"/>
      <c r="B288" s="442" t="s">
        <v>898</v>
      </c>
      <c r="C288" s="443"/>
      <c r="D288" s="443"/>
      <c r="E288" s="444"/>
      <c r="F288" s="151"/>
      <c r="G288" s="151"/>
      <c r="H288" s="161"/>
      <c r="I288" s="151"/>
      <c r="J288" s="151">
        <f t="shared" si="4"/>
        <v>0</v>
      </c>
      <c r="K288" s="157"/>
      <c r="L288" s="160"/>
    </row>
    <row r="289" spans="1:12">
      <c r="A289" s="178"/>
      <c r="B289" s="336" t="s">
        <v>505</v>
      </c>
      <c r="C289" s="327"/>
      <c r="D289" s="327"/>
      <c r="E289" s="328"/>
      <c r="F289" s="151">
        <v>2400</v>
      </c>
      <c r="G289" s="151"/>
      <c r="H289" s="161">
        <v>2400</v>
      </c>
      <c r="I289" s="151">
        <v>2400</v>
      </c>
      <c r="J289" s="151">
        <f t="shared" si="4"/>
        <v>0</v>
      </c>
      <c r="K289" s="157"/>
      <c r="L289" s="160"/>
    </row>
    <row r="290" spans="1:12">
      <c r="A290" s="178"/>
      <c r="B290" s="336" t="s">
        <v>506</v>
      </c>
      <c r="C290" s="327"/>
      <c r="D290" s="327"/>
      <c r="E290" s="328"/>
      <c r="F290" s="151">
        <v>1400</v>
      </c>
      <c r="G290" s="151"/>
      <c r="H290" s="161">
        <v>1400</v>
      </c>
      <c r="I290" s="151">
        <v>1400</v>
      </c>
      <c r="J290" s="151">
        <f t="shared" si="4"/>
        <v>0</v>
      </c>
      <c r="K290" s="157"/>
      <c r="L290" s="160"/>
    </row>
    <row r="291" spans="1:12">
      <c r="A291" s="178"/>
      <c r="B291" s="336" t="s">
        <v>507</v>
      </c>
      <c r="C291" s="327"/>
      <c r="D291" s="327"/>
      <c r="E291" s="328"/>
      <c r="F291" s="151">
        <v>2200</v>
      </c>
      <c r="G291" s="151"/>
      <c r="H291" s="161">
        <v>2200</v>
      </c>
      <c r="I291" s="151">
        <v>2200</v>
      </c>
      <c r="J291" s="151">
        <f t="shared" si="4"/>
        <v>0</v>
      </c>
      <c r="K291" s="157"/>
      <c r="L291" s="160"/>
    </row>
    <row r="292" spans="1:12">
      <c r="A292" s="178"/>
      <c r="B292" s="442" t="s">
        <v>941</v>
      </c>
      <c r="C292" s="443"/>
      <c r="D292" s="443"/>
      <c r="E292" s="444"/>
      <c r="F292" s="151">
        <v>400</v>
      </c>
      <c r="G292" s="151"/>
      <c r="H292" s="161">
        <v>400</v>
      </c>
      <c r="I292" s="151">
        <v>400</v>
      </c>
      <c r="J292" s="151">
        <f t="shared" si="4"/>
        <v>0</v>
      </c>
      <c r="K292" s="157"/>
      <c r="L292" s="160"/>
    </row>
    <row r="293" spans="1:12">
      <c r="A293" s="178"/>
      <c r="B293" s="336" t="s">
        <v>963</v>
      </c>
      <c r="C293" s="327"/>
      <c r="D293" s="327"/>
      <c r="E293" s="328"/>
      <c r="F293" s="151"/>
      <c r="G293" s="151"/>
      <c r="H293" s="161"/>
      <c r="I293" s="151"/>
      <c r="J293" s="151">
        <f t="shared" si="4"/>
        <v>0</v>
      </c>
      <c r="K293" s="157"/>
      <c r="L293" s="160"/>
    </row>
    <row r="294" spans="1:12">
      <c r="A294" s="178"/>
      <c r="B294" s="336" t="s">
        <v>964</v>
      </c>
      <c r="C294" s="327"/>
      <c r="D294" s="327"/>
      <c r="E294" s="328"/>
      <c r="F294" s="151"/>
      <c r="G294" s="151"/>
      <c r="H294" s="161"/>
      <c r="I294" s="151"/>
      <c r="J294" s="151">
        <f t="shared" si="4"/>
        <v>0</v>
      </c>
      <c r="K294" s="157"/>
      <c r="L294" s="160"/>
    </row>
    <row r="295" spans="1:12">
      <c r="A295" s="178"/>
      <c r="B295" s="345" t="s">
        <v>1005</v>
      </c>
      <c r="C295" s="327"/>
      <c r="D295" s="327"/>
      <c r="E295" s="328"/>
      <c r="F295" s="151"/>
      <c r="G295" s="151"/>
      <c r="H295" s="161"/>
      <c r="I295" s="151"/>
      <c r="J295" s="151">
        <f t="shared" si="4"/>
        <v>0</v>
      </c>
      <c r="K295" s="157"/>
      <c r="L295" s="160"/>
    </row>
    <row r="296" spans="1:12">
      <c r="A296" s="178"/>
      <c r="B296" s="345" t="s">
        <v>1006</v>
      </c>
      <c r="C296" s="327"/>
      <c r="D296" s="327"/>
      <c r="E296" s="328"/>
      <c r="F296" s="151"/>
      <c r="G296" s="151"/>
      <c r="H296" s="161"/>
      <c r="I296" s="151"/>
      <c r="J296" s="151">
        <f t="shared" si="4"/>
        <v>0</v>
      </c>
      <c r="K296" s="157"/>
      <c r="L296" s="160"/>
    </row>
    <row r="297" spans="1:12">
      <c r="A297" s="178"/>
      <c r="B297" s="345" t="s">
        <v>1087</v>
      </c>
      <c r="C297" s="327"/>
      <c r="D297" s="327"/>
      <c r="E297" s="328"/>
      <c r="F297" s="151">
        <v>9200</v>
      </c>
      <c r="G297" s="151"/>
      <c r="H297" s="161">
        <v>9200</v>
      </c>
      <c r="I297" s="151">
        <v>9200</v>
      </c>
      <c r="J297" s="151">
        <f t="shared" si="4"/>
        <v>0</v>
      </c>
      <c r="K297" s="157"/>
      <c r="L297" s="160"/>
    </row>
    <row r="298" spans="1:12">
      <c r="A298" s="178"/>
      <c r="B298" s="345" t="s">
        <v>1088</v>
      </c>
      <c r="C298" s="327"/>
      <c r="D298" s="327"/>
      <c r="E298" s="328"/>
      <c r="F298" s="151">
        <v>1400</v>
      </c>
      <c r="G298" s="151"/>
      <c r="H298" s="161">
        <v>1400</v>
      </c>
      <c r="I298" s="151">
        <v>1400</v>
      </c>
      <c r="J298" s="151">
        <f t="shared" si="4"/>
        <v>0</v>
      </c>
      <c r="K298" s="157"/>
      <c r="L298" s="160"/>
    </row>
    <row r="299" spans="1:12">
      <c r="A299" s="178"/>
      <c r="B299" s="345" t="s">
        <v>1089</v>
      </c>
      <c r="C299" s="327"/>
      <c r="D299" s="327"/>
      <c r="E299" s="328"/>
      <c r="F299" s="151"/>
      <c r="G299" s="151"/>
      <c r="H299" s="161"/>
      <c r="I299" s="151"/>
      <c r="J299" s="151">
        <f t="shared" si="4"/>
        <v>0</v>
      </c>
      <c r="K299" s="157"/>
      <c r="L299" s="160"/>
    </row>
    <row r="300" spans="1:12">
      <c r="A300" s="178"/>
      <c r="B300" s="345" t="s">
        <v>1090</v>
      </c>
      <c r="C300" s="327"/>
      <c r="D300" s="327"/>
      <c r="E300" s="328"/>
      <c r="F300" s="151">
        <v>100</v>
      </c>
      <c r="G300" s="151"/>
      <c r="H300" s="161">
        <v>100</v>
      </c>
      <c r="I300" s="151">
        <v>100</v>
      </c>
      <c r="J300" s="151">
        <f t="shared" si="4"/>
        <v>0</v>
      </c>
      <c r="K300" s="157"/>
      <c r="L300" s="160"/>
    </row>
    <row r="301" spans="1:12">
      <c r="A301" s="178"/>
      <c r="B301" s="345" t="s">
        <v>1091</v>
      </c>
      <c r="C301" s="327"/>
      <c r="D301" s="327"/>
      <c r="E301" s="328"/>
      <c r="F301" s="151">
        <v>700</v>
      </c>
      <c r="G301" s="151"/>
      <c r="H301" s="161">
        <v>700</v>
      </c>
      <c r="I301" s="151">
        <v>700</v>
      </c>
      <c r="J301" s="151">
        <f t="shared" si="4"/>
        <v>0</v>
      </c>
      <c r="K301" s="157"/>
      <c r="L301" s="160"/>
    </row>
    <row r="302" spans="1:12">
      <c r="A302" s="178"/>
      <c r="B302" s="345" t="s">
        <v>1092</v>
      </c>
      <c r="C302" s="327"/>
      <c r="D302" s="327"/>
      <c r="E302" s="328"/>
      <c r="F302" s="151">
        <v>284</v>
      </c>
      <c r="G302" s="151"/>
      <c r="H302" s="161">
        <v>284</v>
      </c>
      <c r="I302" s="151">
        <v>284</v>
      </c>
      <c r="J302" s="151">
        <f t="shared" si="4"/>
        <v>0</v>
      </c>
      <c r="K302" s="157"/>
      <c r="L302" s="160"/>
    </row>
    <row r="303" spans="1:12">
      <c r="A303" s="178"/>
      <c r="B303" s="345" t="s">
        <v>1093</v>
      </c>
      <c r="C303" s="327"/>
      <c r="D303" s="327"/>
      <c r="E303" s="328"/>
      <c r="F303" s="151"/>
      <c r="G303" s="151"/>
      <c r="H303" s="161"/>
      <c r="I303" s="151"/>
      <c r="J303" s="151">
        <f t="shared" si="4"/>
        <v>0</v>
      </c>
      <c r="K303" s="157"/>
      <c r="L303" s="160"/>
    </row>
    <row r="304" spans="1:12">
      <c r="A304" s="178"/>
      <c r="B304" s="458" t="s">
        <v>1034</v>
      </c>
      <c r="C304" s="462"/>
      <c r="D304" s="462"/>
      <c r="E304" s="463"/>
      <c r="F304" s="151"/>
      <c r="G304" s="151"/>
      <c r="H304" s="161"/>
      <c r="I304" s="151"/>
      <c r="J304" s="151">
        <f t="shared" si="4"/>
        <v>0</v>
      </c>
      <c r="K304" s="157"/>
      <c r="L304" s="160"/>
    </row>
    <row r="305" spans="1:12">
      <c r="A305" s="178"/>
      <c r="B305" s="458" t="s">
        <v>1035</v>
      </c>
      <c r="C305" s="462"/>
      <c r="D305" s="462"/>
      <c r="E305" s="463"/>
      <c r="F305" s="151"/>
      <c r="G305" s="151"/>
      <c r="H305" s="161"/>
      <c r="I305" s="151"/>
      <c r="J305" s="151">
        <f t="shared" si="4"/>
        <v>0</v>
      </c>
      <c r="K305" s="157"/>
      <c r="L305" s="160"/>
    </row>
    <row r="306" spans="1:12">
      <c r="A306" s="178"/>
      <c r="B306" s="458" t="s">
        <v>1140</v>
      </c>
      <c r="C306" s="462"/>
      <c r="D306" s="462"/>
      <c r="E306" s="463"/>
      <c r="F306" s="151"/>
      <c r="G306" s="151"/>
      <c r="H306" s="161"/>
      <c r="I306" s="151"/>
      <c r="J306" s="151">
        <f t="shared" si="4"/>
        <v>0</v>
      </c>
      <c r="K306" s="157"/>
      <c r="L306" s="160"/>
    </row>
    <row r="307" spans="1:12">
      <c r="A307" s="178"/>
      <c r="B307" s="458" t="s">
        <v>1190</v>
      </c>
      <c r="C307" s="462"/>
      <c r="D307" s="462"/>
      <c r="E307" s="463"/>
      <c r="F307" s="151">
        <v>102</v>
      </c>
      <c r="G307" s="151"/>
      <c r="H307" s="161">
        <v>102</v>
      </c>
      <c r="I307" s="151">
        <v>102</v>
      </c>
      <c r="J307" s="151">
        <f t="shared" si="4"/>
        <v>0</v>
      </c>
      <c r="K307" s="157"/>
      <c r="L307" s="160"/>
    </row>
    <row r="308" spans="1:12">
      <c r="A308" s="178"/>
      <c r="B308" s="459"/>
      <c r="C308" s="460"/>
      <c r="D308" s="460"/>
      <c r="E308" s="461"/>
      <c r="F308" s="151"/>
      <c r="G308" s="151"/>
      <c r="H308" s="161"/>
      <c r="I308" s="151"/>
      <c r="J308" s="151">
        <f t="shared" si="4"/>
        <v>0</v>
      </c>
      <c r="K308" s="157"/>
      <c r="L308" s="160"/>
    </row>
    <row r="309" spans="1:12">
      <c r="A309" s="177" t="s">
        <v>508</v>
      </c>
      <c r="B309" s="442" t="s">
        <v>509</v>
      </c>
      <c r="C309" s="443"/>
      <c r="D309" s="443"/>
      <c r="E309" s="444"/>
      <c r="F309" s="151"/>
      <c r="G309" s="151"/>
      <c r="H309" s="161"/>
      <c r="I309" s="151"/>
      <c r="J309" s="151">
        <f t="shared" si="4"/>
        <v>0</v>
      </c>
      <c r="K309" s="157"/>
      <c r="L309" s="160"/>
    </row>
    <row r="310" spans="1:12">
      <c r="A310" s="186"/>
      <c r="B310" s="442" t="s">
        <v>510</v>
      </c>
      <c r="C310" s="443"/>
      <c r="D310" s="443"/>
      <c r="E310" s="444"/>
      <c r="F310" s="151"/>
      <c r="G310" s="151"/>
      <c r="H310" s="161"/>
      <c r="I310" s="151"/>
      <c r="J310" s="151">
        <f t="shared" si="4"/>
        <v>0</v>
      </c>
      <c r="K310" s="157"/>
      <c r="L310" s="160"/>
    </row>
    <row r="311" spans="1:12">
      <c r="A311" s="186"/>
      <c r="B311" s="442" t="s">
        <v>511</v>
      </c>
      <c r="C311" s="443"/>
      <c r="D311" s="443"/>
      <c r="E311" s="444"/>
      <c r="F311" s="151"/>
      <c r="G311" s="151"/>
      <c r="H311" s="161"/>
      <c r="I311" s="151"/>
      <c r="J311" s="151">
        <f t="shared" si="4"/>
        <v>0</v>
      </c>
      <c r="K311" s="157"/>
      <c r="L311" s="160"/>
    </row>
    <row r="312" spans="1:12">
      <c r="A312" s="186"/>
      <c r="B312" s="442" t="s">
        <v>512</v>
      </c>
      <c r="C312" s="443"/>
      <c r="D312" s="443"/>
      <c r="E312" s="444"/>
      <c r="F312" s="151"/>
      <c r="G312" s="151"/>
      <c r="H312" s="161"/>
      <c r="I312" s="151"/>
      <c r="J312" s="151">
        <f t="shared" si="4"/>
        <v>0</v>
      </c>
      <c r="K312" s="157"/>
      <c r="L312" s="160"/>
    </row>
    <row r="313" spans="1:12">
      <c r="A313" s="186"/>
      <c r="B313" s="459"/>
      <c r="C313" s="460"/>
      <c r="D313" s="460"/>
      <c r="E313" s="461"/>
      <c r="F313" s="151"/>
      <c r="G313" s="151"/>
      <c r="H313" s="161"/>
      <c r="I313" s="151"/>
      <c r="J313" s="151">
        <f t="shared" si="4"/>
        <v>0</v>
      </c>
      <c r="K313" s="157"/>
      <c r="L313" s="160"/>
    </row>
    <row r="314" spans="1:12">
      <c r="A314" s="177" t="s">
        <v>291</v>
      </c>
      <c r="B314" s="442" t="s">
        <v>292</v>
      </c>
      <c r="C314" s="443"/>
      <c r="D314" s="443"/>
      <c r="E314" s="444"/>
      <c r="F314" s="151"/>
      <c r="G314" s="187"/>
      <c r="H314" s="161"/>
      <c r="I314" s="151"/>
      <c r="J314" s="151">
        <f t="shared" si="4"/>
        <v>0</v>
      </c>
      <c r="K314" s="157"/>
      <c r="L314" s="160"/>
    </row>
    <row r="315" spans="1:12">
      <c r="A315" s="178"/>
      <c r="B315" s="442" t="s">
        <v>293</v>
      </c>
      <c r="C315" s="443"/>
      <c r="D315" s="443"/>
      <c r="E315" s="444"/>
      <c r="F315" s="151"/>
      <c r="G315" s="187"/>
      <c r="H315" s="161"/>
      <c r="I315" s="187"/>
      <c r="J315" s="151">
        <f t="shared" si="4"/>
        <v>0</v>
      </c>
      <c r="K315" s="157"/>
      <c r="L315" s="160"/>
    </row>
    <row r="316" spans="1:12">
      <c r="A316" s="178"/>
      <c r="B316" s="442" t="s">
        <v>294</v>
      </c>
      <c r="C316" s="443"/>
      <c r="D316" s="443"/>
      <c r="E316" s="444"/>
      <c r="F316" s="151"/>
      <c r="G316" s="187"/>
      <c r="H316" s="161"/>
      <c r="I316" s="187"/>
      <c r="J316" s="151">
        <f t="shared" si="4"/>
        <v>0</v>
      </c>
      <c r="K316" s="157"/>
      <c r="L316" s="160"/>
    </row>
    <row r="317" spans="1:12">
      <c r="A317" s="178"/>
      <c r="B317" s="442" t="s">
        <v>295</v>
      </c>
      <c r="C317" s="443"/>
      <c r="D317" s="443"/>
      <c r="E317" s="444"/>
      <c r="F317" s="151"/>
      <c r="G317" s="187"/>
      <c r="H317" s="161"/>
      <c r="I317" s="187"/>
      <c r="J317" s="151">
        <f t="shared" si="4"/>
        <v>0</v>
      </c>
      <c r="K317" s="157"/>
      <c r="L317" s="160"/>
    </row>
    <row r="318" spans="1:12">
      <c r="A318" s="178"/>
      <c r="B318" s="442" t="s">
        <v>296</v>
      </c>
      <c r="C318" s="443"/>
      <c r="D318" s="443"/>
      <c r="E318" s="444"/>
      <c r="F318" s="151"/>
      <c r="G318" s="187"/>
      <c r="H318" s="161"/>
      <c r="I318" s="187"/>
      <c r="J318" s="151">
        <f t="shared" si="4"/>
        <v>0</v>
      </c>
      <c r="K318" s="157"/>
      <c r="L318" s="160"/>
    </row>
    <row r="319" spans="1:12">
      <c r="A319" s="178"/>
      <c r="B319" s="442" t="s">
        <v>297</v>
      </c>
      <c r="C319" s="443"/>
      <c r="D319" s="443"/>
      <c r="E319" s="444"/>
      <c r="F319" s="151"/>
      <c r="G319" s="151"/>
      <c r="H319" s="161"/>
      <c r="I319" s="187"/>
      <c r="J319" s="151">
        <f t="shared" si="4"/>
        <v>0</v>
      </c>
      <c r="K319" s="157"/>
      <c r="L319" s="160"/>
    </row>
    <row r="320" spans="1:12">
      <c r="A320" s="178"/>
      <c r="B320" s="442" t="s">
        <v>298</v>
      </c>
      <c r="C320" s="443"/>
      <c r="D320" s="443"/>
      <c r="E320" s="444"/>
      <c r="F320" s="151"/>
      <c r="G320" s="151"/>
      <c r="H320" s="161"/>
      <c r="I320" s="187"/>
      <c r="J320" s="151">
        <f t="shared" si="4"/>
        <v>0</v>
      </c>
      <c r="K320" s="157"/>
      <c r="L320" s="160"/>
    </row>
    <row r="321" spans="1:12">
      <c r="A321" s="178"/>
      <c r="B321" s="442" t="s">
        <v>299</v>
      </c>
      <c r="C321" s="443"/>
      <c r="D321" s="443"/>
      <c r="E321" s="444"/>
      <c r="F321" s="151"/>
      <c r="G321" s="151"/>
      <c r="H321" s="161"/>
      <c r="I321" s="187"/>
      <c r="J321" s="151">
        <f t="shared" si="4"/>
        <v>0</v>
      </c>
      <c r="K321" s="157"/>
      <c r="L321" s="160"/>
    </row>
    <row r="322" spans="1:12">
      <c r="A322" s="178"/>
      <c r="B322" s="442" t="s">
        <v>300</v>
      </c>
      <c r="C322" s="443"/>
      <c r="D322" s="443"/>
      <c r="E322" s="444"/>
      <c r="F322" s="151"/>
      <c r="G322" s="151"/>
      <c r="H322" s="161"/>
      <c r="I322" s="187"/>
      <c r="J322" s="151">
        <f t="shared" si="4"/>
        <v>0</v>
      </c>
      <c r="K322" s="157"/>
      <c r="L322" s="160"/>
    </row>
    <row r="323" spans="1:12">
      <c r="A323" s="178"/>
      <c r="B323" s="442" t="s">
        <v>457</v>
      </c>
      <c r="C323" s="443"/>
      <c r="D323" s="443"/>
      <c r="E323" s="444"/>
      <c r="F323" s="151"/>
      <c r="G323" s="151"/>
      <c r="H323" s="161"/>
      <c r="I323" s="187"/>
      <c r="J323" s="151">
        <f t="shared" si="4"/>
        <v>0</v>
      </c>
      <c r="K323" s="157"/>
      <c r="L323" s="160"/>
    </row>
    <row r="324" spans="1:12">
      <c r="A324" s="178"/>
      <c r="B324" s="442" t="s">
        <v>456</v>
      </c>
      <c r="C324" s="443"/>
      <c r="D324" s="443"/>
      <c r="E324" s="444"/>
      <c r="F324" s="151"/>
      <c r="G324" s="151"/>
      <c r="H324" s="161"/>
      <c r="I324" s="187"/>
      <c r="J324" s="151">
        <f t="shared" si="4"/>
        <v>0</v>
      </c>
      <c r="K324" s="157"/>
      <c r="L324" s="160"/>
    </row>
    <row r="325" spans="1:12">
      <c r="A325" s="178"/>
      <c r="B325" s="442" t="s">
        <v>462</v>
      </c>
      <c r="C325" s="443"/>
      <c r="D325" s="443"/>
      <c r="E325" s="444"/>
      <c r="F325" s="151"/>
      <c r="G325" s="151"/>
      <c r="H325" s="161"/>
      <c r="I325" s="187"/>
      <c r="J325" s="151">
        <f t="shared" si="4"/>
        <v>0</v>
      </c>
      <c r="K325" s="157"/>
      <c r="L325" s="160"/>
    </row>
    <row r="326" spans="1:12">
      <c r="A326" s="178"/>
      <c r="B326" s="442" t="s">
        <v>301</v>
      </c>
      <c r="C326" s="443"/>
      <c r="D326" s="443"/>
      <c r="E326" s="444"/>
      <c r="F326" s="151"/>
      <c r="G326" s="151"/>
      <c r="H326" s="161"/>
      <c r="I326" s="187"/>
      <c r="J326" s="151">
        <f t="shared" si="4"/>
        <v>0</v>
      </c>
      <c r="K326" s="157"/>
      <c r="L326" s="160"/>
    </row>
    <row r="327" spans="1:12">
      <c r="A327" s="178"/>
      <c r="B327" s="442" t="s">
        <v>302</v>
      </c>
      <c r="C327" s="443"/>
      <c r="D327" s="443"/>
      <c r="E327" s="444"/>
      <c r="F327" s="151"/>
      <c r="G327" s="151"/>
      <c r="H327" s="161"/>
      <c r="I327" s="187"/>
      <c r="J327" s="151">
        <f t="shared" si="4"/>
        <v>0</v>
      </c>
      <c r="K327" s="156"/>
      <c r="L327" s="160"/>
    </row>
    <row r="328" spans="1:12">
      <c r="A328" s="178"/>
      <c r="B328" s="442" t="s">
        <v>303</v>
      </c>
      <c r="C328" s="443"/>
      <c r="D328" s="443"/>
      <c r="E328" s="444"/>
      <c r="F328" s="151"/>
      <c r="G328" s="151"/>
      <c r="H328" s="161"/>
      <c r="I328" s="151"/>
      <c r="J328" s="151">
        <f t="shared" si="4"/>
        <v>0</v>
      </c>
      <c r="K328" s="157"/>
      <c r="L328" s="160"/>
    </row>
    <row r="329" spans="1:12">
      <c r="A329" s="178"/>
      <c r="B329" s="442" t="s">
        <v>304</v>
      </c>
      <c r="C329" s="443"/>
      <c r="D329" s="443"/>
      <c r="E329" s="444"/>
      <c r="F329" s="151"/>
      <c r="G329" s="151"/>
      <c r="H329" s="161"/>
      <c r="I329" s="151"/>
      <c r="J329" s="151">
        <f t="shared" si="4"/>
        <v>0</v>
      </c>
      <c r="K329" s="157"/>
      <c r="L329" s="160"/>
    </row>
    <row r="330" spans="1:12">
      <c r="A330" s="178"/>
      <c r="B330" s="442" t="s">
        <v>305</v>
      </c>
      <c r="C330" s="443"/>
      <c r="D330" s="443"/>
      <c r="E330" s="444"/>
      <c r="F330" s="151"/>
      <c r="G330" s="151"/>
      <c r="H330" s="161"/>
      <c r="I330" s="151"/>
      <c r="J330" s="151">
        <f t="shared" si="4"/>
        <v>0</v>
      </c>
      <c r="K330" s="157"/>
      <c r="L330" s="160"/>
    </row>
    <row r="331" spans="1:12">
      <c r="A331" s="178"/>
      <c r="B331" s="442" t="s">
        <v>306</v>
      </c>
      <c r="C331" s="443"/>
      <c r="D331" s="443"/>
      <c r="E331" s="444"/>
      <c r="F331" s="151"/>
      <c r="G331" s="151"/>
      <c r="H331" s="161"/>
      <c r="I331" s="151"/>
      <c r="J331" s="151">
        <f t="shared" si="4"/>
        <v>0</v>
      </c>
      <c r="K331" s="157"/>
      <c r="L331" s="160"/>
    </row>
    <row r="332" spans="1:12">
      <c r="A332" s="178"/>
      <c r="B332" s="442" t="s">
        <v>307</v>
      </c>
      <c r="C332" s="443"/>
      <c r="D332" s="443"/>
      <c r="E332" s="444"/>
      <c r="F332" s="151"/>
      <c r="G332" s="151"/>
      <c r="H332" s="161"/>
      <c r="I332" s="151"/>
      <c r="J332" s="151">
        <f t="shared" si="4"/>
        <v>0</v>
      </c>
      <c r="K332" s="157"/>
      <c r="L332" s="160"/>
    </row>
    <row r="333" spans="1:12">
      <c r="A333" s="178"/>
      <c r="B333" s="442" t="s">
        <v>308</v>
      </c>
      <c r="C333" s="443"/>
      <c r="D333" s="443"/>
      <c r="E333" s="444"/>
      <c r="F333" s="151"/>
      <c r="G333" s="151"/>
      <c r="H333" s="161"/>
      <c r="I333" s="151"/>
      <c r="J333" s="151">
        <f t="shared" si="4"/>
        <v>0</v>
      </c>
      <c r="K333" s="157"/>
      <c r="L333" s="176"/>
    </row>
    <row r="334" spans="1:12">
      <c r="A334" s="178"/>
      <c r="B334" s="442" t="s">
        <v>309</v>
      </c>
      <c r="C334" s="443"/>
      <c r="D334" s="443"/>
      <c r="E334" s="444"/>
      <c r="F334" s="151"/>
      <c r="G334" s="151"/>
      <c r="H334" s="161"/>
      <c r="I334" s="151"/>
      <c r="J334" s="151">
        <f t="shared" si="4"/>
        <v>0</v>
      </c>
      <c r="K334" s="157"/>
      <c r="L334" s="176"/>
    </row>
    <row r="335" spans="1:12">
      <c r="A335" s="178"/>
      <c r="B335" s="442" t="s">
        <v>310</v>
      </c>
      <c r="C335" s="443"/>
      <c r="D335" s="443"/>
      <c r="E335" s="444"/>
      <c r="F335" s="151"/>
      <c r="G335" s="151"/>
      <c r="H335" s="161"/>
      <c r="I335" s="151"/>
      <c r="J335" s="151">
        <f t="shared" si="4"/>
        <v>0</v>
      </c>
      <c r="K335" s="157"/>
      <c r="L335" s="160"/>
    </row>
    <row r="336" spans="1:12">
      <c r="A336" s="178"/>
      <c r="B336" s="442" t="s">
        <v>311</v>
      </c>
      <c r="C336" s="443"/>
      <c r="D336" s="443"/>
      <c r="E336" s="444"/>
      <c r="F336" s="151"/>
      <c r="G336" s="151"/>
      <c r="H336" s="161"/>
      <c r="I336" s="187"/>
      <c r="J336" s="151">
        <f t="shared" si="4"/>
        <v>0</v>
      </c>
      <c r="K336" s="157"/>
      <c r="L336" s="160"/>
    </row>
    <row r="337" spans="1:12">
      <c r="A337" s="178"/>
      <c r="B337" s="442" t="s">
        <v>312</v>
      </c>
      <c r="C337" s="443"/>
      <c r="D337" s="443"/>
      <c r="E337" s="444"/>
      <c r="F337" s="151"/>
      <c r="G337" s="151"/>
      <c r="H337" s="161"/>
      <c r="I337" s="151"/>
      <c r="J337" s="151">
        <f t="shared" si="4"/>
        <v>0</v>
      </c>
      <c r="K337" s="157"/>
      <c r="L337" s="160"/>
    </row>
    <row r="338" spans="1:12">
      <c r="A338" s="178"/>
      <c r="B338" s="442" t="s">
        <v>313</v>
      </c>
      <c r="C338" s="443"/>
      <c r="D338" s="443"/>
      <c r="E338" s="444"/>
      <c r="F338" s="151"/>
      <c r="G338" s="151"/>
      <c r="H338" s="151"/>
      <c r="I338" s="151"/>
      <c r="J338" s="151">
        <f t="shared" si="4"/>
        <v>0</v>
      </c>
      <c r="K338" s="156"/>
      <c r="L338" s="160"/>
    </row>
    <row r="339" spans="1:12">
      <c r="A339" s="178"/>
      <c r="B339" s="459"/>
      <c r="C339" s="460"/>
      <c r="D339" s="460"/>
      <c r="E339" s="461"/>
      <c r="F339" s="151"/>
      <c r="G339" s="151"/>
      <c r="H339" s="151"/>
      <c r="I339" s="151"/>
      <c r="J339" s="151">
        <f t="shared" si="4"/>
        <v>0</v>
      </c>
      <c r="K339" s="157"/>
      <c r="L339" s="160"/>
    </row>
    <row r="340" spans="1:12">
      <c r="A340" s="177" t="s">
        <v>513</v>
      </c>
      <c r="B340" s="442" t="s">
        <v>514</v>
      </c>
      <c r="C340" s="443"/>
      <c r="D340" s="443"/>
      <c r="E340" s="444"/>
      <c r="F340" s="188"/>
      <c r="G340" s="151"/>
      <c r="H340" s="188"/>
      <c r="I340" s="188"/>
      <c r="J340" s="151">
        <f t="shared" si="4"/>
        <v>0</v>
      </c>
      <c r="K340" s="156"/>
      <c r="L340" s="160"/>
    </row>
    <row r="341" spans="1:12">
      <c r="A341" s="186"/>
      <c r="B341" s="442" t="s">
        <v>515</v>
      </c>
      <c r="C341" s="443"/>
      <c r="D341" s="443"/>
      <c r="E341" s="444"/>
      <c r="F341" s="188"/>
      <c r="G341" s="151"/>
      <c r="H341" s="188"/>
      <c r="I341" s="188"/>
      <c r="J341" s="151">
        <f t="shared" si="4"/>
        <v>0</v>
      </c>
      <c r="K341" s="156"/>
      <c r="L341" s="160"/>
    </row>
    <row r="342" spans="1:12">
      <c r="A342" s="186"/>
      <c r="B342" s="442" t="s">
        <v>314</v>
      </c>
      <c r="C342" s="443"/>
      <c r="D342" s="443"/>
      <c r="E342" s="444"/>
      <c r="F342" s="188"/>
      <c r="G342" s="151"/>
      <c r="H342" s="188"/>
      <c r="I342" s="188"/>
      <c r="J342" s="151">
        <f t="shared" si="4"/>
        <v>0</v>
      </c>
      <c r="K342" s="157"/>
      <c r="L342" s="160"/>
    </row>
    <row r="343" spans="1:12">
      <c r="A343" s="186"/>
      <c r="B343" s="442" t="s">
        <v>516</v>
      </c>
      <c r="C343" s="443"/>
      <c r="D343" s="443"/>
      <c r="E343" s="444"/>
      <c r="F343" s="188"/>
      <c r="G343" s="151"/>
      <c r="H343" s="188"/>
      <c r="I343" s="188"/>
      <c r="J343" s="151">
        <f t="shared" si="4"/>
        <v>0</v>
      </c>
      <c r="K343" s="157"/>
      <c r="L343" s="160"/>
    </row>
    <row r="344" spans="1:12">
      <c r="A344" s="186"/>
      <c r="B344" s="442" t="s">
        <v>517</v>
      </c>
      <c r="C344" s="443"/>
      <c r="D344" s="443"/>
      <c r="E344" s="444"/>
      <c r="F344" s="188"/>
      <c r="G344" s="151"/>
      <c r="H344" s="188"/>
      <c r="I344" s="188"/>
      <c r="J344" s="151">
        <f t="shared" si="4"/>
        <v>0</v>
      </c>
      <c r="K344" s="157"/>
      <c r="L344" s="160"/>
    </row>
    <row r="345" spans="1:12">
      <c r="A345" s="186"/>
      <c r="B345" s="442" t="s">
        <v>518</v>
      </c>
      <c r="C345" s="443"/>
      <c r="D345" s="443"/>
      <c r="E345" s="444"/>
      <c r="F345" s="188"/>
      <c r="G345" s="151"/>
      <c r="H345" s="188"/>
      <c r="I345" s="188"/>
      <c r="J345" s="151">
        <f t="shared" ref="J345:J408" si="5">(H345-I345)</f>
        <v>0</v>
      </c>
      <c r="K345" s="157"/>
      <c r="L345" s="160"/>
    </row>
    <row r="346" spans="1:12">
      <c r="A346" s="186"/>
      <c r="B346" s="442" t="s">
        <v>315</v>
      </c>
      <c r="C346" s="443"/>
      <c r="D346" s="443"/>
      <c r="E346" s="444"/>
      <c r="F346" s="188"/>
      <c r="G346" s="151"/>
      <c r="H346" s="188"/>
      <c r="I346" s="188"/>
      <c r="J346" s="151">
        <f t="shared" si="5"/>
        <v>0</v>
      </c>
      <c r="K346" s="157"/>
      <c r="L346" s="160"/>
    </row>
    <row r="347" spans="1:12">
      <c r="A347" s="186"/>
      <c r="B347" s="442" t="s">
        <v>519</v>
      </c>
      <c r="C347" s="443"/>
      <c r="D347" s="443"/>
      <c r="E347" s="444"/>
      <c r="F347" s="188"/>
      <c r="G347" s="151"/>
      <c r="H347" s="188"/>
      <c r="I347" s="188"/>
      <c r="J347" s="151">
        <f t="shared" si="5"/>
        <v>0</v>
      </c>
      <c r="K347" s="157"/>
      <c r="L347" s="160"/>
    </row>
    <row r="348" spans="1:12">
      <c r="A348" s="186"/>
      <c r="B348" s="442" t="s">
        <v>316</v>
      </c>
      <c r="C348" s="443"/>
      <c r="D348" s="443"/>
      <c r="E348" s="444"/>
      <c r="F348" s="151"/>
      <c r="G348" s="151"/>
      <c r="H348" s="151"/>
      <c r="I348" s="151"/>
      <c r="J348" s="151">
        <f t="shared" si="5"/>
        <v>0</v>
      </c>
      <c r="K348" s="157"/>
      <c r="L348" s="160"/>
    </row>
    <row r="349" spans="1:12">
      <c r="A349" s="186"/>
      <c r="B349" s="442" t="s">
        <v>520</v>
      </c>
      <c r="C349" s="443"/>
      <c r="D349" s="443"/>
      <c r="E349" s="444"/>
      <c r="F349" s="151"/>
      <c r="G349" s="151"/>
      <c r="H349" s="151"/>
      <c r="I349" s="151"/>
      <c r="J349" s="151">
        <f t="shared" si="5"/>
        <v>0</v>
      </c>
      <c r="K349" s="157"/>
      <c r="L349" s="160"/>
    </row>
    <row r="350" spans="1:12">
      <c r="A350" s="186"/>
      <c r="B350" s="442" t="s">
        <v>521</v>
      </c>
      <c r="C350" s="443"/>
      <c r="D350" s="443"/>
      <c r="E350" s="444"/>
      <c r="F350" s="151"/>
      <c r="G350" s="151"/>
      <c r="H350" s="151"/>
      <c r="I350" s="151"/>
      <c r="J350" s="151">
        <f t="shared" si="5"/>
        <v>0</v>
      </c>
      <c r="K350" s="157"/>
      <c r="L350" s="160"/>
    </row>
    <row r="351" spans="1:12">
      <c r="A351" s="186"/>
      <c r="B351" s="459"/>
      <c r="C351" s="460"/>
      <c r="D351" s="460"/>
      <c r="E351" s="461"/>
      <c r="F351" s="151"/>
      <c r="G351" s="151"/>
      <c r="H351" s="151"/>
      <c r="I351" s="151"/>
      <c r="J351" s="151">
        <f t="shared" si="5"/>
        <v>0</v>
      </c>
      <c r="K351" s="157"/>
      <c r="L351" s="176"/>
    </row>
    <row r="352" spans="1:12">
      <c r="A352" s="177" t="s">
        <v>317</v>
      </c>
      <c r="B352" s="442" t="s">
        <v>318</v>
      </c>
      <c r="C352" s="443"/>
      <c r="D352" s="443"/>
      <c r="E352" s="444"/>
      <c r="F352" s="188"/>
      <c r="G352" s="151"/>
      <c r="H352" s="188"/>
      <c r="I352" s="188"/>
      <c r="J352" s="151">
        <f t="shared" si="5"/>
        <v>0</v>
      </c>
      <c r="K352" s="157"/>
      <c r="L352" s="160"/>
    </row>
    <row r="353" spans="1:12">
      <c r="A353" s="186"/>
      <c r="B353" s="442" t="s">
        <v>319</v>
      </c>
      <c r="C353" s="443"/>
      <c r="D353" s="443"/>
      <c r="E353" s="444"/>
      <c r="F353" s="151"/>
      <c r="G353" s="151"/>
      <c r="H353" s="151"/>
      <c r="I353" s="188"/>
      <c r="J353" s="151">
        <f t="shared" si="5"/>
        <v>0</v>
      </c>
      <c r="K353" s="157"/>
      <c r="L353" s="160"/>
    </row>
    <row r="354" spans="1:12">
      <c r="A354" s="178"/>
      <c r="B354" s="442" t="s">
        <v>320</v>
      </c>
      <c r="C354" s="443"/>
      <c r="D354" s="443"/>
      <c r="E354" s="444"/>
      <c r="F354" s="151"/>
      <c r="G354" s="151"/>
      <c r="H354" s="151"/>
      <c r="I354" s="188"/>
      <c r="J354" s="151">
        <f t="shared" si="5"/>
        <v>0</v>
      </c>
      <c r="K354" s="157"/>
      <c r="L354" s="160"/>
    </row>
    <row r="355" spans="1:12">
      <c r="A355" s="178"/>
      <c r="B355" s="442" t="s">
        <v>321</v>
      </c>
      <c r="C355" s="443"/>
      <c r="D355" s="443"/>
      <c r="E355" s="444"/>
      <c r="F355" s="151"/>
      <c r="G355" s="151"/>
      <c r="H355" s="151"/>
      <c r="I355" s="188"/>
      <c r="J355" s="151">
        <f t="shared" si="5"/>
        <v>0</v>
      </c>
      <c r="K355" s="157"/>
      <c r="L355" s="160"/>
    </row>
    <row r="356" spans="1:12">
      <c r="A356" s="178"/>
      <c r="B356" s="442" t="s">
        <v>322</v>
      </c>
      <c r="C356" s="443"/>
      <c r="D356" s="443"/>
      <c r="E356" s="444"/>
      <c r="F356" s="151"/>
      <c r="G356" s="151"/>
      <c r="H356" s="151"/>
      <c r="I356" s="188"/>
      <c r="J356" s="151">
        <f t="shared" si="5"/>
        <v>0</v>
      </c>
      <c r="K356" s="156"/>
      <c r="L356" s="176"/>
    </row>
    <row r="357" spans="1:12">
      <c r="A357" s="178"/>
      <c r="B357" s="442" t="s">
        <v>323</v>
      </c>
      <c r="C357" s="443"/>
      <c r="D357" s="443"/>
      <c r="E357" s="444"/>
      <c r="F357" s="151"/>
      <c r="G357" s="151"/>
      <c r="H357" s="151"/>
      <c r="I357" s="188"/>
      <c r="J357" s="151">
        <f t="shared" si="5"/>
        <v>0</v>
      </c>
      <c r="K357" s="157"/>
      <c r="L357" s="160"/>
    </row>
    <row r="358" spans="1:12">
      <c r="A358" s="178"/>
      <c r="B358" s="442" t="s">
        <v>324</v>
      </c>
      <c r="C358" s="443"/>
      <c r="D358" s="443"/>
      <c r="E358" s="444"/>
      <c r="F358" s="151"/>
      <c r="G358" s="151"/>
      <c r="H358" s="151"/>
      <c r="I358" s="188"/>
      <c r="J358" s="151">
        <f t="shared" si="5"/>
        <v>0</v>
      </c>
      <c r="K358" s="157"/>
      <c r="L358" s="176"/>
    </row>
    <row r="359" spans="1:12">
      <c r="A359" s="178"/>
      <c r="B359" s="442" t="s">
        <v>314</v>
      </c>
      <c r="C359" s="443"/>
      <c r="D359" s="443"/>
      <c r="E359" s="444"/>
      <c r="F359" s="151"/>
      <c r="G359" s="151"/>
      <c r="H359" s="151"/>
      <c r="I359" s="188"/>
      <c r="J359" s="151">
        <f t="shared" si="5"/>
        <v>0</v>
      </c>
      <c r="K359" s="156"/>
      <c r="L359" s="176"/>
    </row>
    <row r="360" spans="1:12">
      <c r="A360" s="178"/>
      <c r="B360" s="442" t="s">
        <v>325</v>
      </c>
      <c r="C360" s="443"/>
      <c r="D360" s="443"/>
      <c r="E360" s="444"/>
      <c r="F360" s="151"/>
      <c r="G360" s="151"/>
      <c r="H360" s="151"/>
      <c r="I360" s="188"/>
      <c r="J360" s="151">
        <f t="shared" si="5"/>
        <v>0</v>
      </c>
      <c r="K360" s="157"/>
      <c r="L360" s="160"/>
    </row>
    <row r="361" spans="1:12">
      <c r="A361" s="178"/>
      <c r="B361" s="442" t="s">
        <v>326</v>
      </c>
      <c r="C361" s="443"/>
      <c r="D361" s="443"/>
      <c r="E361" s="444"/>
      <c r="F361" s="151"/>
      <c r="G361" s="151"/>
      <c r="H361" s="151"/>
      <c r="I361" s="188"/>
      <c r="J361" s="151">
        <f t="shared" si="5"/>
        <v>0</v>
      </c>
      <c r="K361" s="311"/>
      <c r="L361" s="176"/>
    </row>
    <row r="362" spans="1:12">
      <c r="A362" s="178"/>
      <c r="B362" s="442" t="s">
        <v>327</v>
      </c>
      <c r="C362" s="443"/>
      <c r="D362" s="443"/>
      <c r="E362" s="444"/>
      <c r="F362" s="151"/>
      <c r="G362" s="151"/>
      <c r="H362" s="151"/>
      <c r="I362" s="188"/>
      <c r="J362" s="151">
        <f t="shared" si="5"/>
        <v>0</v>
      </c>
      <c r="K362" s="157"/>
      <c r="L362" s="160"/>
    </row>
    <row r="363" spans="1:12">
      <c r="A363" s="178"/>
      <c r="B363" s="442" t="s">
        <v>315</v>
      </c>
      <c r="C363" s="443"/>
      <c r="D363" s="443"/>
      <c r="E363" s="444"/>
      <c r="F363" s="151"/>
      <c r="G363" s="151"/>
      <c r="H363" s="151"/>
      <c r="I363" s="151"/>
      <c r="J363" s="151">
        <f t="shared" si="5"/>
        <v>0</v>
      </c>
      <c r="K363" s="157"/>
      <c r="L363" s="160"/>
    </row>
    <row r="364" spans="1:12">
      <c r="A364" s="178"/>
      <c r="B364" s="442" t="s">
        <v>328</v>
      </c>
      <c r="C364" s="443"/>
      <c r="D364" s="443"/>
      <c r="E364" s="444"/>
      <c r="F364" s="151"/>
      <c r="G364" s="151"/>
      <c r="H364" s="151"/>
      <c r="I364" s="188"/>
      <c r="J364" s="151">
        <f t="shared" si="5"/>
        <v>0</v>
      </c>
      <c r="K364" s="157"/>
      <c r="L364" s="160"/>
    </row>
    <row r="365" spans="1:12">
      <c r="A365" s="178"/>
      <c r="B365" s="442" t="s">
        <v>878</v>
      </c>
      <c r="C365" s="443"/>
      <c r="D365" s="443"/>
      <c r="E365" s="444"/>
      <c r="F365" s="151"/>
      <c r="G365" s="151"/>
      <c r="H365" s="151"/>
      <c r="I365" s="188"/>
      <c r="J365" s="151">
        <f t="shared" si="5"/>
        <v>0</v>
      </c>
      <c r="K365" s="157"/>
      <c r="L365" s="160"/>
    </row>
    <row r="366" spans="1:12">
      <c r="A366" s="178"/>
      <c r="B366" s="442" t="s">
        <v>329</v>
      </c>
      <c r="C366" s="443"/>
      <c r="D366" s="443"/>
      <c r="E366" s="444"/>
      <c r="F366" s="151"/>
      <c r="G366" s="151"/>
      <c r="H366" s="151"/>
      <c r="I366" s="188"/>
      <c r="J366" s="151">
        <f t="shared" si="5"/>
        <v>0</v>
      </c>
      <c r="K366" s="157"/>
      <c r="L366" s="160"/>
    </row>
    <row r="367" spans="1:12">
      <c r="A367" s="178"/>
      <c r="B367" s="442" t="s">
        <v>316</v>
      </c>
      <c r="C367" s="443"/>
      <c r="D367" s="443"/>
      <c r="E367" s="444"/>
      <c r="F367" s="151"/>
      <c r="G367" s="151"/>
      <c r="H367" s="151"/>
      <c r="I367" s="188"/>
      <c r="J367" s="151">
        <f t="shared" si="5"/>
        <v>0</v>
      </c>
      <c r="K367" s="157"/>
      <c r="L367" s="160"/>
    </row>
    <row r="368" spans="1:12">
      <c r="A368" s="178"/>
      <c r="B368" s="442" t="s">
        <v>330</v>
      </c>
      <c r="C368" s="443"/>
      <c r="D368" s="443"/>
      <c r="E368" s="444"/>
      <c r="F368" s="151"/>
      <c r="G368" s="151"/>
      <c r="H368" s="151"/>
      <c r="I368" s="188"/>
      <c r="J368" s="151">
        <f t="shared" si="5"/>
        <v>0</v>
      </c>
      <c r="K368" s="157"/>
      <c r="L368" s="160"/>
    </row>
    <row r="369" spans="1:12">
      <c r="A369" s="178"/>
      <c r="B369" s="442" t="s">
        <v>331</v>
      </c>
      <c r="C369" s="443"/>
      <c r="D369" s="443"/>
      <c r="E369" s="444"/>
      <c r="F369" s="151"/>
      <c r="G369" s="151"/>
      <c r="H369" s="151"/>
      <c r="I369" s="188"/>
      <c r="J369" s="151">
        <f t="shared" si="5"/>
        <v>0</v>
      </c>
      <c r="K369" s="157"/>
      <c r="L369" s="160"/>
    </row>
    <row r="370" spans="1:12" ht="15.75" thickBot="1">
      <c r="A370" s="178"/>
      <c r="B370" s="459"/>
      <c r="C370" s="460"/>
      <c r="D370" s="460"/>
      <c r="E370" s="461"/>
      <c r="F370" s="151"/>
      <c r="G370" s="151"/>
      <c r="H370" s="151"/>
      <c r="I370" s="188"/>
      <c r="J370" s="151">
        <f t="shared" si="5"/>
        <v>0</v>
      </c>
      <c r="K370" s="157"/>
      <c r="L370" s="160"/>
    </row>
    <row r="371" spans="1:12" ht="15.75" thickBot="1">
      <c r="A371" s="189" t="s">
        <v>522</v>
      </c>
      <c r="B371" s="443" t="s">
        <v>523</v>
      </c>
      <c r="C371" s="443"/>
      <c r="D371" s="443"/>
      <c r="E371" s="444"/>
      <c r="F371" s="151"/>
      <c r="G371" s="151"/>
      <c r="H371" s="151"/>
      <c r="I371" s="151"/>
      <c r="J371" s="151">
        <f t="shared" si="5"/>
        <v>0</v>
      </c>
      <c r="K371" s="157"/>
      <c r="L371" s="160"/>
    </row>
    <row r="372" spans="1:12">
      <c r="A372" s="186"/>
      <c r="B372" s="442" t="s">
        <v>524</v>
      </c>
      <c r="C372" s="443"/>
      <c r="D372" s="443"/>
      <c r="E372" s="444"/>
      <c r="F372" s="151"/>
      <c r="G372" s="151"/>
      <c r="H372" s="151"/>
      <c r="I372" s="151"/>
      <c r="J372" s="151">
        <f t="shared" si="5"/>
        <v>0</v>
      </c>
      <c r="K372" s="157"/>
      <c r="L372" s="160"/>
    </row>
    <row r="373" spans="1:12">
      <c r="A373" s="186"/>
      <c r="B373" s="442" t="s">
        <v>525</v>
      </c>
      <c r="C373" s="443"/>
      <c r="D373" s="443"/>
      <c r="E373" s="444"/>
      <c r="F373" s="151"/>
      <c r="G373" s="151"/>
      <c r="H373" s="151"/>
      <c r="I373" s="151"/>
      <c r="J373" s="151">
        <f t="shared" si="5"/>
        <v>0</v>
      </c>
      <c r="K373" s="157"/>
      <c r="L373" s="160"/>
    </row>
    <row r="374" spans="1:12">
      <c r="A374" s="186"/>
      <c r="B374" s="442" t="s">
        <v>526</v>
      </c>
      <c r="C374" s="443"/>
      <c r="D374" s="443"/>
      <c r="E374" s="444"/>
      <c r="F374" s="151"/>
      <c r="G374" s="151"/>
      <c r="H374" s="151"/>
      <c r="I374" s="151"/>
      <c r="J374" s="151">
        <f t="shared" si="5"/>
        <v>0</v>
      </c>
      <c r="K374" s="157"/>
      <c r="L374" s="160"/>
    </row>
    <row r="375" spans="1:12">
      <c r="A375" s="186"/>
      <c r="B375" s="442" t="s">
        <v>527</v>
      </c>
      <c r="C375" s="443"/>
      <c r="D375" s="443"/>
      <c r="E375" s="444"/>
      <c r="F375" s="151"/>
      <c r="G375" s="151"/>
      <c r="H375" s="151"/>
      <c r="I375" s="151"/>
      <c r="J375" s="151">
        <f t="shared" si="5"/>
        <v>0</v>
      </c>
      <c r="K375" s="157"/>
      <c r="L375" s="160"/>
    </row>
    <row r="376" spans="1:12">
      <c r="A376" s="186"/>
      <c r="B376" s="442" t="s">
        <v>528</v>
      </c>
      <c r="C376" s="443"/>
      <c r="D376" s="443"/>
      <c r="E376" s="444"/>
      <c r="F376" s="151"/>
      <c r="G376" s="151"/>
      <c r="H376" s="151"/>
      <c r="I376" s="151"/>
      <c r="J376" s="151">
        <f t="shared" si="5"/>
        <v>0</v>
      </c>
      <c r="K376" s="157"/>
      <c r="L376" s="160"/>
    </row>
    <row r="377" spans="1:12">
      <c r="A377" s="186"/>
      <c r="B377" s="442" t="s">
        <v>529</v>
      </c>
      <c r="C377" s="443"/>
      <c r="D377" s="443"/>
      <c r="E377" s="444"/>
      <c r="F377" s="151"/>
      <c r="G377" s="151"/>
      <c r="H377" s="151"/>
      <c r="I377" s="151"/>
      <c r="J377" s="151">
        <f t="shared" si="5"/>
        <v>0</v>
      </c>
      <c r="K377" s="157"/>
      <c r="L377" s="160"/>
    </row>
    <row r="378" spans="1:12">
      <c r="A378" s="186"/>
      <c r="B378" s="336" t="s">
        <v>851</v>
      </c>
      <c r="C378" s="327"/>
      <c r="D378" s="327"/>
      <c r="E378" s="328"/>
      <c r="F378" s="151">
        <v>108</v>
      </c>
      <c r="G378" s="151"/>
      <c r="H378" s="151">
        <v>108</v>
      </c>
      <c r="I378" s="151">
        <v>108</v>
      </c>
      <c r="J378" s="151">
        <f t="shared" si="5"/>
        <v>0</v>
      </c>
      <c r="K378" s="157"/>
      <c r="L378" s="160"/>
    </row>
    <row r="379" spans="1:12">
      <c r="A379" s="186"/>
      <c r="B379" s="336" t="s">
        <v>162</v>
      </c>
      <c r="C379" s="327"/>
      <c r="D379" s="327"/>
      <c r="E379" s="328"/>
      <c r="F379" s="151">
        <v>108</v>
      </c>
      <c r="G379" s="151"/>
      <c r="H379" s="151">
        <v>108</v>
      </c>
      <c r="I379" s="151">
        <v>108</v>
      </c>
      <c r="J379" s="151">
        <f t="shared" si="5"/>
        <v>0</v>
      </c>
      <c r="K379" s="157"/>
      <c r="L379" s="160"/>
    </row>
    <row r="380" spans="1:12">
      <c r="A380" s="186"/>
      <c r="B380" s="336" t="s">
        <v>852</v>
      </c>
      <c r="C380" s="327"/>
      <c r="D380" s="327"/>
      <c r="E380" s="328"/>
      <c r="F380" s="151"/>
      <c r="G380" s="151"/>
      <c r="H380" s="151"/>
      <c r="I380" s="151"/>
      <c r="J380" s="151">
        <f t="shared" si="5"/>
        <v>0</v>
      </c>
      <c r="K380" s="157"/>
      <c r="L380" s="160"/>
    </row>
    <row r="381" spans="1:12" ht="15.75" thickBot="1">
      <c r="A381" s="178"/>
      <c r="B381" s="459"/>
      <c r="C381" s="460"/>
      <c r="D381" s="460"/>
      <c r="E381" s="461"/>
      <c r="F381" s="151"/>
      <c r="G381" s="151"/>
      <c r="H381" s="151"/>
      <c r="I381" s="151"/>
      <c r="J381" s="151">
        <f t="shared" si="5"/>
        <v>0</v>
      </c>
      <c r="K381" s="157"/>
      <c r="L381" s="160"/>
    </row>
    <row r="382" spans="1:12" ht="15.75" thickBot="1">
      <c r="A382" s="189" t="s">
        <v>555</v>
      </c>
      <c r="B382" s="443" t="s">
        <v>556</v>
      </c>
      <c r="C382" s="443"/>
      <c r="D382" s="443"/>
      <c r="E382" s="444"/>
      <c r="F382" s="151"/>
      <c r="G382" s="151"/>
      <c r="H382" s="151"/>
      <c r="I382" s="151"/>
      <c r="J382" s="151">
        <f t="shared" si="5"/>
        <v>0</v>
      </c>
      <c r="K382" s="157"/>
      <c r="L382" s="160"/>
    </row>
    <row r="383" spans="1:12">
      <c r="A383" s="186"/>
      <c r="B383" s="336" t="s">
        <v>942</v>
      </c>
      <c r="C383" s="327"/>
      <c r="D383" s="327"/>
      <c r="E383" s="328"/>
      <c r="F383" s="151"/>
      <c r="G383" s="151"/>
      <c r="H383" s="151"/>
      <c r="I383" s="151"/>
      <c r="J383" s="151">
        <f t="shared" si="5"/>
        <v>0</v>
      </c>
      <c r="K383" s="157"/>
      <c r="L383" s="160"/>
    </row>
    <row r="384" spans="1:12">
      <c r="A384" s="186"/>
      <c r="B384" s="336" t="s">
        <v>943</v>
      </c>
      <c r="C384" s="327"/>
      <c r="D384" s="327"/>
      <c r="E384" s="328"/>
      <c r="F384" s="151"/>
      <c r="G384" s="151"/>
      <c r="H384" s="151"/>
      <c r="I384" s="151"/>
      <c r="J384" s="151">
        <f t="shared" si="5"/>
        <v>0</v>
      </c>
      <c r="K384" s="157"/>
      <c r="L384" s="160"/>
    </row>
    <row r="385" spans="1:12">
      <c r="A385" s="186"/>
      <c r="B385" s="442" t="s">
        <v>557</v>
      </c>
      <c r="C385" s="443"/>
      <c r="D385" s="443"/>
      <c r="E385" s="444"/>
      <c r="F385" s="151"/>
      <c r="G385" s="151"/>
      <c r="H385" s="151"/>
      <c r="I385" s="151"/>
      <c r="J385" s="151">
        <f t="shared" si="5"/>
        <v>0</v>
      </c>
      <c r="K385" s="157"/>
      <c r="L385" s="160"/>
    </row>
    <row r="386" spans="1:12">
      <c r="A386" s="186"/>
      <c r="B386" s="442" t="s">
        <v>558</v>
      </c>
      <c r="C386" s="443"/>
      <c r="D386" s="443"/>
      <c r="E386" s="444"/>
      <c r="F386" s="151"/>
      <c r="G386" s="151"/>
      <c r="H386" s="151"/>
      <c r="I386" s="151"/>
      <c r="J386" s="151">
        <f t="shared" si="5"/>
        <v>0</v>
      </c>
      <c r="K386" s="157"/>
      <c r="L386" s="160"/>
    </row>
    <row r="387" spans="1:12" ht="15.75" thickBot="1">
      <c r="A387" s="186"/>
      <c r="B387" s="459"/>
      <c r="C387" s="460"/>
      <c r="D387" s="460"/>
      <c r="E387" s="461"/>
      <c r="F387" s="151"/>
      <c r="G387" s="151"/>
      <c r="H387" s="151"/>
      <c r="I387" s="151"/>
      <c r="J387" s="151">
        <f t="shared" si="5"/>
        <v>0</v>
      </c>
      <c r="K387" s="157"/>
      <c r="L387" s="160"/>
    </row>
    <row r="388" spans="1:12" ht="15.75" thickBot="1">
      <c r="A388" s="189" t="s">
        <v>559</v>
      </c>
      <c r="B388" s="443" t="s">
        <v>560</v>
      </c>
      <c r="C388" s="443"/>
      <c r="D388" s="443"/>
      <c r="E388" s="444"/>
      <c r="F388" s="151"/>
      <c r="G388" s="151"/>
      <c r="H388" s="151"/>
      <c r="I388" s="151"/>
      <c r="J388" s="151">
        <f t="shared" si="5"/>
        <v>0</v>
      </c>
      <c r="K388" s="157"/>
      <c r="L388" s="160"/>
    </row>
    <row r="389" spans="1:12" ht="15.75" thickBot="1">
      <c r="A389" s="190"/>
      <c r="B389" s="459"/>
      <c r="C389" s="460"/>
      <c r="D389" s="460"/>
      <c r="E389" s="461"/>
      <c r="F389" s="151"/>
      <c r="G389" s="151"/>
      <c r="H389" s="151"/>
      <c r="I389" s="151"/>
      <c r="J389" s="151">
        <f t="shared" si="5"/>
        <v>0</v>
      </c>
      <c r="K389" s="157"/>
      <c r="L389" s="160"/>
    </row>
    <row r="390" spans="1:12" ht="15.75" thickBot="1">
      <c r="A390" s="189" t="s">
        <v>561</v>
      </c>
      <c r="B390" s="464" t="s">
        <v>562</v>
      </c>
      <c r="C390" s="464"/>
      <c r="D390" s="464"/>
      <c r="E390" s="465"/>
      <c r="F390" s="151"/>
      <c r="G390" s="151"/>
      <c r="H390" s="151"/>
      <c r="I390" s="151"/>
      <c r="J390" s="151">
        <f t="shared" si="5"/>
        <v>0</v>
      </c>
      <c r="K390" s="157"/>
      <c r="L390" s="160"/>
    </row>
    <row r="391" spans="1:12">
      <c r="A391" s="178"/>
      <c r="B391" s="466" t="s">
        <v>563</v>
      </c>
      <c r="C391" s="464"/>
      <c r="D391" s="464"/>
      <c r="E391" s="465"/>
      <c r="F391" s="151"/>
      <c r="G391" s="151"/>
      <c r="H391" s="151"/>
      <c r="I391" s="151"/>
      <c r="J391" s="151">
        <f t="shared" si="5"/>
        <v>0</v>
      </c>
      <c r="K391" s="157"/>
      <c r="L391" s="160"/>
    </row>
    <row r="392" spans="1:12">
      <c r="A392" s="178"/>
      <c r="B392" s="466" t="s">
        <v>564</v>
      </c>
      <c r="C392" s="464"/>
      <c r="D392" s="464"/>
      <c r="E392" s="465"/>
      <c r="F392" s="151"/>
      <c r="G392" s="151"/>
      <c r="H392" s="151"/>
      <c r="I392" s="151"/>
      <c r="J392" s="151">
        <f t="shared" si="5"/>
        <v>0</v>
      </c>
      <c r="K392" s="157"/>
      <c r="L392" s="160"/>
    </row>
    <row r="393" spans="1:12">
      <c r="A393" s="178"/>
      <c r="B393" s="466" t="s">
        <v>867</v>
      </c>
      <c r="C393" s="464"/>
      <c r="D393" s="464"/>
      <c r="E393" s="465"/>
      <c r="F393" s="151"/>
      <c r="G393" s="151"/>
      <c r="H393" s="151"/>
      <c r="I393" s="151"/>
      <c r="J393" s="151">
        <f t="shared" si="5"/>
        <v>0</v>
      </c>
      <c r="K393" s="157"/>
      <c r="L393" s="160"/>
    </row>
    <row r="394" spans="1:12">
      <c r="A394" s="178"/>
      <c r="B394" s="466" t="s">
        <v>565</v>
      </c>
      <c r="C394" s="464"/>
      <c r="D394" s="464"/>
      <c r="E394" s="465"/>
      <c r="F394" s="151"/>
      <c r="G394" s="151"/>
      <c r="H394" s="151"/>
      <c r="I394" s="151"/>
      <c r="J394" s="151">
        <f t="shared" si="5"/>
        <v>0</v>
      </c>
      <c r="K394" s="157"/>
      <c r="L394" s="160"/>
    </row>
    <row r="395" spans="1:12">
      <c r="A395" s="178"/>
      <c r="B395" s="341" t="s">
        <v>853</v>
      </c>
      <c r="C395" s="339"/>
      <c r="D395" s="339"/>
      <c r="E395" s="340"/>
      <c r="F395" s="151"/>
      <c r="G395" s="151"/>
      <c r="H395" s="151"/>
      <c r="I395" s="151"/>
      <c r="J395" s="151">
        <f t="shared" si="5"/>
        <v>0</v>
      </c>
      <c r="K395" s="156"/>
      <c r="L395" s="160"/>
    </row>
    <row r="396" spans="1:12">
      <c r="A396" s="178"/>
      <c r="B396" s="341" t="s">
        <v>854</v>
      </c>
      <c r="C396" s="339"/>
      <c r="D396" s="339"/>
      <c r="E396" s="340"/>
      <c r="F396" s="151"/>
      <c r="G396" s="151"/>
      <c r="H396" s="151"/>
      <c r="I396" s="151"/>
      <c r="J396" s="151">
        <f t="shared" si="5"/>
        <v>0</v>
      </c>
      <c r="K396" s="157"/>
      <c r="L396" s="160"/>
    </row>
    <row r="397" spans="1:12">
      <c r="A397" s="178"/>
      <c r="B397" s="341" t="s">
        <v>944</v>
      </c>
      <c r="C397" s="339"/>
      <c r="D397" s="339"/>
      <c r="E397" s="340"/>
      <c r="F397" s="151"/>
      <c r="G397" s="151"/>
      <c r="H397" s="151"/>
      <c r="I397" s="151"/>
      <c r="J397" s="151">
        <f t="shared" si="5"/>
        <v>0</v>
      </c>
      <c r="K397" s="157"/>
      <c r="L397" s="160"/>
    </row>
    <row r="398" spans="1:12">
      <c r="A398" s="178"/>
      <c r="B398" s="458" t="s">
        <v>945</v>
      </c>
      <c r="C398" s="443"/>
      <c r="D398" s="443"/>
      <c r="E398" s="444"/>
      <c r="F398" s="151">
        <v>1000</v>
      </c>
      <c r="G398" s="151"/>
      <c r="H398" s="151">
        <v>1000</v>
      </c>
      <c r="I398" s="151"/>
      <c r="J398" s="151">
        <f t="shared" si="5"/>
        <v>1000</v>
      </c>
      <c r="K398" s="156"/>
      <c r="L398" s="160"/>
    </row>
    <row r="399" spans="1:12">
      <c r="A399" s="178"/>
      <c r="B399" s="345" t="s">
        <v>996</v>
      </c>
      <c r="C399" s="327"/>
      <c r="D399" s="327"/>
      <c r="E399" s="328"/>
      <c r="F399" s="151"/>
      <c r="G399" s="151"/>
      <c r="H399" s="151"/>
      <c r="I399" s="151"/>
      <c r="J399" s="151">
        <f t="shared" si="5"/>
        <v>0</v>
      </c>
      <c r="K399" s="157"/>
      <c r="L399" s="160"/>
    </row>
    <row r="400" spans="1:12">
      <c r="A400" s="178"/>
      <c r="B400" s="345"/>
      <c r="C400" s="327"/>
      <c r="D400" s="327"/>
      <c r="E400" s="328"/>
      <c r="F400" s="151"/>
      <c r="G400" s="151"/>
      <c r="H400" s="151"/>
      <c r="I400" s="151"/>
      <c r="J400" s="151">
        <f t="shared" si="5"/>
        <v>0</v>
      </c>
      <c r="K400" s="157"/>
      <c r="L400" s="160"/>
    </row>
    <row r="401" spans="1:12" ht="15.75" thickBot="1">
      <c r="A401" s="178"/>
      <c r="B401" s="336"/>
      <c r="C401" s="327"/>
      <c r="D401" s="327"/>
      <c r="E401" s="328"/>
      <c r="F401" s="151"/>
      <c r="G401" s="151"/>
      <c r="H401" s="151"/>
      <c r="I401" s="151"/>
      <c r="J401" s="151">
        <f t="shared" si="5"/>
        <v>0</v>
      </c>
      <c r="K401" s="157"/>
      <c r="L401" s="160"/>
    </row>
    <row r="402" spans="1:12" ht="15.75" thickBot="1">
      <c r="A402" s="189" t="s">
        <v>566</v>
      </c>
      <c r="B402" s="443" t="s">
        <v>567</v>
      </c>
      <c r="C402" s="443"/>
      <c r="D402" s="443"/>
      <c r="E402" s="444"/>
      <c r="F402" s="151"/>
      <c r="G402" s="151"/>
      <c r="H402" s="151"/>
      <c r="I402" s="151"/>
      <c r="J402" s="151">
        <f t="shared" si="5"/>
        <v>0</v>
      </c>
      <c r="K402" s="157"/>
      <c r="L402" s="160"/>
    </row>
    <row r="403" spans="1:12">
      <c r="A403" s="186"/>
      <c r="B403" s="442" t="s">
        <v>568</v>
      </c>
      <c r="C403" s="443"/>
      <c r="D403" s="443"/>
      <c r="E403" s="444"/>
      <c r="F403" s="151"/>
      <c r="G403" s="151"/>
      <c r="H403" s="151"/>
      <c r="I403" s="151"/>
      <c r="J403" s="151">
        <f t="shared" si="5"/>
        <v>0</v>
      </c>
      <c r="K403" s="157"/>
      <c r="L403" s="160"/>
    </row>
    <row r="404" spans="1:12">
      <c r="A404" s="186"/>
      <c r="B404" s="442" t="s">
        <v>569</v>
      </c>
      <c r="C404" s="443"/>
      <c r="D404" s="443"/>
      <c r="E404" s="444"/>
      <c r="F404" s="151"/>
      <c r="G404" s="151"/>
      <c r="H404" s="151"/>
      <c r="I404" s="151"/>
      <c r="J404" s="151">
        <f t="shared" si="5"/>
        <v>0</v>
      </c>
      <c r="K404" s="157"/>
      <c r="L404" s="160"/>
    </row>
    <row r="405" spans="1:12">
      <c r="A405" s="186"/>
      <c r="B405" s="442" t="s">
        <v>570</v>
      </c>
      <c r="C405" s="443"/>
      <c r="D405" s="443"/>
      <c r="E405" s="444"/>
      <c r="F405" s="151"/>
      <c r="G405" s="151"/>
      <c r="H405" s="151"/>
      <c r="I405" s="151"/>
      <c r="J405" s="151">
        <f t="shared" si="5"/>
        <v>0</v>
      </c>
      <c r="K405" s="157"/>
      <c r="L405" s="160"/>
    </row>
    <row r="406" spans="1:12">
      <c r="A406" s="186"/>
      <c r="B406" s="442" t="s">
        <v>571</v>
      </c>
      <c r="C406" s="443"/>
      <c r="D406" s="443"/>
      <c r="E406" s="444"/>
      <c r="F406" s="151"/>
      <c r="G406" s="151"/>
      <c r="H406" s="151"/>
      <c r="I406" s="151"/>
      <c r="J406" s="151">
        <f t="shared" si="5"/>
        <v>0</v>
      </c>
      <c r="K406" s="157"/>
      <c r="L406" s="160"/>
    </row>
    <row r="407" spans="1:12" ht="15.75" thickBot="1">
      <c r="A407" s="186"/>
      <c r="B407" s="459"/>
      <c r="C407" s="460"/>
      <c r="D407" s="460"/>
      <c r="E407" s="461"/>
      <c r="F407" s="151"/>
      <c r="G407" s="151"/>
      <c r="H407" s="151"/>
      <c r="I407" s="151"/>
      <c r="J407" s="151">
        <f t="shared" si="5"/>
        <v>0</v>
      </c>
      <c r="K407" s="157"/>
      <c r="L407" s="160"/>
    </row>
    <row r="408" spans="1:12" ht="15.75" thickBot="1">
      <c r="A408" s="189" t="s">
        <v>332</v>
      </c>
      <c r="B408" s="443" t="s">
        <v>333</v>
      </c>
      <c r="C408" s="443"/>
      <c r="D408" s="443"/>
      <c r="E408" s="444"/>
      <c r="F408" s="151">
        <v>5000</v>
      </c>
      <c r="G408" s="151"/>
      <c r="H408" s="151">
        <v>5000</v>
      </c>
      <c r="I408" s="151">
        <v>5000</v>
      </c>
      <c r="J408" s="151">
        <f t="shared" si="5"/>
        <v>0</v>
      </c>
      <c r="K408" s="157"/>
      <c r="L408" s="160"/>
    </row>
    <row r="409" spans="1:12">
      <c r="A409" s="178"/>
      <c r="B409" s="442" t="s">
        <v>334</v>
      </c>
      <c r="C409" s="443"/>
      <c r="D409" s="443"/>
      <c r="E409" s="444"/>
      <c r="F409" s="151"/>
      <c r="G409" s="151"/>
      <c r="H409" s="151"/>
      <c r="I409" s="151"/>
      <c r="J409" s="151">
        <f t="shared" ref="J409:J472" si="6">(H409-I409)</f>
        <v>0</v>
      </c>
      <c r="K409" s="157"/>
      <c r="L409" s="160"/>
    </row>
    <row r="410" spans="1:12">
      <c r="A410" s="178"/>
      <c r="B410" s="442" t="s">
        <v>335</v>
      </c>
      <c r="C410" s="443"/>
      <c r="D410" s="443"/>
      <c r="E410" s="444"/>
      <c r="F410" s="151">
        <v>11000</v>
      </c>
      <c r="G410" s="151"/>
      <c r="H410" s="151">
        <v>11000</v>
      </c>
      <c r="I410" s="151">
        <v>9100</v>
      </c>
      <c r="J410" s="151">
        <f t="shared" si="6"/>
        <v>1900</v>
      </c>
      <c r="K410" s="157"/>
      <c r="L410" s="160"/>
    </row>
    <row r="411" spans="1:12">
      <c r="A411" s="178"/>
      <c r="B411" s="442" t="s">
        <v>336</v>
      </c>
      <c r="C411" s="443"/>
      <c r="D411" s="443"/>
      <c r="E411" s="444"/>
      <c r="F411" s="151">
        <v>11700</v>
      </c>
      <c r="G411" s="151"/>
      <c r="H411" s="151">
        <v>11700</v>
      </c>
      <c r="I411" s="151">
        <v>10600</v>
      </c>
      <c r="J411" s="151">
        <f t="shared" si="6"/>
        <v>1100</v>
      </c>
      <c r="K411" s="157"/>
      <c r="L411" s="160"/>
    </row>
    <row r="412" spans="1:12">
      <c r="A412" s="178"/>
      <c r="B412" s="442" t="s">
        <v>337</v>
      </c>
      <c r="C412" s="443"/>
      <c r="D412" s="443"/>
      <c r="E412" s="444"/>
      <c r="F412" s="151">
        <v>22500</v>
      </c>
      <c r="G412" s="151"/>
      <c r="H412" s="151">
        <v>22500</v>
      </c>
      <c r="I412" s="151">
        <v>22500</v>
      </c>
      <c r="J412" s="151">
        <f t="shared" si="6"/>
        <v>0</v>
      </c>
      <c r="K412" s="157"/>
      <c r="L412" s="160"/>
    </row>
    <row r="413" spans="1:12">
      <c r="A413" s="178"/>
      <c r="B413" s="442" t="s">
        <v>338</v>
      </c>
      <c r="C413" s="443"/>
      <c r="D413" s="443"/>
      <c r="E413" s="444"/>
      <c r="F413" s="151">
        <v>19900</v>
      </c>
      <c r="G413" s="151"/>
      <c r="H413" s="151">
        <v>19900</v>
      </c>
      <c r="I413" s="151">
        <v>19900</v>
      </c>
      <c r="J413" s="151">
        <f t="shared" si="6"/>
        <v>0</v>
      </c>
      <c r="K413" s="150"/>
      <c r="L413" s="164"/>
    </row>
    <row r="414" spans="1:12">
      <c r="A414" s="178"/>
      <c r="B414" s="442" t="s">
        <v>339</v>
      </c>
      <c r="C414" s="443"/>
      <c r="D414" s="443"/>
      <c r="E414" s="444"/>
      <c r="F414" s="151"/>
      <c r="G414" s="151"/>
      <c r="H414" s="151"/>
      <c r="I414" s="151"/>
      <c r="J414" s="151">
        <f t="shared" si="6"/>
        <v>0</v>
      </c>
      <c r="K414" s="157"/>
      <c r="L414" s="160"/>
    </row>
    <row r="415" spans="1:12">
      <c r="A415" s="178"/>
      <c r="B415" s="442" t="s">
        <v>340</v>
      </c>
      <c r="C415" s="443"/>
      <c r="D415" s="443"/>
      <c r="E415" s="444"/>
      <c r="F415" s="151"/>
      <c r="G415" s="151"/>
      <c r="H415" s="151"/>
      <c r="I415" s="151"/>
      <c r="J415" s="151">
        <f t="shared" si="6"/>
        <v>0</v>
      </c>
      <c r="K415" s="157"/>
      <c r="L415" s="160"/>
    </row>
    <row r="416" spans="1:12">
      <c r="A416" s="178"/>
      <c r="B416" s="442" t="s">
        <v>341</v>
      </c>
      <c r="C416" s="443"/>
      <c r="D416" s="443"/>
      <c r="E416" s="444"/>
      <c r="F416" s="151"/>
      <c r="G416" s="151"/>
      <c r="H416" s="151"/>
      <c r="I416" s="151"/>
      <c r="J416" s="151">
        <f t="shared" si="6"/>
        <v>0</v>
      </c>
      <c r="K416" s="157"/>
      <c r="L416" s="160"/>
    </row>
    <row r="417" spans="1:12">
      <c r="A417" s="178"/>
      <c r="B417" s="442" t="s">
        <v>342</v>
      </c>
      <c r="C417" s="443"/>
      <c r="D417" s="443"/>
      <c r="E417" s="444"/>
      <c r="F417" s="151"/>
      <c r="G417" s="151"/>
      <c r="H417" s="151"/>
      <c r="I417" s="151"/>
      <c r="J417" s="151">
        <f t="shared" si="6"/>
        <v>0</v>
      </c>
      <c r="K417" s="157"/>
      <c r="L417" s="160"/>
    </row>
    <row r="418" spans="1:12">
      <c r="A418" s="178"/>
      <c r="B418" s="442" t="s">
        <v>879</v>
      </c>
      <c r="C418" s="443"/>
      <c r="D418" s="443"/>
      <c r="E418" s="444"/>
      <c r="F418" s="151">
        <v>12000</v>
      </c>
      <c r="G418" s="151"/>
      <c r="H418" s="151">
        <v>12000</v>
      </c>
      <c r="I418" s="151">
        <v>8400</v>
      </c>
      <c r="J418" s="151">
        <f t="shared" si="6"/>
        <v>3600</v>
      </c>
      <c r="K418" s="157"/>
      <c r="L418" s="160"/>
    </row>
    <row r="419" spans="1:12">
      <c r="A419" s="178"/>
      <c r="B419" s="442" t="s">
        <v>343</v>
      </c>
      <c r="C419" s="443"/>
      <c r="D419" s="443"/>
      <c r="E419" s="444"/>
      <c r="F419" s="151"/>
      <c r="G419" s="151"/>
      <c r="H419" s="151"/>
      <c r="I419" s="151"/>
      <c r="J419" s="151">
        <f t="shared" si="6"/>
        <v>0</v>
      </c>
      <c r="K419" s="157"/>
      <c r="L419" s="160"/>
    </row>
    <row r="420" spans="1:12">
      <c r="A420" s="178"/>
      <c r="B420" s="458" t="s">
        <v>1065</v>
      </c>
      <c r="C420" s="443"/>
      <c r="D420" s="443"/>
      <c r="E420" s="444"/>
      <c r="F420" s="151">
        <v>200</v>
      </c>
      <c r="G420" s="151"/>
      <c r="H420" s="151">
        <v>200</v>
      </c>
      <c r="I420" s="151">
        <v>200</v>
      </c>
      <c r="J420" s="151">
        <f t="shared" si="6"/>
        <v>0</v>
      </c>
      <c r="K420" s="157"/>
      <c r="L420" s="160"/>
    </row>
    <row r="421" spans="1:12" ht="15.75" thickBot="1">
      <c r="A421" s="186"/>
      <c r="B421" s="459"/>
      <c r="C421" s="460"/>
      <c r="D421" s="460"/>
      <c r="E421" s="461"/>
      <c r="F421" s="151"/>
      <c r="G421" s="151"/>
      <c r="H421" s="151"/>
      <c r="I421" s="151"/>
      <c r="J421" s="151">
        <f t="shared" si="6"/>
        <v>0</v>
      </c>
      <c r="K421" s="157"/>
      <c r="L421" s="160"/>
    </row>
    <row r="422" spans="1:12" ht="15.75" thickBot="1">
      <c r="A422" s="189" t="s">
        <v>572</v>
      </c>
      <c r="B422" s="443" t="s">
        <v>573</v>
      </c>
      <c r="C422" s="443"/>
      <c r="D422" s="443"/>
      <c r="E422" s="444"/>
      <c r="F422" s="151"/>
      <c r="G422" s="151"/>
      <c r="H422" s="151"/>
      <c r="I422" s="151"/>
      <c r="J422" s="151">
        <f t="shared" si="6"/>
        <v>0</v>
      </c>
      <c r="K422" s="157"/>
      <c r="L422" s="160"/>
    </row>
    <row r="423" spans="1:12">
      <c r="A423" s="186"/>
      <c r="B423" s="442" t="s">
        <v>574</v>
      </c>
      <c r="C423" s="443"/>
      <c r="D423" s="443"/>
      <c r="E423" s="444"/>
      <c r="F423" s="151"/>
      <c r="G423" s="151"/>
      <c r="H423" s="151"/>
      <c r="I423" s="151"/>
      <c r="J423" s="151">
        <f t="shared" si="6"/>
        <v>0</v>
      </c>
      <c r="K423" s="156"/>
      <c r="L423" s="160"/>
    </row>
    <row r="424" spans="1:12">
      <c r="A424" s="186"/>
      <c r="B424" s="442" t="s">
        <v>575</v>
      </c>
      <c r="C424" s="443"/>
      <c r="D424" s="443"/>
      <c r="E424" s="444"/>
      <c r="F424" s="151"/>
      <c r="G424" s="151"/>
      <c r="H424" s="151"/>
      <c r="I424" s="151"/>
      <c r="J424" s="151">
        <f t="shared" si="6"/>
        <v>0</v>
      </c>
      <c r="K424" s="157"/>
      <c r="L424" s="160"/>
    </row>
    <row r="425" spans="1:12">
      <c r="A425" s="186"/>
      <c r="B425" s="442" t="s">
        <v>576</v>
      </c>
      <c r="C425" s="443"/>
      <c r="D425" s="443"/>
      <c r="E425" s="444"/>
      <c r="F425" s="151"/>
      <c r="G425" s="151"/>
      <c r="H425" s="151"/>
      <c r="I425" s="151"/>
      <c r="J425" s="151">
        <f t="shared" si="6"/>
        <v>0</v>
      </c>
      <c r="K425" s="156"/>
      <c r="L425" s="160"/>
    </row>
    <row r="426" spans="1:12">
      <c r="A426" s="186"/>
      <c r="B426" s="442" t="s">
        <v>577</v>
      </c>
      <c r="C426" s="443"/>
      <c r="D426" s="443"/>
      <c r="E426" s="444"/>
      <c r="F426" s="151"/>
      <c r="G426" s="151"/>
      <c r="H426" s="151"/>
      <c r="I426" s="151"/>
      <c r="J426" s="151">
        <f t="shared" si="6"/>
        <v>0</v>
      </c>
      <c r="K426" s="157"/>
      <c r="L426" s="160"/>
    </row>
    <row r="427" spans="1:12" ht="15.75" thickBot="1">
      <c r="A427" s="186"/>
      <c r="B427" s="459"/>
      <c r="C427" s="460"/>
      <c r="D427" s="460"/>
      <c r="E427" s="461"/>
      <c r="F427" s="151"/>
      <c r="G427" s="151"/>
      <c r="H427" s="151"/>
      <c r="I427" s="151"/>
      <c r="J427" s="151">
        <f t="shared" si="6"/>
        <v>0</v>
      </c>
      <c r="K427" s="157"/>
      <c r="L427" s="160"/>
    </row>
    <row r="428" spans="1:12" ht="15.75" thickBot="1">
      <c r="A428" s="189" t="s">
        <v>578</v>
      </c>
      <c r="B428" s="443" t="s">
        <v>344</v>
      </c>
      <c r="C428" s="443"/>
      <c r="D428" s="443"/>
      <c r="E428" s="444"/>
      <c r="F428" s="151"/>
      <c r="G428" s="151"/>
      <c r="H428" s="151"/>
      <c r="I428" s="151"/>
      <c r="J428" s="151">
        <f t="shared" si="6"/>
        <v>0</v>
      </c>
      <c r="K428" s="157"/>
      <c r="L428" s="160"/>
    </row>
    <row r="429" spans="1:12">
      <c r="A429" s="186"/>
      <c r="B429" s="442" t="s">
        <v>834</v>
      </c>
      <c r="C429" s="443"/>
      <c r="D429" s="443"/>
      <c r="E429" s="444"/>
      <c r="F429" s="151"/>
      <c r="G429" s="151"/>
      <c r="H429" s="151"/>
      <c r="I429" s="151"/>
      <c r="J429" s="151">
        <f t="shared" si="6"/>
        <v>0</v>
      </c>
      <c r="K429" s="157"/>
      <c r="L429" s="160"/>
    </row>
    <row r="430" spans="1:12">
      <c r="A430" s="186"/>
      <c r="B430" s="442" t="s">
        <v>579</v>
      </c>
      <c r="C430" s="443"/>
      <c r="D430" s="443"/>
      <c r="E430" s="444"/>
      <c r="F430" s="151"/>
      <c r="G430" s="151"/>
      <c r="H430" s="151"/>
      <c r="I430" s="151"/>
      <c r="J430" s="151">
        <f t="shared" si="6"/>
        <v>0</v>
      </c>
      <c r="K430" s="157"/>
      <c r="L430" s="160"/>
    </row>
    <row r="431" spans="1:12" ht="15.75" thickBot="1">
      <c r="A431" s="186"/>
      <c r="B431" s="459"/>
      <c r="C431" s="460"/>
      <c r="D431" s="460"/>
      <c r="E431" s="461"/>
      <c r="F431" s="151"/>
      <c r="G431" s="151"/>
      <c r="H431" s="151"/>
      <c r="I431" s="151"/>
      <c r="J431" s="151">
        <f t="shared" si="6"/>
        <v>0</v>
      </c>
      <c r="K431" s="157"/>
      <c r="L431" s="160"/>
    </row>
    <row r="432" spans="1:12" ht="15.75" thickBot="1">
      <c r="A432" s="189" t="s">
        <v>580</v>
      </c>
      <c r="B432" s="443" t="s">
        <v>581</v>
      </c>
      <c r="C432" s="443"/>
      <c r="D432" s="443"/>
      <c r="E432" s="444"/>
      <c r="F432" s="151"/>
      <c r="G432" s="151"/>
      <c r="H432" s="151"/>
      <c r="I432" s="151"/>
      <c r="J432" s="151">
        <f t="shared" si="6"/>
        <v>0</v>
      </c>
      <c r="K432" s="157"/>
      <c r="L432" s="160"/>
    </row>
    <row r="433" spans="1:12" ht="15.75" thickBot="1">
      <c r="A433" s="190"/>
      <c r="B433" s="459"/>
      <c r="C433" s="460"/>
      <c r="D433" s="460"/>
      <c r="E433" s="461"/>
      <c r="F433" s="151"/>
      <c r="G433" s="151"/>
      <c r="H433" s="151"/>
      <c r="I433" s="151"/>
      <c r="J433" s="151">
        <f t="shared" si="6"/>
        <v>0</v>
      </c>
      <c r="K433" s="157"/>
      <c r="L433" s="160"/>
    </row>
    <row r="434" spans="1:12" ht="15.75" thickBot="1">
      <c r="A434" s="189" t="s">
        <v>909</v>
      </c>
      <c r="B434" s="443" t="s">
        <v>910</v>
      </c>
      <c r="C434" s="443"/>
      <c r="D434" s="443"/>
      <c r="E434" s="444"/>
      <c r="F434" s="151"/>
      <c r="G434" s="151"/>
      <c r="H434" s="151"/>
      <c r="I434" s="151"/>
      <c r="J434" s="151">
        <f t="shared" si="6"/>
        <v>0</v>
      </c>
      <c r="K434" s="157"/>
      <c r="L434" s="160"/>
    </row>
    <row r="435" spans="1:12">
      <c r="A435" s="186"/>
      <c r="B435" s="336" t="s">
        <v>985</v>
      </c>
      <c r="C435" s="327"/>
      <c r="D435" s="327"/>
      <c r="E435" s="328"/>
      <c r="F435" s="151"/>
      <c r="G435" s="151"/>
      <c r="H435" s="151"/>
      <c r="I435" s="151"/>
      <c r="J435" s="151">
        <f t="shared" si="6"/>
        <v>0</v>
      </c>
      <c r="K435" s="157"/>
      <c r="L435" s="160"/>
    </row>
    <row r="436" spans="1:12">
      <c r="A436" s="186"/>
      <c r="B436" s="345" t="s">
        <v>1074</v>
      </c>
      <c r="C436" s="327"/>
      <c r="D436" s="327"/>
      <c r="E436" s="328"/>
      <c r="F436" s="151">
        <v>182</v>
      </c>
      <c r="G436" s="151"/>
      <c r="H436" s="151">
        <v>182</v>
      </c>
      <c r="I436" s="151">
        <v>182</v>
      </c>
      <c r="J436" s="151">
        <f t="shared" si="6"/>
        <v>0</v>
      </c>
      <c r="K436" s="157"/>
      <c r="L436" s="160"/>
    </row>
    <row r="437" spans="1:12" ht="15.75" thickBot="1">
      <c r="A437" s="186"/>
      <c r="B437" s="336"/>
      <c r="C437" s="327"/>
      <c r="D437" s="327"/>
      <c r="E437" s="328"/>
      <c r="F437" s="151"/>
      <c r="G437" s="151"/>
      <c r="H437" s="151"/>
      <c r="I437" s="151"/>
      <c r="J437" s="151">
        <f t="shared" si="6"/>
        <v>0</v>
      </c>
      <c r="K437" s="157"/>
      <c r="L437" s="160"/>
    </row>
    <row r="438" spans="1:12" ht="15.75" thickBot="1">
      <c r="A438" s="189" t="s">
        <v>346</v>
      </c>
      <c r="B438" s="443" t="s">
        <v>345</v>
      </c>
      <c r="C438" s="443"/>
      <c r="D438" s="443"/>
      <c r="E438" s="444"/>
      <c r="F438" s="151"/>
      <c r="G438" s="151"/>
      <c r="H438" s="151"/>
      <c r="I438" s="151"/>
      <c r="J438" s="151">
        <f t="shared" si="6"/>
        <v>0</v>
      </c>
      <c r="K438" s="157"/>
      <c r="L438" s="160"/>
    </row>
    <row r="439" spans="1:12">
      <c r="A439" s="186"/>
      <c r="B439" s="336" t="s">
        <v>979</v>
      </c>
      <c r="C439" s="327"/>
      <c r="D439" s="327"/>
      <c r="E439" s="328"/>
      <c r="F439" s="151"/>
      <c r="G439" s="151"/>
      <c r="H439" s="151"/>
      <c r="I439" s="151"/>
      <c r="J439" s="151">
        <f t="shared" si="6"/>
        <v>0</v>
      </c>
      <c r="K439" s="157"/>
      <c r="L439" s="160"/>
    </row>
    <row r="440" spans="1:12">
      <c r="A440" s="191"/>
      <c r="B440" s="442" t="s">
        <v>980</v>
      </c>
      <c r="C440" s="443"/>
      <c r="D440" s="443"/>
      <c r="E440" s="444"/>
      <c r="F440" s="151"/>
      <c r="G440" s="151"/>
      <c r="H440" s="151"/>
      <c r="I440" s="151"/>
      <c r="J440" s="151">
        <f t="shared" si="6"/>
        <v>0</v>
      </c>
      <c r="K440" s="157"/>
      <c r="L440" s="160"/>
    </row>
    <row r="441" spans="1:12" ht="15.75" thickBot="1">
      <c r="A441" s="192"/>
      <c r="B441" s="459"/>
      <c r="C441" s="460"/>
      <c r="D441" s="460"/>
      <c r="E441" s="461"/>
      <c r="F441" s="151"/>
      <c r="G441" s="151"/>
      <c r="H441" s="151"/>
      <c r="I441" s="151"/>
      <c r="J441" s="151">
        <f t="shared" si="6"/>
        <v>0</v>
      </c>
      <c r="K441" s="157"/>
      <c r="L441" s="160"/>
    </row>
    <row r="442" spans="1:12" ht="15.75" thickBot="1">
      <c r="A442" s="189" t="s">
        <v>582</v>
      </c>
      <c r="B442" s="443" t="s">
        <v>583</v>
      </c>
      <c r="C442" s="443"/>
      <c r="D442" s="443"/>
      <c r="E442" s="444"/>
      <c r="F442" s="151"/>
      <c r="G442" s="151"/>
      <c r="H442" s="151"/>
      <c r="I442" s="151"/>
      <c r="J442" s="151">
        <f t="shared" si="6"/>
        <v>0</v>
      </c>
      <c r="K442" s="157"/>
      <c r="L442" s="160"/>
    </row>
    <row r="443" spans="1:12">
      <c r="A443" s="186"/>
      <c r="B443" s="442" t="s">
        <v>584</v>
      </c>
      <c r="C443" s="443"/>
      <c r="D443" s="443"/>
      <c r="E443" s="444"/>
      <c r="F443" s="151"/>
      <c r="G443" s="151"/>
      <c r="H443" s="151"/>
      <c r="I443" s="151"/>
      <c r="J443" s="151">
        <f t="shared" si="6"/>
        <v>0</v>
      </c>
      <c r="K443" s="157"/>
      <c r="L443" s="160"/>
    </row>
    <row r="444" spans="1:12">
      <c r="A444" s="186"/>
      <c r="B444" s="442" t="s">
        <v>585</v>
      </c>
      <c r="C444" s="443"/>
      <c r="D444" s="443"/>
      <c r="E444" s="444"/>
      <c r="F444" s="151"/>
      <c r="G444" s="151"/>
      <c r="H444" s="151"/>
      <c r="I444" s="151"/>
      <c r="J444" s="151">
        <f t="shared" si="6"/>
        <v>0</v>
      </c>
      <c r="K444" s="157"/>
      <c r="L444" s="160"/>
    </row>
    <row r="445" spans="1:12">
      <c r="A445" s="186"/>
      <c r="B445" s="336"/>
      <c r="C445" s="327"/>
      <c r="D445" s="327"/>
      <c r="E445" s="328"/>
      <c r="F445" s="151"/>
      <c r="G445" s="151"/>
      <c r="H445" s="151"/>
      <c r="I445" s="151"/>
      <c r="J445" s="151">
        <f t="shared" si="6"/>
        <v>0</v>
      </c>
      <c r="K445" s="157"/>
      <c r="L445" s="160"/>
    </row>
    <row r="446" spans="1:12" ht="15.75" thickBot="1">
      <c r="A446" s="193"/>
      <c r="B446" s="459"/>
      <c r="C446" s="460"/>
      <c r="D446" s="460"/>
      <c r="E446" s="461"/>
      <c r="F446" s="151"/>
      <c r="G446" s="151"/>
      <c r="H446" s="151"/>
      <c r="I446" s="151"/>
      <c r="J446" s="151">
        <f t="shared" si="6"/>
        <v>0</v>
      </c>
      <c r="K446" s="157"/>
      <c r="L446" s="160"/>
    </row>
    <row r="447" spans="1:12" ht="15.75" thickBot="1">
      <c r="A447" s="189" t="s">
        <v>347</v>
      </c>
      <c r="B447" s="443" t="s">
        <v>348</v>
      </c>
      <c r="C447" s="443"/>
      <c r="D447" s="443"/>
      <c r="E447" s="444"/>
      <c r="F447" s="151">
        <v>101000</v>
      </c>
      <c r="G447" s="151"/>
      <c r="H447" s="151">
        <v>101000</v>
      </c>
      <c r="I447" s="151">
        <v>101000</v>
      </c>
      <c r="J447" s="151">
        <f t="shared" si="6"/>
        <v>0</v>
      </c>
      <c r="K447" s="157"/>
      <c r="L447" s="160"/>
    </row>
    <row r="448" spans="1:12">
      <c r="A448" s="194"/>
      <c r="B448" s="458" t="s">
        <v>349</v>
      </c>
      <c r="C448" s="443"/>
      <c r="D448" s="443"/>
      <c r="E448" s="444"/>
      <c r="F448" s="151"/>
      <c r="G448" s="151"/>
      <c r="H448" s="151"/>
      <c r="I448" s="151"/>
      <c r="J448" s="151">
        <f t="shared" si="6"/>
        <v>0</v>
      </c>
      <c r="K448" s="157"/>
      <c r="L448" s="160"/>
    </row>
    <row r="449" spans="1:12">
      <c r="A449" s="194"/>
      <c r="B449" s="442" t="s">
        <v>350</v>
      </c>
      <c r="C449" s="443"/>
      <c r="D449" s="443"/>
      <c r="E449" s="444"/>
      <c r="F449" s="151"/>
      <c r="G449" s="151"/>
      <c r="H449" s="151"/>
      <c r="I449" s="151"/>
      <c r="J449" s="151">
        <f t="shared" si="6"/>
        <v>0</v>
      </c>
      <c r="K449" s="157"/>
      <c r="L449" s="160"/>
    </row>
    <row r="450" spans="1:12">
      <c r="A450" s="194"/>
      <c r="B450" s="442" t="s">
        <v>351</v>
      </c>
      <c r="C450" s="443"/>
      <c r="D450" s="443"/>
      <c r="E450" s="444"/>
      <c r="F450" s="151"/>
      <c r="G450" s="151"/>
      <c r="H450" s="151"/>
      <c r="I450" s="151"/>
      <c r="J450" s="151">
        <f t="shared" si="6"/>
        <v>0</v>
      </c>
      <c r="K450" s="157"/>
      <c r="L450" s="160"/>
    </row>
    <row r="451" spans="1:12">
      <c r="A451" s="194"/>
      <c r="B451" s="442" t="s">
        <v>352</v>
      </c>
      <c r="C451" s="443"/>
      <c r="D451" s="443"/>
      <c r="E451" s="444"/>
      <c r="F451" s="151"/>
      <c r="G451" s="151"/>
      <c r="H451" s="151"/>
      <c r="I451" s="151"/>
      <c r="J451" s="151">
        <f t="shared" si="6"/>
        <v>0</v>
      </c>
      <c r="K451" s="157"/>
      <c r="L451" s="160"/>
    </row>
    <row r="452" spans="1:12">
      <c r="A452" s="194"/>
      <c r="B452" s="442" t="s">
        <v>353</v>
      </c>
      <c r="C452" s="443"/>
      <c r="D452" s="443"/>
      <c r="E452" s="444"/>
      <c r="F452" s="151">
        <v>400</v>
      </c>
      <c r="G452" s="151"/>
      <c r="H452" s="151">
        <v>400</v>
      </c>
      <c r="I452" s="151">
        <v>400</v>
      </c>
      <c r="J452" s="151">
        <f t="shared" si="6"/>
        <v>0</v>
      </c>
      <c r="K452" s="157"/>
      <c r="L452" s="160"/>
    </row>
    <row r="453" spans="1:12">
      <c r="A453" s="194"/>
      <c r="B453" s="442" t="s">
        <v>354</v>
      </c>
      <c r="C453" s="443"/>
      <c r="D453" s="443"/>
      <c r="E453" s="444"/>
      <c r="F453" s="151"/>
      <c r="G453" s="151"/>
      <c r="H453" s="151"/>
      <c r="I453" s="151"/>
      <c r="J453" s="151">
        <f t="shared" si="6"/>
        <v>0</v>
      </c>
      <c r="K453" s="157"/>
      <c r="L453" s="160"/>
    </row>
    <row r="454" spans="1:12">
      <c r="A454" s="194"/>
      <c r="B454" s="442" t="s">
        <v>355</v>
      </c>
      <c r="C454" s="443"/>
      <c r="D454" s="443"/>
      <c r="E454" s="444"/>
      <c r="F454" s="151"/>
      <c r="G454" s="151"/>
      <c r="H454" s="151"/>
      <c r="I454" s="151"/>
      <c r="J454" s="151">
        <f t="shared" si="6"/>
        <v>0</v>
      </c>
      <c r="K454" s="157"/>
      <c r="L454" s="160"/>
    </row>
    <row r="455" spans="1:12">
      <c r="A455" s="194"/>
      <c r="B455" s="442" t="s">
        <v>356</v>
      </c>
      <c r="C455" s="443"/>
      <c r="D455" s="443"/>
      <c r="E455" s="444"/>
      <c r="F455" s="151">
        <v>2800</v>
      </c>
      <c r="G455" s="151"/>
      <c r="H455" s="151">
        <v>2800</v>
      </c>
      <c r="I455" s="151">
        <v>2800</v>
      </c>
      <c r="J455" s="151">
        <f t="shared" si="6"/>
        <v>0</v>
      </c>
      <c r="K455" s="157"/>
      <c r="L455" s="160"/>
    </row>
    <row r="456" spans="1:12">
      <c r="A456" s="194"/>
      <c r="B456" s="442" t="s">
        <v>357</v>
      </c>
      <c r="C456" s="443"/>
      <c r="D456" s="443"/>
      <c r="E456" s="444"/>
      <c r="F456" s="151">
        <v>4300</v>
      </c>
      <c r="G456" s="151"/>
      <c r="H456" s="151">
        <v>4300</v>
      </c>
      <c r="I456" s="151">
        <v>4300</v>
      </c>
      <c r="J456" s="151">
        <f t="shared" si="6"/>
        <v>0</v>
      </c>
      <c r="K456" s="157"/>
      <c r="L456" s="160"/>
    </row>
    <row r="457" spans="1:12">
      <c r="A457" s="194"/>
      <c r="B457" s="442" t="s">
        <v>358</v>
      </c>
      <c r="C457" s="443"/>
      <c r="D457" s="443"/>
      <c r="E457" s="444"/>
      <c r="F457" s="151"/>
      <c r="G457" s="151"/>
      <c r="H457" s="151"/>
      <c r="I457" s="151"/>
      <c r="J457" s="151">
        <f t="shared" si="6"/>
        <v>0</v>
      </c>
      <c r="K457" s="157"/>
      <c r="L457" s="160"/>
    </row>
    <row r="458" spans="1:12">
      <c r="A458" s="194"/>
      <c r="B458" s="442" t="s">
        <v>359</v>
      </c>
      <c r="C458" s="443"/>
      <c r="D458" s="443"/>
      <c r="E458" s="444"/>
      <c r="F458" s="151"/>
      <c r="G458" s="151"/>
      <c r="H458" s="151"/>
      <c r="I458" s="151"/>
      <c r="J458" s="151">
        <f t="shared" si="6"/>
        <v>0</v>
      </c>
      <c r="K458" s="157"/>
      <c r="L458" s="160"/>
    </row>
    <row r="459" spans="1:12">
      <c r="A459" s="194"/>
      <c r="B459" s="442" t="s">
        <v>360</v>
      </c>
      <c r="C459" s="443"/>
      <c r="D459" s="443"/>
      <c r="E459" s="444"/>
      <c r="F459" s="151"/>
      <c r="G459" s="151"/>
      <c r="H459" s="151"/>
      <c r="I459" s="151"/>
      <c r="J459" s="151">
        <f t="shared" si="6"/>
        <v>0</v>
      </c>
      <c r="K459" s="157"/>
      <c r="L459" s="160"/>
    </row>
    <row r="460" spans="1:12">
      <c r="A460" s="194"/>
      <c r="B460" s="442" t="s">
        <v>586</v>
      </c>
      <c r="C460" s="443"/>
      <c r="D460" s="443"/>
      <c r="E460" s="444"/>
      <c r="F460" s="151">
        <v>2700</v>
      </c>
      <c r="G460" s="151"/>
      <c r="H460" s="151">
        <v>2700</v>
      </c>
      <c r="I460" s="151">
        <v>2700</v>
      </c>
      <c r="J460" s="151">
        <f t="shared" si="6"/>
        <v>0</v>
      </c>
      <c r="K460" s="157"/>
      <c r="L460" s="160"/>
    </row>
    <row r="461" spans="1:12">
      <c r="A461" s="194"/>
      <c r="B461" s="442" t="s">
        <v>361</v>
      </c>
      <c r="C461" s="443"/>
      <c r="D461" s="443"/>
      <c r="E461" s="444"/>
      <c r="F461" s="151">
        <v>4100</v>
      </c>
      <c r="G461" s="151"/>
      <c r="H461" s="151">
        <v>4100</v>
      </c>
      <c r="I461" s="151">
        <v>3925</v>
      </c>
      <c r="J461" s="151">
        <f t="shared" si="6"/>
        <v>175</v>
      </c>
      <c r="K461" s="157"/>
      <c r="L461" s="160"/>
    </row>
    <row r="462" spans="1:12">
      <c r="A462" s="194"/>
      <c r="B462" s="442" t="s">
        <v>362</v>
      </c>
      <c r="C462" s="443"/>
      <c r="D462" s="443"/>
      <c r="E462" s="444"/>
      <c r="F462" s="151">
        <v>3200</v>
      </c>
      <c r="G462" s="151"/>
      <c r="H462" s="151">
        <v>3200</v>
      </c>
      <c r="I462" s="151">
        <v>1900</v>
      </c>
      <c r="J462" s="151">
        <f t="shared" si="6"/>
        <v>1300</v>
      </c>
      <c r="K462" s="157"/>
      <c r="L462" s="160"/>
    </row>
    <row r="463" spans="1:12">
      <c r="A463" s="194"/>
      <c r="B463" s="442" t="s">
        <v>363</v>
      </c>
      <c r="C463" s="443"/>
      <c r="D463" s="443"/>
      <c r="E463" s="444"/>
      <c r="F463" s="151">
        <v>700</v>
      </c>
      <c r="G463" s="151"/>
      <c r="H463" s="151">
        <v>700</v>
      </c>
      <c r="I463" s="151">
        <v>700</v>
      </c>
      <c r="J463" s="151">
        <f t="shared" si="6"/>
        <v>0</v>
      </c>
      <c r="K463" s="157"/>
      <c r="L463" s="160"/>
    </row>
    <row r="464" spans="1:12">
      <c r="A464" s="194"/>
      <c r="B464" s="442" t="s">
        <v>364</v>
      </c>
      <c r="C464" s="443"/>
      <c r="D464" s="443"/>
      <c r="E464" s="444"/>
      <c r="F464" s="151">
        <v>200</v>
      </c>
      <c r="G464" s="151"/>
      <c r="H464" s="151">
        <v>200</v>
      </c>
      <c r="I464" s="151">
        <v>200</v>
      </c>
      <c r="J464" s="151">
        <f t="shared" si="6"/>
        <v>0</v>
      </c>
      <c r="K464" s="157"/>
      <c r="L464" s="160"/>
    </row>
    <row r="465" spans="1:12">
      <c r="A465" s="194"/>
      <c r="B465" s="442" t="s">
        <v>365</v>
      </c>
      <c r="C465" s="443"/>
      <c r="D465" s="443"/>
      <c r="E465" s="444"/>
      <c r="F465" s="151"/>
      <c r="G465" s="151"/>
      <c r="H465" s="151"/>
      <c r="I465" s="151"/>
      <c r="J465" s="151">
        <f t="shared" si="6"/>
        <v>0</v>
      </c>
      <c r="K465" s="157"/>
      <c r="L465" s="160"/>
    </row>
    <row r="466" spans="1:12">
      <c r="A466" s="194"/>
      <c r="B466" s="442" t="s">
        <v>366</v>
      </c>
      <c r="C466" s="443"/>
      <c r="D466" s="443"/>
      <c r="E466" s="444"/>
      <c r="F466" s="151">
        <v>100</v>
      </c>
      <c r="G466" s="151"/>
      <c r="H466" s="151">
        <v>100</v>
      </c>
      <c r="I466" s="151">
        <v>100</v>
      </c>
      <c r="J466" s="151">
        <f t="shared" si="6"/>
        <v>0</v>
      </c>
      <c r="K466" s="157"/>
      <c r="L466" s="160"/>
    </row>
    <row r="467" spans="1:12">
      <c r="A467" s="194"/>
      <c r="B467" s="442" t="s">
        <v>367</v>
      </c>
      <c r="C467" s="443"/>
      <c r="D467" s="443"/>
      <c r="E467" s="444"/>
      <c r="F467" s="151"/>
      <c r="G467" s="151"/>
      <c r="H467" s="151"/>
      <c r="I467" s="151"/>
      <c r="J467" s="151">
        <f t="shared" si="6"/>
        <v>0</v>
      </c>
      <c r="K467" s="157"/>
      <c r="L467" s="160"/>
    </row>
    <row r="468" spans="1:12">
      <c r="A468" s="194"/>
      <c r="B468" s="442" t="s">
        <v>368</v>
      </c>
      <c r="C468" s="443"/>
      <c r="D468" s="443"/>
      <c r="E468" s="444"/>
      <c r="F468" s="151"/>
      <c r="G468" s="151"/>
      <c r="H468" s="151"/>
      <c r="I468" s="151"/>
      <c r="J468" s="151">
        <f t="shared" si="6"/>
        <v>0</v>
      </c>
      <c r="K468" s="157"/>
      <c r="L468" s="160"/>
    </row>
    <row r="469" spans="1:12">
      <c r="A469" s="194"/>
      <c r="B469" s="442" t="s">
        <v>587</v>
      </c>
      <c r="C469" s="443"/>
      <c r="D469" s="443"/>
      <c r="E469" s="444"/>
      <c r="F469" s="151">
        <v>2600</v>
      </c>
      <c r="G469" s="151"/>
      <c r="H469" s="151">
        <v>2600</v>
      </c>
      <c r="I469" s="151">
        <v>2600</v>
      </c>
      <c r="J469" s="151">
        <f t="shared" si="6"/>
        <v>0</v>
      </c>
      <c r="K469" s="157"/>
      <c r="L469" s="160"/>
    </row>
    <row r="470" spans="1:12">
      <c r="A470" s="194"/>
      <c r="B470" s="442" t="s">
        <v>588</v>
      </c>
      <c r="C470" s="443"/>
      <c r="D470" s="443"/>
      <c r="E470" s="444"/>
      <c r="F470" s="151"/>
      <c r="G470" s="151"/>
      <c r="H470" s="151"/>
      <c r="I470" s="151"/>
      <c r="J470" s="151">
        <f t="shared" si="6"/>
        <v>0</v>
      </c>
      <c r="K470" s="157"/>
      <c r="L470" s="160"/>
    </row>
    <row r="471" spans="1:12">
      <c r="A471" s="194"/>
      <c r="B471" s="442" t="s">
        <v>369</v>
      </c>
      <c r="C471" s="443"/>
      <c r="D471" s="443"/>
      <c r="E471" s="444"/>
      <c r="F471" s="151"/>
      <c r="G471" s="151"/>
      <c r="H471" s="151"/>
      <c r="I471" s="151"/>
      <c r="J471" s="151">
        <f t="shared" si="6"/>
        <v>0</v>
      </c>
      <c r="K471" s="157"/>
      <c r="L471" s="160"/>
    </row>
    <row r="472" spans="1:12">
      <c r="A472" s="194"/>
      <c r="B472" s="442" t="s">
        <v>370</v>
      </c>
      <c r="C472" s="443"/>
      <c r="D472" s="443"/>
      <c r="E472" s="444"/>
      <c r="F472" s="151"/>
      <c r="G472" s="151"/>
      <c r="H472" s="151"/>
      <c r="I472" s="151"/>
      <c r="J472" s="151">
        <f t="shared" si="6"/>
        <v>0</v>
      </c>
      <c r="K472" s="157"/>
      <c r="L472" s="160"/>
    </row>
    <row r="473" spans="1:12">
      <c r="A473" s="194"/>
      <c r="B473" s="442" t="s">
        <v>371</v>
      </c>
      <c r="C473" s="443"/>
      <c r="D473" s="443"/>
      <c r="E473" s="444"/>
      <c r="F473" s="151"/>
      <c r="G473" s="151"/>
      <c r="H473" s="151"/>
      <c r="I473" s="151"/>
      <c r="J473" s="151">
        <f t="shared" ref="J473:J536" si="7">(H473-I473)</f>
        <v>0</v>
      </c>
      <c r="K473" s="157"/>
      <c r="L473" s="160"/>
    </row>
    <row r="474" spans="1:12">
      <c r="A474" s="194"/>
      <c r="B474" s="442" t="s">
        <v>372</v>
      </c>
      <c r="C474" s="443"/>
      <c r="D474" s="443"/>
      <c r="E474" s="444"/>
      <c r="F474" s="151">
        <v>200</v>
      </c>
      <c r="G474" s="151"/>
      <c r="H474" s="151">
        <v>200</v>
      </c>
      <c r="I474" s="151">
        <v>200</v>
      </c>
      <c r="J474" s="151">
        <f t="shared" si="7"/>
        <v>0</v>
      </c>
      <c r="K474" s="157"/>
      <c r="L474" s="160"/>
    </row>
    <row r="475" spans="1:12">
      <c r="A475" s="194"/>
      <c r="B475" s="442" t="s">
        <v>373</v>
      </c>
      <c r="C475" s="443"/>
      <c r="D475" s="443"/>
      <c r="E475" s="444"/>
      <c r="F475" s="151">
        <v>300</v>
      </c>
      <c r="G475" s="151"/>
      <c r="H475" s="151">
        <v>300</v>
      </c>
      <c r="I475" s="151">
        <v>300</v>
      </c>
      <c r="J475" s="151">
        <f t="shared" si="7"/>
        <v>0</v>
      </c>
      <c r="K475" s="157"/>
      <c r="L475" s="160"/>
    </row>
    <row r="476" spans="1:12">
      <c r="A476" s="194"/>
      <c r="B476" s="442" t="s">
        <v>374</v>
      </c>
      <c r="C476" s="443"/>
      <c r="D476" s="443"/>
      <c r="E476" s="444"/>
      <c r="F476" s="151"/>
      <c r="G476" s="151"/>
      <c r="H476" s="151"/>
      <c r="I476" s="151"/>
      <c r="J476" s="151">
        <f t="shared" si="7"/>
        <v>0</v>
      </c>
      <c r="K476" s="157"/>
      <c r="L476" s="160"/>
    </row>
    <row r="477" spans="1:12">
      <c r="A477" s="194"/>
      <c r="B477" s="442" t="s">
        <v>375</v>
      </c>
      <c r="C477" s="443"/>
      <c r="D477" s="443"/>
      <c r="E477" s="444"/>
      <c r="F477" s="151"/>
      <c r="G477" s="151"/>
      <c r="H477" s="151"/>
      <c r="I477" s="151"/>
      <c r="J477" s="151">
        <f t="shared" si="7"/>
        <v>0</v>
      </c>
      <c r="K477" s="157"/>
      <c r="L477" s="160"/>
    </row>
    <row r="478" spans="1:12">
      <c r="A478" s="194"/>
      <c r="B478" s="442" t="s">
        <v>376</v>
      </c>
      <c r="C478" s="443"/>
      <c r="D478" s="443"/>
      <c r="E478" s="444"/>
      <c r="F478" s="151"/>
      <c r="G478" s="151"/>
      <c r="H478" s="151"/>
      <c r="I478" s="151"/>
      <c r="J478" s="151">
        <f t="shared" si="7"/>
        <v>0</v>
      </c>
      <c r="K478" s="157"/>
      <c r="L478" s="160"/>
    </row>
    <row r="479" spans="1:12">
      <c r="A479" s="194"/>
      <c r="B479" s="442" t="s">
        <v>377</v>
      </c>
      <c r="C479" s="443"/>
      <c r="D479" s="443"/>
      <c r="E479" s="444"/>
      <c r="F479" s="151"/>
      <c r="G479" s="151"/>
      <c r="H479" s="151"/>
      <c r="I479" s="151"/>
      <c r="J479" s="151">
        <f t="shared" si="7"/>
        <v>0</v>
      </c>
      <c r="K479" s="157"/>
      <c r="L479" s="160"/>
    </row>
    <row r="480" spans="1:12">
      <c r="A480" s="194"/>
      <c r="B480" s="442" t="s">
        <v>868</v>
      </c>
      <c r="C480" s="443"/>
      <c r="D480" s="443"/>
      <c r="E480" s="444"/>
      <c r="F480" s="151"/>
      <c r="G480" s="151"/>
      <c r="H480" s="151"/>
      <c r="I480" s="151"/>
      <c r="J480" s="151">
        <f t="shared" si="7"/>
        <v>0</v>
      </c>
      <c r="K480" s="157"/>
      <c r="L480" s="160"/>
    </row>
    <row r="481" spans="1:12">
      <c r="A481" s="194"/>
      <c r="B481" s="336" t="s">
        <v>840</v>
      </c>
      <c r="C481" s="327"/>
      <c r="D481" s="327"/>
      <c r="E481" s="328"/>
      <c r="F481" s="151">
        <v>800</v>
      </c>
      <c r="G481" s="151"/>
      <c r="H481" s="151">
        <v>800</v>
      </c>
      <c r="I481" s="151">
        <v>800</v>
      </c>
      <c r="J481" s="151">
        <f t="shared" si="7"/>
        <v>0</v>
      </c>
      <c r="K481" s="157"/>
      <c r="L481" s="160"/>
    </row>
    <row r="482" spans="1:12">
      <c r="A482" s="194"/>
      <c r="B482" s="336" t="s">
        <v>841</v>
      </c>
      <c r="C482" s="327"/>
      <c r="D482" s="327"/>
      <c r="E482" s="328"/>
      <c r="F482" s="151">
        <v>400</v>
      </c>
      <c r="G482" s="151"/>
      <c r="H482" s="151">
        <v>400</v>
      </c>
      <c r="I482" s="151">
        <v>400</v>
      </c>
      <c r="J482" s="151">
        <f t="shared" si="7"/>
        <v>0</v>
      </c>
      <c r="K482" s="157"/>
      <c r="L482" s="160"/>
    </row>
    <row r="483" spans="1:12">
      <c r="A483" s="194"/>
      <c r="B483" s="336" t="s">
        <v>946</v>
      </c>
      <c r="C483" s="327"/>
      <c r="D483" s="327"/>
      <c r="E483" s="328"/>
      <c r="F483" s="151"/>
      <c r="G483" s="151"/>
      <c r="H483" s="151"/>
      <c r="I483" s="151"/>
      <c r="J483" s="151">
        <f t="shared" si="7"/>
        <v>0</v>
      </c>
      <c r="K483" s="157"/>
      <c r="L483" s="160"/>
    </row>
    <row r="484" spans="1:12">
      <c r="A484" s="194"/>
      <c r="B484" s="336" t="s">
        <v>981</v>
      </c>
      <c r="C484" s="327"/>
      <c r="D484" s="327"/>
      <c r="E484" s="328"/>
      <c r="F484" s="151">
        <v>150</v>
      </c>
      <c r="G484" s="151"/>
      <c r="H484" s="151">
        <v>150</v>
      </c>
      <c r="I484" s="151">
        <v>110</v>
      </c>
      <c r="J484" s="151">
        <f t="shared" si="7"/>
        <v>40</v>
      </c>
      <c r="K484" s="156"/>
      <c r="L484" s="160"/>
    </row>
    <row r="485" spans="1:12" ht="15.75" thickBot="1">
      <c r="A485" s="194"/>
      <c r="B485" s="459"/>
      <c r="C485" s="460"/>
      <c r="D485" s="460"/>
      <c r="E485" s="461"/>
      <c r="F485" s="151"/>
      <c r="G485" s="151"/>
      <c r="H485" s="151"/>
      <c r="I485" s="151"/>
      <c r="J485" s="151">
        <f t="shared" si="7"/>
        <v>0</v>
      </c>
      <c r="K485" s="157"/>
      <c r="L485" s="160"/>
    </row>
    <row r="486" spans="1:12" ht="15.75" thickBot="1">
      <c r="A486" s="189" t="s">
        <v>589</v>
      </c>
      <c r="B486" s="443" t="s">
        <v>590</v>
      </c>
      <c r="C486" s="443"/>
      <c r="D486" s="443"/>
      <c r="E486" s="444"/>
      <c r="F486" s="151"/>
      <c r="G486" s="151"/>
      <c r="H486" s="151"/>
      <c r="I486" s="151"/>
      <c r="J486" s="151">
        <f t="shared" si="7"/>
        <v>0</v>
      </c>
      <c r="K486" s="157"/>
      <c r="L486" s="160"/>
    </row>
    <row r="487" spans="1:12">
      <c r="A487" s="186"/>
      <c r="B487" s="336" t="s">
        <v>855</v>
      </c>
      <c r="C487" s="327"/>
      <c r="D487" s="327"/>
      <c r="E487" s="328"/>
      <c r="F487" s="151"/>
      <c r="G487" s="151"/>
      <c r="H487" s="151"/>
      <c r="I487" s="151"/>
      <c r="J487" s="151">
        <f t="shared" si="7"/>
        <v>0</v>
      </c>
      <c r="K487" s="157"/>
      <c r="L487" s="160"/>
    </row>
    <row r="488" spans="1:12">
      <c r="A488" s="186"/>
      <c r="B488" s="336" t="s">
        <v>856</v>
      </c>
      <c r="C488" s="327"/>
      <c r="D488" s="327"/>
      <c r="E488" s="328"/>
      <c r="F488" s="151"/>
      <c r="G488" s="151"/>
      <c r="H488" s="151"/>
      <c r="I488" s="151"/>
      <c r="J488" s="151">
        <f t="shared" si="7"/>
        <v>0</v>
      </c>
      <c r="K488" s="157"/>
      <c r="L488" s="160"/>
    </row>
    <row r="489" spans="1:12">
      <c r="A489" s="186"/>
      <c r="B489" s="336" t="s">
        <v>857</v>
      </c>
      <c r="C489" s="327"/>
      <c r="D489" s="327"/>
      <c r="E489" s="328"/>
      <c r="F489" s="151"/>
      <c r="G489" s="151"/>
      <c r="H489" s="151"/>
      <c r="I489" s="151"/>
      <c r="J489" s="151">
        <f t="shared" si="7"/>
        <v>0</v>
      </c>
      <c r="K489" s="157"/>
      <c r="L489" s="160"/>
    </row>
    <row r="490" spans="1:12" ht="15.75" thickBot="1">
      <c r="A490" s="190"/>
      <c r="B490" s="459"/>
      <c r="C490" s="460"/>
      <c r="D490" s="460"/>
      <c r="E490" s="461"/>
      <c r="F490" s="151"/>
      <c r="G490" s="151"/>
      <c r="H490" s="151"/>
      <c r="I490" s="151"/>
      <c r="J490" s="151">
        <f t="shared" si="7"/>
        <v>0</v>
      </c>
      <c r="K490" s="157"/>
      <c r="L490" s="160"/>
    </row>
    <row r="491" spans="1:12" ht="15.75" thickBot="1">
      <c r="A491" s="189" t="s">
        <v>455</v>
      </c>
      <c r="B491" s="443" t="s">
        <v>454</v>
      </c>
      <c r="C491" s="443"/>
      <c r="D491" s="443"/>
      <c r="E491" s="444"/>
      <c r="F491" s="151"/>
      <c r="G491" s="151"/>
      <c r="H491" s="151"/>
      <c r="I491" s="151"/>
      <c r="J491" s="151">
        <f t="shared" si="7"/>
        <v>0</v>
      </c>
      <c r="K491" s="157"/>
      <c r="L491" s="160"/>
    </row>
    <row r="492" spans="1:12">
      <c r="A492" s="186"/>
      <c r="B492" s="442" t="s">
        <v>453</v>
      </c>
      <c r="C492" s="443"/>
      <c r="D492" s="443"/>
      <c r="E492" s="444"/>
      <c r="F492" s="151"/>
      <c r="G492" s="151"/>
      <c r="H492" s="151"/>
      <c r="I492" s="151"/>
      <c r="J492" s="151">
        <f t="shared" si="7"/>
        <v>0</v>
      </c>
      <c r="K492" s="157"/>
      <c r="L492" s="160"/>
    </row>
    <row r="493" spans="1:12">
      <c r="A493" s="186"/>
      <c r="B493" s="442" t="s">
        <v>452</v>
      </c>
      <c r="C493" s="443"/>
      <c r="D493" s="443"/>
      <c r="E493" s="444"/>
      <c r="F493" s="151"/>
      <c r="G493" s="151"/>
      <c r="H493" s="151"/>
      <c r="I493" s="151"/>
      <c r="J493" s="151">
        <f t="shared" si="7"/>
        <v>0</v>
      </c>
      <c r="K493" s="157"/>
      <c r="L493" s="160"/>
    </row>
    <row r="494" spans="1:12">
      <c r="A494" s="186"/>
      <c r="B494" s="336" t="s">
        <v>858</v>
      </c>
      <c r="C494" s="327"/>
      <c r="D494" s="327"/>
      <c r="E494" s="328"/>
      <c r="F494" s="151"/>
      <c r="G494" s="151"/>
      <c r="H494" s="151"/>
      <c r="I494" s="151"/>
      <c r="J494" s="151">
        <f t="shared" si="7"/>
        <v>0</v>
      </c>
      <c r="K494" s="156"/>
      <c r="L494" s="160"/>
    </row>
    <row r="495" spans="1:12">
      <c r="A495" s="186"/>
      <c r="B495" s="442" t="s">
        <v>464</v>
      </c>
      <c r="C495" s="443"/>
      <c r="D495" s="443"/>
      <c r="E495" s="444"/>
      <c r="F495" s="151"/>
      <c r="G495" s="151"/>
      <c r="H495" s="151"/>
      <c r="I495" s="151"/>
      <c r="J495" s="151">
        <f t="shared" si="7"/>
        <v>0</v>
      </c>
      <c r="K495" s="156"/>
      <c r="L495" s="160"/>
    </row>
    <row r="496" spans="1:12">
      <c r="A496" s="186"/>
      <c r="B496" s="442" t="s">
        <v>451</v>
      </c>
      <c r="C496" s="443"/>
      <c r="D496" s="443"/>
      <c r="E496" s="444"/>
      <c r="F496" s="151"/>
      <c r="G496" s="151"/>
      <c r="H496" s="151"/>
      <c r="I496" s="151"/>
      <c r="J496" s="151">
        <f t="shared" si="7"/>
        <v>0</v>
      </c>
      <c r="K496" s="157"/>
      <c r="L496" s="160"/>
    </row>
    <row r="497" spans="1:12">
      <c r="A497" s="186"/>
      <c r="B497" s="442" t="s">
        <v>450</v>
      </c>
      <c r="C497" s="443"/>
      <c r="D497" s="443"/>
      <c r="E497" s="444"/>
      <c r="F497" s="151"/>
      <c r="G497" s="151"/>
      <c r="H497" s="151"/>
      <c r="I497" s="151"/>
      <c r="J497" s="151">
        <f t="shared" si="7"/>
        <v>0</v>
      </c>
      <c r="K497" s="157"/>
      <c r="L497" s="160"/>
    </row>
    <row r="498" spans="1:12">
      <c r="A498" s="186"/>
      <c r="B498" s="442" t="s">
        <v>449</v>
      </c>
      <c r="C498" s="443"/>
      <c r="D498" s="443"/>
      <c r="E498" s="444"/>
      <c r="F498" s="151"/>
      <c r="G498" s="151"/>
      <c r="H498" s="151"/>
      <c r="I498" s="151"/>
      <c r="J498" s="151">
        <f t="shared" si="7"/>
        <v>0</v>
      </c>
      <c r="K498" s="156"/>
      <c r="L498" s="160"/>
    </row>
    <row r="499" spans="1:12">
      <c r="A499" s="186"/>
      <c r="B499" s="442" t="s">
        <v>448</v>
      </c>
      <c r="C499" s="443"/>
      <c r="D499" s="443"/>
      <c r="E499" s="444"/>
      <c r="F499" s="151"/>
      <c r="G499" s="151"/>
      <c r="H499" s="151"/>
      <c r="I499" s="151"/>
      <c r="J499" s="151">
        <f t="shared" si="7"/>
        <v>0</v>
      </c>
      <c r="K499" s="157"/>
      <c r="L499" s="160"/>
    </row>
    <row r="500" spans="1:12">
      <c r="A500" s="186"/>
      <c r="B500" s="442" t="s">
        <v>447</v>
      </c>
      <c r="C500" s="443"/>
      <c r="D500" s="443"/>
      <c r="E500" s="444"/>
      <c r="F500" s="151"/>
      <c r="G500" s="151"/>
      <c r="H500" s="151"/>
      <c r="I500" s="151"/>
      <c r="J500" s="151">
        <f t="shared" si="7"/>
        <v>0</v>
      </c>
      <c r="K500" s="157"/>
      <c r="L500" s="160"/>
    </row>
    <row r="501" spans="1:12">
      <c r="A501" s="186"/>
      <c r="B501" s="442" t="s">
        <v>446</v>
      </c>
      <c r="C501" s="443"/>
      <c r="D501" s="443"/>
      <c r="E501" s="444"/>
      <c r="F501" s="151"/>
      <c r="G501" s="151"/>
      <c r="H501" s="151"/>
      <c r="I501" s="151"/>
      <c r="J501" s="151">
        <f t="shared" si="7"/>
        <v>0</v>
      </c>
      <c r="K501" s="157"/>
      <c r="L501" s="160"/>
    </row>
    <row r="502" spans="1:12">
      <c r="A502" s="186"/>
      <c r="B502" s="336" t="s">
        <v>591</v>
      </c>
      <c r="C502" s="327"/>
      <c r="D502" s="327"/>
      <c r="E502" s="328"/>
      <c r="F502" s="151"/>
      <c r="G502" s="151"/>
      <c r="H502" s="151"/>
      <c r="I502" s="151"/>
      <c r="J502" s="151">
        <f t="shared" si="7"/>
        <v>0</v>
      </c>
      <c r="K502" s="157"/>
      <c r="L502" s="160"/>
    </row>
    <row r="503" spans="1:12">
      <c r="A503" s="186"/>
      <c r="B503" s="336" t="s">
        <v>831</v>
      </c>
      <c r="C503" s="327"/>
      <c r="D503" s="327"/>
      <c r="E503" s="328"/>
      <c r="F503" s="151"/>
      <c r="G503" s="151"/>
      <c r="H503" s="151"/>
      <c r="I503" s="151"/>
      <c r="J503" s="151">
        <f t="shared" si="7"/>
        <v>0</v>
      </c>
      <c r="K503" s="157"/>
      <c r="L503" s="160"/>
    </row>
    <row r="504" spans="1:12">
      <c r="A504" s="186"/>
      <c r="B504" s="336" t="s">
        <v>885</v>
      </c>
      <c r="C504" s="327"/>
      <c r="D504" s="327"/>
      <c r="E504" s="328"/>
      <c r="F504" s="151"/>
      <c r="G504" s="151"/>
      <c r="H504" s="151"/>
      <c r="I504" s="151"/>
      <c r="J504" s="151">
        <f t="shared" si="7"/>
        <v>0</v>
      </c>
      <c r="K504" s="157"/>
      <c r="L504" s="160"/>
    </row>
    <row r="505" spans="1:12">
      <c r="A505" s="186"/>
      <c r="B505" s="336" t="s">
        <v>886</v>
      </c>
      <c r="C505" s="327"/>
      <c r="D505" s="327"/>
      <c r="E505" s="328"/>
      <c r="F505" s="151"/>
      <c r="G505" s="151"/>
      <c r="H505" s="151"/>
      <c r="I505" s="151"/>
      <c r="J505" s="151">
        <f t="shared" si="7"/>
        <v>0</v>
      </c>
      <c r="K505" s="157"/>
      <c r="L505" s="160"/>
    </row>
    <row r="506" spans="1:12">
      <c r="A506" s="186"/>
      <c r="B506" s="336" t="s">
        <v>887</v>
      </c>
      <c r="C506" s="327"/>
      <c r="D506" s="327"/>
      <c r="E506" s="328"/>
      <c r="F506" s="151"/>
      <c r="G506" s="151"/>
      <c r="H506" s="151"/>
      <c r="I506" s="151"/>
      <c r="J506" s="151">
        <f t="shared" si="7"/>
        <v>0</v>
      </c>
      <c r="K506" s="157"/>
      <c r="L506" s="160"/>
    </row>
    <row r="507" spans="1:12">
      <c r="A507" s="186"/>
      <c r="B507" s="336" t="s">
        <v>906</v>
      </c>
      <c r="C507" s="327"/>
      <c r="D507" s="327"/>
      <c r="E507" s="328"/>
      <c r="F507" s="151">
        <v>10000</v>
      </c>
      <c r="G507" s="151"/>
      <c r="H507" s="151">
        <v>10000</v>
      </c>
      <c r="I507" s="151">
        <v>168</v>
      </c>
      <c r="J507" s="151">
        <f t="shared" si="7"/>
        <v>9832</v>
      </c>
      <c r="K507" s="157"/>
      <c r="L507" s="160"/>
    </row>
    <row r="508" spans="1:12">
      <c r="A508" s="186"/>
      <c r="B508" s="336" t="s">
        <v>907</v>
      </c>
      <c r="C508" s="327"/>
      <c r="D508" s="327"/>
      <c r="E508" s="328"/>
      <c r="F508" s="151"/>
      <c r="G508" s="151"/>
      <c r="H508" s="151"/>
      <c r="I508" s="151"/>
      <c r="J508" s="151">
        <f t="shared" si="7"/>
        <v>0</v>
      </c>
      <c r="K508" s="157"/>
      <c r="L508" s="160"/>
    </row>
    <row r="509" spans="1:12">
      <c r="A509" s="186"/>
      <c r="B509" s="336" t="s">
        <v>947</v>
      </c>
      <c r="C509" s="327"/>
      <c r="D509" s="327"/>
      <c r="E509" s="328"/>
      <c r="F509" s="151"/>
      <c r="G509" s="151"/>
      <c r="H509" s="151"/>
      <c r="I509" s="151"/>
      <c r="J509" s="151">
        <f t="shared" si="7"/>
        <v>0</v>
      </c>
      <c r="K509" s="157"/>
      <c r="L509" s="160"/>
    </row>
    <row r="510" spans="1:12">
      <c r="A510" s="186"/>
      <c r="B510" s="345" t="s">
        <v>1007</v>
      </c>
      <c r="C510" s="327"/>
      <c r="D510" s="327"/>
      <c r="E510" s="328"/>
      <c r="F510" s="151"/>
      <c r="G510" s="151"/>
      <c r="H510" s="151"/>
      <c r="I510" s="151"/>
      <c r="J510" s="151">
        <f t="shared" si="7"/>
        <v>0</v>
      </c>
      <c r="K510" s="157"/>
      <c r="L510" s="160"/>
    </row>
    <row r="511" spans="1:12" ht="15.75" thickBot="1">
      <c r="A511" s="186"/>
      <c r="B511" s="459"/>
      <c r="C511" s="460"/>
      <c r="D511" s="460"/>
      <c r="E511" s="461"/>
      <c r="F511" s="151"/>
      <c r="G511" s="151"/>
      <c r="H511" s="151"/>
      <c r="I511" s="151"/>
      <c r="J511" s="151">
        <f t="shared" si="7"/>
        <v>0</v>
      </c>
      <c r="K511" s="156"/>
      <c r="L511" s="160"/>
    </row>
    <row r="512" spans="1:12" ht="15.75" thickBot="1">
      <c r="A512" s="189" t="s">
        <v>378</v>
      </c>
      <c r="B512" s="443" t="s">
        <v>379</v>
      </c>
      <c r="C512" s="443"/>
      <c r="D512" s="443"/>
      <c r="E512" s="444"/>
      <c r="F512" s="151">
        <v>900</v>
      </c>
      <c r="G512" s="151"/>
      <c r="H512" s="151">
        <v>900</v>
      </c>
      <c r="I512" s="151"/>
      <c r="J512" s="151">
        <f t="shared" si="7"/>
        <v>900</v>
      </c>
      <c r="K512" s="157"/>
      <c r="L512" s="160"/>
    </row>
    <row r="513" spans="1:12">
      <c r="A513" s="186"/>
      <c r="B513" s="442" t="s">
        <v>344</v>
      </c>
      <c r="C513" s="443"/>
      <c r="D513" s="443"/>
      <c r="E513" s="444"/>
      <c r="F513" s="151"/>
      <c r="G513" s="151"/>
      <c r="H513" s="151"/>
      <c r="I513" s="151"/>
      <c r="J513" s="151">
        <f t="shared" si="7"/>
        <v>0</v>
      </c>
      <c r="K513" s="156"/>
      <c r="L513" s="160"/>
    </row>
    <row r="514" spans="1:12">
      <c r="A514" s="194"/>
      <c r="B514" s="442" t="s">
        <v>380</v>
      </c>
      <c r="C514" s="443"/>
      <c r="D514" s="443"/>
      <c r="E514" s="444"/>
      <c r="F514" s="151"/>
      <c r="G514" s="151"/>
      <c r="H514" s="151"/>
      <c r="I514" s="151"/>
      <c r="J514" s="151">
        <f t="shared" si="7"/>
        <v>0</v>
      </c>
      <c r="K514" s="156"/>
      <c r="L514" s="160"/>
    </row>
    <row r="515" spans="1:12">
      <c r="A515" s="194"/>
      <c r="B515" s="442" t="s">
        <v>381</v>
      </c>
      <c r="C515" s="443"/>
      <c r="D515" s="443"/>
      <c r="E515" s="444"/>
      <c r="F515" s="151"/>
      <c r="G515" s="151"/>
      <c r="H515" s="151"/>
      <c r="I515" s="151"/>
      <c r="J515" s="151">
        <f t="shared" si="7"/>
        <v>0</v>
      </c>
      <c r="K515" s="156"/>
      <c r="L515" s="160"/>
    </row>
    <row r="516" spans="1:12">
      <c r="A516" s="194"/>
      <c r="B516" s="442" t="s">
        <v>382</v>
      </c>
      <c r="C516" s="443"/>
      <c r="D516" s="443"/>
      <c r="E516" s="444"/>
      <c r="F516" s="151"/>
      <c r="G516" s="151"/>
      <c r="H516" s="151"/>
      <c r="I516" s="151"/>
      <c r="J516" s="151">
        <f t="shared" si="7"/>
        <v>0</v>
      </c>
      <c r="K516" s="157"/>
      <c r="L516" s="160"/>
    </row>
    <row r="517" spans="1:12">
      <c r="A517" s="194"/>
      <c r="B517" s="442" t="s">
        <v>383</v>
      </c>
      <c r="C517" s="443"/>
      <c r="D517" s="443"/>
      <c r="E517" s="444"/>
      <c r="F517" s="151">
        <v>1200</v>
      </c>
      <c r="G517" s="151"/>
      <c r="H517" s="151">
        <v>1200</v>
      </c>
      <c r="I517" s="151">
        <v>1200</v>
      </c>
      <c r="J517" s="151">
        <f t="shared" si="7"/>
        <v>0</v>
      </c>
      <c r="K517" s="157"/>
      <c r="L517" s="160"/>
    </row>
    <row r="518" spans="1:12">
      <c r="A518" s="194"/>
      <c r="B518" s="442" t="s">
        <v>384</v>
      </c>
      <c r="C518" s="443"/>
      <c r="D518" s="443"/>
      <c r="E518" s="444"/>
      <c r="F518" s="151"/>
      <c r="G518" s="151"/>
      <c r="H518" s="151"/>
      <c r="I518" s="151"/>
      <c r="J518" s="151">
        <f t="shared" si="7"/>
        <v>0</v>
      </c>
      <c r="K518" s="157"/>
      <c r="L518" s="160"/>
    </row>
    <row r="519" spans="1:12">
      <c r="A519" s="194"/>
      <c r="B519" s="442" t="s">
        <v>385</v>
      </c>
      <c r="C519" s="443"/>
      <c r="D519" s="443"/>
      <c r="E519" s="444"/>
      <c r="F519" s="151">
        <v>1600</v>
      </c>
      <c r="G519" s="151"/>
      <c r="H519" s="151">
        <v>1600</v>
      </c>
      <c r="I519" s="151">
        <v>1600</v>
      </c>
      <c r="J519" s="151">
        <f t="shared" si="7"/>
        <v>0</v>
      </c>
      <c r="K519" s="157"/>
      <c r="L519" s="160"/>
    </row>
    <row r="520" spans="1:12">
      <c r="A520" s="194"/>
      <c r="B520" s="442" t="s">
        <v>386</v>
      </c>
      <c r="C520" s="443"/>
      <c r="D520" s="443"/>
      <c r="E520" s="444"/>
      <c r="F520" s="151"/>
      <c r="G520" s="151"/>
      <c r="H520" s="151"/>
      <c r="I520" s="151"/>
      <c r="J520" s="151">
        <f t="shared" si="7"/>
        <v>0</v>
      </c>
      <c r="K520" s="157"/>
      <c r="L520" s="160"/>
    </row>
    <row r="521" spans="1:12">
      <c r="A521" s="194"/>
      <c r="B521" s="336" t="s">
        <v>387</v>
      </c>
      <c r="C521" s="327"/>
      <c r="D521" s="327"/>
      <c r="E521" s="328"/>
      <c r="F521" s="151"/>
      <c r="G521" s="151"/>
      <c r="H521" s="151"/>
      <c r="I521" s="151"/>
      <c r="J521" s="151">
        <f t="shared" si="7"/>
        <v>0</v>
      </c>
      <c r="K521" s="157"/>
      <c r="L521" s="160"/>
    </row>
    <row r="522" spans="1:12">
      <c r="A522" s="194"/>
      <c r="B522" s="442" t="s">
        <v>388</v>
      </c>
      <c r="C522" s="443"/>
      <c r="D522" s="443"/>
      <c r="E522" s="444"/>
      <c r="F522" s="151">
        <v>1000</v>
      </c>
      <c r="G522" s="151"/>
      <c r="H522" s="151">
        <v>1000</v>
      </c>
      <c r="I522" s="151">
        <v>1000</v>
      </c>
      <c r="J522" s="151">
        <f t="shared" si="7"/>
        <v>0</v>
      </c>
      <c r="K522" s="157"/>
      <c r="L522" s="160"/>
    </row>
    <row r="523" spans="1:12">
      <c r="A523" s="194"/>
      <c r="B523" s="442" t="s">
        <v>389</v>
      </c>
      <c r="C523" s="443"/>
      <c r="D523" s="443"/>
      <c r="E523" s="444"/>
      <c r="F523" s="151"/>
      <c r="G523" s="151"/>
      <c r="H523" s="151"/>
      <c r="I523" s="151"/>
      <c r="J523" s="151">
        <f t="shared" si="7"/>
        <v>0</v>
      </c>
      <c r="K523" s="157"/>
      <c r="L523" s="160"/>
    </row>
    <row r="524" spans="1:12">
      <c r="A524" s="194"/>
      <c r="B524" s="442" t="s">
        <v>390</v>
      </c>
      <c r="C524" s="443"/>
      <c r="D524" s="443"/>
      <c r="E524" s="444"/>
      <c r="F524" s="151">
        <v>1000</v>
      </c>
      <c r="G524" s="151"/>
      <c r="H524" s="151">
        <v>1000</v>
      </c>
      <c r="I524" s="151">
        <v>1000</v>
      </c>
      <c r="J524" s="151">
        <f t="shared" si="7"/>
        <v>0</v>
      </c>
      <c r="K524" s="157"/>
      <c r="L524" s="160"/>
    </row>
    <row r="525" spans="1:12">
      <c r="A525" s="194"/>
      <c r="B525" s="442" t="s">
        <v>391</v>
      </c>
      <c r="C525" s="443"/>
      <c r="D525" s="443"/>
      <c r="E525" s="444"/>
      <c r="F525" s="151"/>
      <c r="G525" s="151"/>
      <c r="H525" s="151"/>
      <c r="I525" s="151"/>
      <c r="J525" s="151">
        <f t="shared" si="7"/>
        <v>0</v>
      </c>
      <c r="K525" s="157"/>
      <c r="L525" s="160"/>
    </row>
    <row r="526" spans="1:12">
      <c r="A526" s="194"/>
      <c r="B526" s="442" t="s">
        <v>392</v>
      </c>
      <c r="C526" s="443"/>
      <c r="D526" s="443"/>
      <c r="E526" s="444"/>
      <c r="F526" s="151"/>
      <c r="G526" s="151"/>
      <c r="H526" s="151"/>
      <c r="I526" s="151"/>
      <c r="J526" s="151">
        <f t="shared" si="7"/>
        <v>0</v>
      </c>
      <c r="K526" s="157"/>
      <c r="L526" s="160"/>
    </row>
    <row r="527" spans="1:12">
      <c r="A527" s="194"/>
      <c r="B527" s="459"/>
      <c r="C527" s="460"/>
      <c r="D527" s="460"/>
      <c r="E527" s="461"/>
      <c r="F527" s="151"/>
      <c r="G527" s="151"/>
      <c r="H527" s="151"/>
      <c r="I527" s="151"/>
      <c r="J527" s="151">
        <f t="shared" si="7"/>
        <v>0</v>
      </c>
      <c r="K527" s="157"/>
      <c r="L527" s="160"/>
    </row>
    <row r="528" spans="1:12" ht="15.75" thickBot="1">
      <c r="A528" s="186"/>
      <c r="B528" s="459"/>
      <c r="C528" s="460"/>
      <c r="D528" s="460"/>
      <c r="E528" s="461"/>
      <c r="F528" s="151"/>
      <c r="G528" s="151"/>
      <c r="H528" s="151"/>
      <c r="I528" s="151"/>
      <c r="J528" s="151">
        <f t="shared" si="7"/>
        <v>0</v>
      </c>
      <c r="K528" s="157"/>
      <c r="L528" s="160"/>
    </row>
    <row r="529" spans="1:12" ht="15.75" thickBot="1">
      <c r="A529" s="189" t="s">
        <v>606</v>
      </c>
      <c r="B529" s="443" t="s">
        <v>607</v>
      </c>
      <c r="C529" s="443"/>
      <c r="D529" s="443"/>
      <c r="E529" s="444"/>
      <c r="F529" s="151"/>
      <c r="G529" s="151"/>
      <c r="H529" s="151"/>
      <c r="I529" s="151"/>
      <c r="J529" s="151">
        <f t="shared" si="7"/>
        <v>0</v>
      </c>
      <c r="K529" s="157"/>
      <c r="L529" s="160"/>
    </row>
    <row r="530" spans="1:12">
      <c r="A530" s="186"/>
      <c r="B530" s="442" t="s">
        <v>608</v>
      </c>
      <c r="C530" s="443"/>
      <c r="D530" s="443"/>
      <c r="E530" s="444"/>
      <c r="F530" s="151"/>
      <c r="G530" s="151"/>
      <c r="H530" s="151"/>
      <c r="I530" s="151"/>
      <c r="J530" s="151">
        <f t="shared" si="7"/>
        <v>0</v>
      </c>
      <c r="K530" s="157"/>
      <c r="L530" s="160"/>
    </row>
    <row r="531" spans="1:12">
      <c r="A531" s="186"/>
      <c r="B531" s="442" t="s">
        <v>609</v>
      </c>
      <c r="C531" s="443"/>
      <c r="D531" s="443"/>
      <c r="E531" s="444"/>
      <c r="F531" s="151"/>
      <c r="G531" s="151"/>
      <c r="H531" s="151"/>
      <c r="I531" s="151"/>
      <c r="J531" s="151">
        <f t="shared" si="7"/>
        <v>0</v>
      </c>
      <c r="K531" s="157"/>
      <c r="L531" s="160"/>
    </row>
    <row r="532" spans="1:12" ht="15.75" thickBot="1">
      <c r="A532" s="186"/>
      <c r="B532" s="459"/>
      <c r="C532" s="460"/>
      <c r="D532" s="460"/>
      <c r="E532" s="461"/>
      <c r="F532" s="151"/>
      <c r="G532" s="151"/>
      <c r="H532" s="151"/>
      <c r="I532" s="151"/>
      <c r="J532" s="151">
        <f t="shared" si="7"/>
        <v>0</v>
      </c>
      <c r="K532" s="157"/>
      <c r="L532" s="160"/>
    </row>
    <row r="533" spans="1:12" ht="15.75" thickBot="1">
      <c r="A533" s="189" t="s">
        <v>610</v>
      </c>
      <c r="B533" s="443" t="s">
        <v>611</v>
      </c>
      <c r="C533" s="443"/>
      <c r="D533" s="443"/>
      <c r="E533" s="444"/>
      <c r="F533" s="151"/>
      <c r="G533" s="151"/>
      <c r="H533" s="151"/>
      <c r="I533" s="151"/>
      <c r="J533" s="151">
        <f t="shared" si="7"/>
        <v>0</v>
      </c>
      <c r="K533" s="157"/>
      <c r="L533" s="160"/>
    </row>
    <row r="534" spans="1:12" ht="15.75" thickBot="1">
      <c r="A534" s="190"/>
      <c r="B534" s="459"/>
      <c r="C534" s="460"/>
      <c r="D534" s="460"/>
      <c r="E534" s="461"/>
      <c r="F534" s="151"/>
      <c r="G534" s="151"/>
      <c r="H534" s="151"/>
      <c r="I534" s="151"/>
      <c r="J534" s="151">
        <f t="shared" si="7"/>
        <v>0</v>
      </c>
      <c r="K534" s="157"/>
      <c r="L534" s="160"/>
    </row>
    <row r="535" spans="1:12" ht="15.75" thickBot="1">
      <c r="A535" s="189" t="s">
        <v>612</v>
      </c>
      <c r="B535" s="462" t="s">
        <v>1054</v>
      </c>
      <c r="C535" s="443"/>
      <c r="D535" s="443"/>
      <c r="E535" s="444"/>
      <c r="F535" s="151">
        <v>945</v>
      </c>
      <c r="G535" s="151"/>
      <c r="H535" s="151">
        <v>945</v>
      </c>
      <c r="I535" s="151">
        <v>909</v>
      </c>
      <c r="J535" s="151">
        <f t="shared" si="7"/>
        <v>36</v>
      </c>
      <c r="K535" s="157"/>
      <c r="L535" s="160"/>
    </row>
    <row r="536" spans="1:12">
      <c r="A536" s="194"/>
      <c r="B536" s="442" t="s">
        <v>613</v>
      </c>
      <c r="C536" s="443"/>
      <c r="D536" s="443"/>
      <c r="E536" s="444"/>
      <c r="F536" s="151"/>
      <c r="G536" s="151"/>
      <c r="H536" s="151"/>
      <c r="I536" s="151"/>
      <c r="J536" s="151">
        <f t="shared" si="7"/>
        <v>0</v>
      </c>
      <c r="K536" s="157"/>
      <c r="L536" s="160"/>
    </row>
    <row r="537" spans="1:12">
      <c r="A537" s="194"/>
      <c r="B537" s="442" t="s">
        <v>614</v>
      </c>
      <c r="C537" s="443"/>
      <c r="D537" s="443"/>
      <c r="E537" s="444"/>
      <c r="F537" s="151"/>
      <c r="G537" s="151"/>
      <c r="H537" s="151"/>
      <c r="I537" s="151"/>
      <c r="J537" s="151">
        <f t="shared" ref="J537:J600" si="8">(H537-I537)</f>
        <v>0</v>
      </c>
      <c r="K537" s="157"/>
      <c r="L537" s="160"/>
    </row>
    <row r="538" spans="1:12">
      <c r="A538" s="194"/>
      <c r="B538" s="442" t="s">
        <v>615</v>
      </c>
      <c r="C538" s="443"/>
      <c r="D538" s="443"/>
      <c r="E538" s="444"/>
      <c r="F538" s="151"/>
      <c r="G538" s="151"/>
      <c r="H538" s="151"/>
      <c r="I538" s="151"/>
      <c r="J538" s="151">
        <f t="shared" si="8"/>
        <v>0</v>
      </c>
      <c r="K538" s="157"/>
      <c r="L538" s="160"/>
    </row>
    <row r="539" spans="1:12">
      <c r="A539" s="194"/>
      <c r="B539" s="458" t="s">
        <v>997</v>
      </c>
      <c r="C539" s="443"/>
      <c r="D539" s="443"/>
      <c r="E539" s="444"/>
      <c r="F539" s="151"/>
      <c r="G539" s="151"/>
      <c r="H539" s="151"/>
      <c r="I539" s="151"/>
      <c r="J539" s="151">
        <f t="shared" si="8"/>
        <v>0</v>
      </c>
      <c r="K539" s="157"/>
      <c r="L539" s="160"/>
    </row>
    <row r="540" spans="1:12">
      <c r="A540" s="194"/>
      <c r="B540" s="442" t="s">
        <v>616</v>
      </c>
      <c r="C540" s="443"/>
      <c r="D540" s="443"/>
      <c r="E540" s="444"/>
      <c r="F540" s="151"/>
      <c r="G540" s="151"/>
      <c r="H540" s="151"/>
      <c r="I540" s="151"/>
      <c r="J540" s="151">
        <f t="shared" si="8"/>
        <v>0</v>
      </c>
      <c r="K540" s="157"/>
      <c r="L540" s="160"/>
    </row>
    <row r="541" spans="1:12">
      <c r="A541" s="194"/>
      <c r="B541" s="442" t="s">
        <v>965</v>
      </c>
      <c r="C541" s="443"/>
      <c r="D541" s="443"/>
      <c r="E541" s="444"/>
      <c r="F541" s="151"/>
      <c r="G541" s="151"/>
      <c r="H541" s="151"/>
      <c r="I541" s="151"/>
      <c r="J541" s="151">
        <f t="shared" si="8"/>
        <v>0</v>
      </c>
      <c r="K541" s="157"/>
      <c r="L541" s="160"/>
    </row>
    <row r="542" spans="1:12">
      <c r="A542" s="194"/>
      <c r="B542" s="336" t="s">
        <v>812</v>
      </c>
      <c r="C542" s="327"/>
      <c r="D542" s="327"/>
      <c r="E542" s="328"/>
      <c r="F542" s="151">
        <v>10000</v>
      </c>
      <c r="G542" s="151"/>
      <c r="H542" s="151">
        <v>10000</v>
      </c>
      <c r="I542" s="151">
        <v>10000</v>
      </c>
      <c r="J542" s="151">
        <f t="shared" si="8"/>
        <v>0</v>
      </c>
      <c r="K542" s="156"/>
      <c r="L542" s="160"/>
    </row>
    <row r="543" spans="1:12">
      <c r="A543" s="194"/>
      <c r="B543" s="336" t="s">
        <v>888</v>
      </c>
      <c r="C543" s="327"/>
      <c r="D543" s="327"/>
      <c r="E543" s="328"/>
      <c r="F543" s="151">
        <v>10000</v>
      </c>
      <c r="G543" s="151"/>
      <c r="H543" s="151">
        <v>10000</v>
      </c>
      <c r="I543" s="151">
        <v>10000</v>
      </c>
      <c r="J543" s="151">
        <f t="shared" si="8"/>
        <v>0</v>
      </c>
      <c r="K543" s="157"/>
      <c r="L543" s="160"/>
    </row>
    <row r="544" spans="1:12">
      <c r="A544" s="194"/>
      <c r="B544" s="459"/>
      <c r="C544" s="460"/>
      <c r="D544" s="460"/>
      <c r="E544" s="461"/>
      <c r="F544" s="151"/>
      <c r="G544" s="151"/>
      <c r="H544" s="151"/>
      <c r="I544" s="151"/>
      <c r="J544" s="151">
        <f t="shared" si="8"/>
        <v>0</v>
      </c>
      <c r="K544" s="157"/>
      <c r="L544" s="160"/>
    </row>
    <row r="545" spans="1:12">
      <c r="A545" s="196"/>
      <c r="B545" s="339" t="s">
        <v>1055</v>
      </c>
      <c r="C545" s="339"/>
      <c r="D545" s="339"/>
      <c r="E545" s="340"/>
      <c r="F545" s="151"/>
      <c r="G545" s="151"/>
      <c r="H545" s="151"/>
      <c r="I545" s="151"/>
      <c r="J545" s="151">
        <f t="shared" si="8"/>
        <v>0</v>
      </c>
      <c r="K545" s="157"/>
      <c r="L545" s="160"/>
    </row>
    <row r="546" spans="1:12" ht="15.75" thickBot="1">
      <c r="A546" s="196"/>
      <c r="B546" s="443"/>
      <c r="C546" s="443"/>
      <c r="D546" s="443"/>
      <c r="E546" s="444"/>
      <c r="F546" s="151"/>
      <c r="G546" s="151"/>
      <c r="H546" s="151"/>
      <c r="I546" s="151"/>
      <c r="J546" s="151">
        <f t="shared" si="8"/>
        <v>0</v>
      </c>
      <c r="K546" s="157"/>
      <c r="L546" s="160"/>
    </row>
    <row r="547" spans="1:12" ht="15.75" thickBot="1">
      <c r="A547" s="189" t="s">
        <v>628</v>
      </c>
      <c r="B547" s="443" t="s">
        <v>629</v>
      </c>
      <c r="C547" s="443"/>
      <c r="D547" s="443"/>
      <c r="E547" s="444"/>
      <c r="F547" s="151"/>
      <c r="G547" s="151"/>
      <c r="H547" s="151"/>
      <c r="I547" s="151"/>
      <c r="J547" s="151">
        <f t="shared" si="8"/>
        <v>0</v>
      </c>
      <c r="K547" s="157"/>
      <c r="L547" s="160"/>
    </row>
    <row r="548" spans="1:12" ht="15.75" thickBot="1">
      <c r="A548" s="196"/>
      <c r="B548" s="459"/>
      <c r="C548" s="460"/>
      <c r="D548" s="460"/>
      <c r="E548" s="461"/>
      <c r="F548" s="151"/>
      <c r="G548" s="151"/>
      <c r="H548" s="151"/>
      <c r="I548" s="151"/>
      <c r="J548" s="151">
        <f t="shared" si="8"/>
        <v>0</v>
      </c>
      <c r="K548" s="157"/>
      <c r="L548" s="160"/>
    </row>
    <row r="549" spans="1:12" ht="15.75" thickBot="1">
      <c r="A549" s="189" t="s">
        <v>630</v>
      </c>
      <c r="B549" s="443" t="s">
        <v>631</v>
      </c>
      <c r="C549" s="443"/>
      <c r="D549" s="443"/>
      <c r="E549" s="444"/>
      <c r="F549" s="151"/>
      <c r="G549" s="151"/>
      <c r="H549" s="151"/>
      <c r="I549" s="151"/>
      <c r="J549" s="151">
        <f t="shared" si="8"/>
        <v>0</v>
      </c>
      <c r="K549" s="156"/>
      <c r="L549" s="160"/>
    </row>
    <row r="550" spans="1:12">
      <c r="A550" s="194"/>
      <c r="B550" s="442" t="s">
        <v>632</v>
      </c>
      <c r="C550" s="443"/>
      <c r="D550" s="443"/>
      <c r="E550" s="444"/>
      <c r="F550" s="151"/>
      <c r="G550" s="151"/>
      <c r="H550" s="151"/>
      <c r="I550" s="151"/>
      <c r="J550" s="151">
        <f t="shared" si="8"/>
        <v>0</v>
      </c>
      <c r="K550" s="156"/>
      <c r="L550" s="160"/>
    </row>
    <row r="551" spans="1:12">
      <c r="A551" s="194"/>
      <c r="B551" s="442" t="s">
        <v>633</v>
      </c>
      <c r="C551" s="443"/>
      <c r="D551" s="443"/>
      <c r="E551" s="444"/>
      <c r="F551" s="151"/>
      <c r="G551" s="151"/>
      <c r="H551" s="151"/>
      <c r="I551" s="151"/>
      <c r="J551" s="151">
        <f t="shared" si="8"/>
        <v>0</v>
      </c>
      <c r="K551" s="157"/>
      <c r="L551" s="160"/>
    </row>
    <row r="552" spans="1:12">
      <c r="A552" s="194"/>
      <c r="B552" s="442" t="s">
        <v>634</v>
      </c>
      <c r="C552" s="443"/>
      <c r="D552" s="443"/>
      <c r="E552" s="444"/>
      <c r="F552" s="151"/>
      <c r="G552" s="151"/>
      <c r="H552" s="151"/>
      <c r="I552" s="151"/>
      <c r="J552" s="151">
        <f t="shared" si="8"/>
        <v>0</v>
      </c>
      <c r="K552" s="156"/>
      <c r="L552" s="160"/>
    </row>
    <row r="553" spans="1:12">
      <c r="A553" s="194"/>
      <c r="B553" s="442" t="s">
        <v>635</v>
      </c>
      <c r="C553" s="443"/>
      <c r="D553" s="443"/>
      <c r="E553" s="444"/>
      <c r="F553" s="151"/>
      <c r="G553" s="151"/>
      <c r="H553" s="151"/>
      <c r="I553" s="151"/>
      <c r="J553" s="151">
        <f t="shared" si="8"/>
        <v>0</v>
      </c>
      <c r="K553" s="156"/>
      <c r="L553" s="160"/>
    </row>
    <row r="554" spans="1:12">
      <c r="A554" s="194"/>
      <c r="B554" s="442" t="s">
        <v>636</v>
      </c>
      <c r="C554" s="443"/>
      <c r="D554" s="443"/>
      <c r="E554" s="444"/>
      <c r="F554" s="151"/>
      <c r="G554" s="151"/>
      <c r="H554" s="151"/>
      <c r="I554" s="151"/>
      <c r="J554" s="151">
        <f t="shared" si="8"/>
        <v>0</v>
      </c>
      <c r="K554" s="157"/>
      <c r="L554" s="160"/>
    </row>
    <row r="555" spans="1:12">
      <c r="A555" s="194"/>
      <c r="B555" s="442" t="s">
        <v>637</v>
      </c>
      <c r="C555" s="443"/>
      <c r="D555" s="443"/>
      <c r="E555" s="444"/>
      <c r="F555" s="151"/>
      <c r="G555" s="151"/>
      <c r="H555" s="151"/>
      <c r="I555" s="151"/>
      <c r="J555" s="151">
        <f t="shared" si="8"/>
        <v>0</v>
      </c>
      <c r="K555" s="156"/>
      <c r="L555" s="160"/>
    </row>
    <row r="556" spans="1:12" ht="15.75" thickBot="1">
      <c r="A556" s="194"/>
      <c r="B556" s="459"/>
      <c r="C556" s="460"/>
      <c r="D556" s="460"/>
      <c r="E556" s="461"/>
      <c r="F556" s="151"/>
      <c r="G556" s="151"/>
      <c r="H556" s="151"/>
      <c r="I556" s="151"/>
      <c r="J556" s="151">
        <f t="shared" si="8"/>
        <v>0</v>
      </c>
      <c r="K556" s="157"/>
      <c r="L556" s="160"/>
    </row>
    <row r="557" spans="1:12">
      <c r="A557" s="197" t="s">
        <v>638</v>
      </c>
      <c r="B557" s="443" t="s">
        <v>639</v>
      </c>
      <c r="C557" s="443"/>
      <c r="D557" s="443"/>
      <c r="E557" s="444"/>
      <c r="F557" s="151"/>
      <c r="G557" s="151"/>
      <c r="H557" s="151"/>
      <c r="I557" s="151"/>
      <c r="J557" s="151">
        <f t="shared" si="8"/>
        <v>0</v>
      </c>
      <c r="K557" s="157"/>
      <c r="L557" s="160"/>
    </row>
    <row r="558" spans="1:12" ht="15.75" thickBot="1">
      <c r="A558" s="198" t="s">
        <v>640</v>
      </c>
      <c r="B558" s="443" t="s">
        <v>641</v>
      </c>
      <c r="C558" s="443"/>
      <c r="D558" s="443"/>
      <c r="E558" s="444"/>
      <c r="F558" s="151"/>
      <c r="G558" s="151"/>
      <c r="H558" s="151"/>
      <c r="I558" s="151"/>
      <c r="J558" s="151">
        <f t="shared" si="8"/>
        <v>0</v>
      </c>
      <c r="K558" s="156"/>
      <c r="L558" s="160"/>
    </row>
    <row r="559" spans="1:12">
      <c r="A559" s="196"/>
      <c r="B559" s="459"/>
      <c r="C559" s="460"/>
      <c r="D559" s="460"/>
      <c r="E559" s="461"/>
      <c r="F559" s="151"/>
      <c r="G559" s="151"/>
      <c r="H559" s="151"/>
      <c r="I559" s="151"/>
      <c r="J559" s="151">
        <f t="shared" si="8"/>
        <v>0</v>
      </c>
      <c r="K559" s="157"/>
      <c r="L559" s="160"/>
    </row>
    <row r="560" spans="1:12" ht="15.75" thickBot="1">
      <c r="A560" s="190"/>
      <c r="B560" s="506"/>
      <c r="C560" s="507"/>
      <c r="D560" s="507"/>
      <c r="E560" s="508"/>
      <c r="F560" s="151"/>
      <c r="G560" s="151"/>
      <c r="H560" s="151"/>
      <c r="I560" s="151"/>
      <c r="J560" s="151">
        <f t="shared" si="8"/>
        <v>0</v>
      </c>
      <c r="K560" s="157"/>
      <c r="L560" s="160"/>
    </row>
    <row r="561" spans="1:12" ht="15.75" thickBot="1">
      <c r="A561" s="189" t="s">
        <v>393</v>
      </c>
      <c r="B561" s="462" t="s">
        <v>1141</v>
      </c>
      <c r="C561" s="443"/>
      <c r="D561" s="443"/>
      <c r="E561" s="444"/>
      <c r="F561" s="151"/>
      <c r="G561" s="151"/>
      <c r="H561" s="151"/>
      <c r="I561" s="151"/>
      <c r="J561" s="151">
        <f t="shared" si="8"/>
        <v>0</v>
      </c>
      <c r="K561" s="157"/>
      <c r="L561" s="160"/>
    </row>
    <row r="562" spans="1:12">
      <c r="A562" s="200"/>
      <c r="B562" s="442" t="s">
        <v>394</v>
      </c>
      <c r="C562" s="443"/>
      <c r="D562" s="443"/>
      <c r="E562" s="444"/>
      <c r="F562" s="151"/>
      <c r="G562" s="151"/>
      <c r="H562" s="151"/>
      <c r="I562" s="151"/>
      <c r="J562" s="151">
        <f t="shared" si="8"/>
        <v>0</v>
      </c>
      <c r="K562" s="157"/>
      <c r="L562" s="160"/>
    </row>
    <row r="563" spans="1:12">
      <c r="A563" s="201"/>
      <c r="B563" s="442" t="s">
        <v>395</v>
      </c>
      <c r="C563" s="443"/>
      <c r="D563" s="443"/>
      <c r="E563" s="444"/>
      <c r="F563" s="151"/>
      <c r="G563" s="151"/>
      <c r="H563" s="151"/>
      <c r="I563" s="151"/>
      <c r="J563" s="151">
        <f t="shared" si="8"/>
        <v>0</v>
      </c>
      <c r="K563" s="157"/>
      <c r="L563" s="160"/>
    </row>
    <row r="564" spans="1:12">
      <c r="A564" s="201"/>
      <c r="B564" s="442" t="s">
        <v>396</v>
      </c>
      <c r="C564" s="443"/>
      <c r="D564" s="443"/>
      <c r="E564" s="444"/>
      <c r="F564" s="151"/>
      <c r="G564" s="151"/>
      <c r="H564" s="151"/>
      <c r="I564" s="151"/>
      <c r="J564" s="151">
        <f t="shared" si="8"/>
        <v>0</v>
      </c>
      <c r="K564" s="157"/>
      <c r="L564" s="160"/>
    </row>
    <row r="565" spans="1:12">
      <c r="A565" s="201"/>
      <c r="B565" s="442" t="s">
        <v>905</v>
      </c>
      <c r="C565" s="443"/>
      <c r="D565" s="443"/>
      <c r="E565" s="444"/>
      <c r="F565" s="151"/>
      <c r="G565" s="151"/>
      <c r="H565" s="151"/>
      <c r="I565" s="151"/>
      <c r="J565" s="151">
        <f t="shared" si="8"/>
        <v>0</v>
      </c>
      <c r="K565" s="157"/>
      <c r="L565" s="160"/>
    </row>
    <row r="566" spans="1:12">
      <c r="A566" s="201"/>
      <c r="B566" s="442" t="s">
        <v>397</v>
      </c>
      <c r="C566" s="443"/>
      <c r="D566" s="443"/>
      <c r="E566" s="444"/>
      <c r="F566" s="151"/>
      <c r="G566" s="151"/>
      <c r="H566" s="151"/>
      <c r="I566" s="151"/>
      <c r="J566" s="151">
        <f t="shared" si="8"/>
        <v>0</v>
      </c>
      <c r="K566" s="157"/>
      <c r="L566" s="160"/>
    </row>
    <row r="567" spans="1:12">
      <c r="A567" s="202"/>
      <c r="B567" s="336" t="s">
        <v>966</v>
      </c>
      <c r="C567" s="327"/>
      <c r="D567" s="327"/>
      <c r="E567" s="328"/>
      <c r="F567" s="151"/>
      <c r="G567" s="151"/>
      <c r="H567" s="151"/>
      <c r="I567" s="151"/>
      <c r="J567" s="151">
        <f t="shared" si="8"/>
        <v>0</v>
      </c>
      <c r="K567" s="157"/>
      <c r="L567" s="160"/>
    </row>
    <row r="568" spans="1:12">
      <c r="A568" s="202"/>
      <c r="B568" s="336" t="s">
        <v>967</v>
      </c>
      <c r="C568" s="327"/>
      <c r="D568" s="327"/>
      <c r="E568" s="328"/>
      <c r="F568" s="151"/>
      <c r="G568" s="151"/>
      <c r="H568" s="151"/>
      <c r="I568" s="151"/>
      <c r="J568" s="151">
        <f t="shared" si="8"/>
        <v>0</v>
      </c>
      <c r="K568" s="157"/>
      <c r="L568" s="160"/>
    </row>
    <row r="569" spans="1:12" ht="15.75" thickBot="1">
      <c r="A569" s="202"/>
      <c r="B569" s="459"/>
      <c r="C569" s="460"/>
      <c r="D569" s="460"/>
      <c r="E569" s="461"/>
      <c r="F569" s="151"/>
      <c r="G569" s="151"/>
      <c r="H569" s="151"/>
      <c r="I569" s="151"/>
      <c r="J569" s="151">
        <f t="shared" si="8"/>
        <v>0</v>
      </c>
      <c r="K569" s="157"/>
      <c r="L569" s="160"/>
    </row>
    <row r="570" spans="1:12" ht="15.75" thickBot="1">
      <c r="A570" s="189" t="s">
        <v>1175</v>
      </c>
      <c r="B570" s="443" t="s">
        <v>334</v>
      </c>
      <c r="C570" s="443"/>
      <c r="D570" s="443"/>
      <c r="E570" s="444"/>
      <c r="F570" s="151"/>
      <c r="G570" s="151"/>
      <c r="H570" s="151"/>
      <c r="I570" s="151"/>
      <c r="J570" s="151">
        <f t="shared" si="8"/>
        <v>0</v>
      </c>
      <c r="K570" s="157"/>
      <c r="L570" s="160"/>
    </row>
    <row r="571" spans="1:12">
      <c r="A571" s="186"/>
      <c r="B571" s="442" t="s">
        <v>399</v>
      </c>
      <c r="C571" s="443"/>
      <c r="D571" s="443"/>
      <c r="E571" s="444"/>
      <c r="F571" s="151">
        <v>6000</v>
      </c>
      <c r="G571" s="151"/>
      <c r="H571" s="151">
        <v>6000</v>
      </c>
      <c r="I571" s="151">
        <v>6000</v>
      </c>
      <c r="J571" s="151">
        <f t="shared" si="8"/>
        <v>0</v>
      </c>
      <c r="K571" s="157"/>
      <c r="L571" s="160"/>
    </row>
    <row r="572" spans="1:12">
      <c r="A572" s="186"/>
      <c r="B572" s="442" t="s">
        <v>400</v>
      </c>
      <c r="C572" s="443"/>
      <c r="D572" s="443"/>
      <c r="E572" s="444"/>
      <c r="F572" s="151"/>
      <c r="G572" s="151"/>
      <c r="H572" s="151"/>
      <c r="I572" s="151"/>
      <c r="J572" s="151">
        <f t="shared" si="8"/>
        <v>0</v>
      </c>
      <c r="K572" s="157"/>
      <c r="L572" s="160"/>
    </row>
    <row r="573" spans="1:12">
      <c r="A573" s="186"/>
      <c r="B573" s="442" t="s">
        <v>883</v>
      </c>
      <c r="C573" s="443"/>
      <c r="D573" s="443"/>
      <c r="E573" s="444"/>
      <c r="F573" s="151"/>
      <c r="G573" s="151"/>
      <c r="H573" s="151"/>
      <c r="I573" s="151"/>
      <c r="J573" s="151">
        <f t="shared" si="8"/>
        <v>0</v>
      </c>
      <c r="K573" s="157"/>
      <c r="L573" s="160"/>
    </row>
    <row r="574" spans="1:12">
      <c r="A574" s="186"/>
      <c r="B574" s="442" t="s">
        <v>401</v>
      </c>
      <c r="C574" s="443"/>
      <c r="D574" s="443"/>
      <c r="E574" s="444"/>
      <c r="F574" s="151"/>
      <c r="G574" s="151"/>
      <c r="H574" s="151"/>
      <c r="I574" s="151"/>
      <c r="J574" s="151">
        <f t="shared" si="8"/>
        <v>0</v>
      </c>
      <c r="K574" s="157"/>
      <c r="L574" s="160"/>
    </row>
    <row r="575" spans="1:12">
      <c r="A575" s="186"/>
      <c r="B575" s="442" t="s">
        <v>402</v>
      </c>
      <c r="C575" s="443"/>
      <c r="D575" s="443"/>
      <c r="E575" s="444"/>
      <c r="F575" s="151">
        <v>3000</v>
      </c>
      <c r="G575" s="151"/>
      <c r="H575" s="151">
        <v>3000</v>
      </c>
      <c r="I575" s="151"/>
      <c r="J575" s="151">
        <f t="shared" si="8"/>
        <v>3000</v>
      </c>
      <c r="K575" s="157"/>
      <c r="L575" s="160"/>
    </row>
    <row r="576" spans="1:12">
      <c r="A576" s="186"/>
      <c r="B576" s="459"/>
      <c r="C576" s="460"/>
      <c r="D576" s="460"/>
      <c r="E576" s="461"/>
      <c r="F576" s="151"/>
      <c r="G576" s="151"/>
      <c r="H576" s="151"/>
      <c r="I576" s="151"/>
      <c r="J576" s="151">
        <f t="shared" si="8"/>
        <v>0</v>
      </c>
      <c r="K576" s="157"/>
      <c r="L576" s="160"/>
    </row>
    <row r="577" spans="1:12" ht="15.75" thickBot="1">
      <c r="A577" s="203"/>
      <c r="B577" s="343"/>
      <c r="C577" s="343"/>
      <c r="D577" s="343"/>
      <c r="E577" s="344"/>
      <c r="F577" s="151"/>
      <c r="G577" s="151"/>
      <c r="H577" s="151"/>
      <c r="I577" s="151"/>
      <c r="J577" s="151">
        <f t="shared" si="8"/>
        <v>0</v>
      </c>
      <c r="K577" s="157"/>
      <c r="L577" s="160"/>
    </row>
    <row r="578" spans="1:12" ht="15.75" thickBot="1">
      <c r="A578" s="189" t="s">
        <v>670</v>
      </c>
      <c r="B578" s="443" t="s">
        <v>671</v>
      </c>
      <c r="C578" s="443"/>
      <c r="D578" s="443"/>
      <c r="E578" s="444"/>
      <c r="F578" s="151"/>
      <c r="G578" s="151"/>
      <c r="H578" s="151"/>
      <c r="I578" s="151"/>
      <c r="J578" s="151">
        <f t="shared" si="8"/>
        <v>0</v>
      </c>
      <c r="K578" s="157"/>
      <c r="L578" s="160"/>
    </row>
    <row r="579" spans="1:12" ht="15.75" thickBot="1">
      <c r="A579" s="190"/>
      <c r="B579" s="459"/>
      <c r="C579" s="460"/>
      <c r="D579" s="460"/>
      <c r="E579" s="461"/>
      <c r="F579" s="151"/>
      <c r="G579" s="151"/>
      <c r="H579" s="151"/>
      <c r="I579" s="151"/>
      <c r="J579" s="151">
        <f t="shared" si="8"/>
        <v>0</v>
      </c>
      <c r="K579" s="156"/>
      <c r="L579" s="160"/>
    </row>
    <row r="580" spans="1:12" ht="15.75" thickBot="1">
      <c r="A580" s="189" t="s">
        <v>672</v>
      </c>
      <c r="B580" s="443" t="s">
        <v>673</v>
      </c>
      <c r="C580" s="443"/>
      <c r="D580" s="443"/>
      <c r="E580" s="444"/>
      <c r="F580" s="151"/>
      <c r="G580" s="151"/>
      <c r="H580" s="151"/>
      <c r="I580" s="151"/>
      <c r="J580" s="151">
        <f t="shared" si="8"/>
        <v>0</v>
      </c>
      <c r="K580" s="156"/>
      <c r="L580" s="160"/>
    </row>
    <row r="581" spans="1:12">
      <c r="A581" s="194"/>
      <c r="B581" s="442" t="s">
        <v>674</v>
      </c>
      <c r="C581" s="443"/>
      <c r="D581" s="443"/>
      <c r="E581" s="444"/>
      <c r="F581" s="151"/>
      <c r="G581" s="151"/>
      <c r="H581" s="151"/>
      <c r="I581" s="151"/>
      <c r="J581" s="151">
        <f t="shared" si="8"/>
        <v>0</v>
      </c>
      <c r="K581" s="157"/>
      <c r="L581" s="160"/>
    </row>
    <row r="582" spans="1:12">
      <c r="A582" s="194"/>
      <c r="B582" s="442" t="s">
        <v>675</v>
      </c>
      <c r="C582" s="443"/>
      <c r="D582" s="443"/>
      <c r="E582" s="444"/>
      <c r="F582" s="151"/>
      <c r="G582" s="151"/>
      <c r="H582" s="151"/>
      <c r="I582" s="151"/>
      <c r="J582" s="151">
        <f t="shared" si="8"/>
        <v>0</v>
      </c>
      <c r="K582" s="156"/>
      <c r="L582" s="160"/>
    </row>
    <row r="583" spans="1:12">
      <c r="A583" s="194"/>
      <c r="B583" s="442" t="s">
        <v>676</v>
      </c>
      <c r="C583" s="443"/>
      <c r="D583" s="443"/>
      <c r="E583" s="444"/>
      <c r="F583" s="151"/>
      <c r="G583" s="151"/>
      <c r="H583" s="151"/>
      <c r="I583" s="151"/>
      <c r="J583" s="151">
        <f t="shared" si="8"/>
        <v>0</v>
      </c>
      <c r="K583" s="156"/>
      <c r="L583" s="160"/>
    </row>
    <row r="584" spans="1:12">
      <c r="A584" s="194"/>
      <c r="B584" s="442" t="s">
        <v>677</v>
      </c>
      <c r="C584" s="443"/>
      <c r="D584" s="443"/>
      <c r="E584" s="444"/>
      <c r="F584" s="151"/>
      <c r="G584" s="151"/>
      <c r="H584" s="151"/>
      <c r="I584" s="151"/>
      <c r="J584" s="151">
        <f t="shared" si="8"/>
        <v>0</v>
      </c>
      <c r="K584" s="156"/>
      <c r="L584" s="160"/>
    </row>
    <row r="585" spans="1:12">
      <c r="A585" s="194"/>
      <c r="B585" s="442" t="s">
        <v>678</v>
      </c>
      <c r="C585" s="443"/>
      <c r="D585" s="443"/>
      <c r="E585" s="444"/>
      <c r="F585" s="151"/>
      <c r="G585" s="151"/>
      <c r="H585" s="151"/>
      <c r="I585" s="151"/>
      <c r="J585" s="151">
        <f t="shared" si="8"/>
        <v>0</v>
      </c>
      <c r="K585" s="157"/>
      <c r="L585" s="160"/>
    </row>
    <row r="586" spans="1:12">
      <c r="A586" s="194"/>
      <c r="B586" s="442" t="s">
        <v>890</v>
      </c>
      <c r="C586" s="443"/>
      <c r="D586" s="443"/>
      <c r="E586" s="444"/>
      <c r="F586" s="151"/>
      <c r="G586" s="151"/>
      <c r="H586" s="151"/>
      <c r="I586" s="151"/>
      <c r="J586" s="151">
        <f t="shared" si="8"/>
        <v>0</v>
      </c>
      <c r="K586" s="157"/>
      <c r="L586" s="160"/>
    </row>
    <row r="587" spans="1:12" ht="15.75" thickBot="1">
      <c r="A587" s="194"/>
      <c r="B587" s="459"/>
      <c r="C587" s="460"/>
      <c r="D587" s="460"/>
      <c r="E587" s="461"/>
      <c r="F587" s="151"/>
      <c r="G587" s="151"/>
      <c r="H587" s="151"/>
      <c r="I587" s="151"/>
      <c r="J587" s="151">
        <f t="shared" si="8"/>
        <v>0</v>
      </c>
      <c r="K587" s="157"/>
      <c r="L587" s="160"/>
    </row>
    <row r="588" spans="1:12" ht="15.75" thickBot="1">
      <c r="A588" s="189" t="s">
        <v>403</v>
      </c>
      <c r="B588" s="464" t="s">
        <v>404</v>
      </c>
      <c r="C588" s="464"/>
      <c r="D588" s="464"/>
      <c r="E588" s="465"/>
      <c r="F588" s="151">
        <v>60</v>
      </c>
      <c r="G588" s="151"/>
      <c r="H588" s="151">
        <v>60</v>
      </c>
      <c r="I588" s="151">
        <v>60</v>
      </c>
      <c r="J588" s="151">
        <f t="shared" si="8"/>
        <v>0</v>
      </c>
      <c r="K588" s="157"/>
      <c r="L588" s="160"/>
    </row>
    <row r="589" spans="1:12">
      <c r="A589" s="194"/>
      <c r="B589" s="466" t="s">
        <v>405</v>
      </c>
      <c r="C589" s="464"/>
      <c r="D589" s="464"/>
      <c r="E589" s="465"/>
      <c r="F589" s="151">
        <v>60</v>
      </c>
      <c r="G589" s="151"/>
      <c r="H589" s="151">
        <v>60</v>
      </c>
      <c r="I589" s="151"/>
      <c r="J589" s="151">
        <f t="shared" si="8"/>
        <v>60</v>
      </c>
      <c r="K589" s="157"/>
      <c r="L589" s="160"/>
    </row>
    <row r="590" spans="1:12">
      <c r="A590" s="194"/>
      <c r="B590" s="466" t="s">
        <v>406</v>
      </c>
      <c r="C590" s="464"/>
      <c r="D590" s="464"/>
      <c r="E590" s="465"/>
      <c r="F590" s="151"/>
      <c r="G590" s="151"/>
      <c r="H590" s="151"/>
      <c r="I590" s="151"/>
      <c r="J590" s="151">
        <f t="shared" si="8"/>
        <v>0</v>
      </c>
      <c r="K590" s="157"/>
      <c r="L590" s="160"/>
    </row>
    <row r="591" spans="1:12">
      <c r="A591" s="194"/>
      <c r="B591" s="466" t="s">
        <v>407</v>
      </c>
      <c r="C591" s="464"/>
      <c r="D591" s="464"/>
      <c r="E591" s="465"/>
      <c r="F591" s="151"/>
      <c r="G591" s="151"/>
      <c r="H591" s="151"/>
      <c r="I591" s="151"/>
      <c r="J591" s="151">
        <f t="shared" si="8"/>
        <v>0</v>
      </c>
      <c r="K591" s="157"/>
      <c r="L591" s="160"/>
    </row>
    <row r="592" spans="1:12">
      <c r="A592" s="194"/>
      <c r="B592" s="466" t="s">
        <v>408</v>
      </c>
      <c r="C592" s="464"/>
      <c r="D592" s="464"/>
      <c r="E592" s="465"/>
      <c r="F592" s="151"/>
      <c r="G592" s="151"/>
      <c r="H592" s="151"/>
      <c r="I592" s="151"/>
      <c r="J592" s="151">
        <f t="shared" si="8"/>
        <v>0</v>
      </c>
      <c r="K592" s="157"/>
      <c r="L592" s="160"/>
    </row>
    <row r="593" spans="1:12">
      <c r="A593" s="194"/>
      <c r="B593" s="466" t="s">
        <v>409</v>
      </c>
      <c r="C593" s="464"/>
      <c r="D593" s="464"/>
      <c r="E593" s="465"/>
      <c r="F593" s="151"/>
      <c r="G593" s="151"/>
      <c r="H593" s="151"/>
      <c r="I593" s="151"/>
      <c r="J593" s="151">
        <f t="shared" si="8"/>
        <v>0</v>
      </c>
      <c r="K593" s="157"/>
      <c r="L593" s="160"/>
    </row>
    <row r="594" spans="1:12">
      <c r="A594" s="194"/>
      <c r="B594" s="466" t="s">
        <v>410</v>
      </c>
      <c r="C594" s="464"/>
      <c r="D594" s="464"/>
      <c r="E594" s="465"/>
      <c r="F594" s="151"/>
      <c r="G594" s="151"/>
      <c r="H594" s="151"/>
      <c r="I594" s="151"/>
      <c r="J594" s="151">
        <f t="shared" si="8"/>
        <v>0</v>
      </c>
      <c r="K594" s="157"/>
      <c r="L594" s="160"/>
    </row>
    <row r="595" spans="1:12">
      <c r="A595" s="194"/>
      <c r="B595" s="466" t="s">
        <v>411</v>
      </c>
      <c r="C595" s="464"/>
      <c r="D595" s="464"/>
      <c r="E595" s="465"/>
      <c r="F595" s="151"/>
      <c r="G595" s="151"/>
      <c r="H595" s="151"/>
      <c r="I595" s="151"/>
      <c r="J595" s="151">
        <f t="shared" si="8"/>
        <v>0</v>
      </c>
      <c r="K595" s="157"/>
      <c r="L595" s="160"/>
    </row>
    <row r="596" spans="1:12">
      <c r="A596" s="194"/>
      <c r="B596" s="466" t="s">
        <v>412</v>
      </c>
      <c r="C596" s="464"/>
      <c r="D596" s="464"/>
      <c r="E596" s="465"/>
      <c r="F596" s="151"/>
      <c r="G596" s="151"/>
      <c r="H596" s="151"/>
      <c r="I596" s="151"/>
      <c r="J596" s="151">
        <f t="shared" si="8"/>
        <v>0</v>
      </c>
      <c r="K596" s="157"/>
      <c r="L596" s="160"/>
    </row>
    <row r="597" spans="1:12">
      <c r="A597" s="194"/>
      <c r="B597" s="466" t="s">
        <v>413</v>
      </c>
      <c r="C597" s="464"/>
      <c r="D597" s="464"/>
      <c r="E597" s="465"/>
      <c r="F597" s="151"/>
      <c r="G597" s="151"/>
      <c r="H597" s="151"/>
      <c r="I597" s="151"/>
      <c r="J597" s="151">
        <f t="shared" si="8"/>
        <v>0</v>
      </c>
      <c r="K597" s="157"/>
      <c r="L597" s="160"/>
    </row>
    <row r="598" spans="1:12">
      <c r="A598" s="194"/>
      <c r="B598" s="466" t="s">
        <v>414</v>
      </c>
      <c r="C598" s="464"/>
      <c r="D598" s="464"/>
      <c r="E598" s="465"/>
      <c r="F598" s="151"/>
      <c r="G598" s="151"/>
      <c r="H598" s="151"/>
      <c r="I598" s="151"/>
      <c r="J598" s="151">
        <f t="shared" si="8"/>
        <v>0</v>
      </c>
      <c r="K598" s="157"/>
      <c r="L598" s="160"/>
    </row>
    <row r="599" spans="1:12">
      <c r="A599" s="194"/>
      <c r="B599" s="466" t="s">
        <v>415</v>
      </c>
      <c r="C599" s="464"/>
      <c r="D599" s="464"/>
      <c r="E599" s="465"/>
      <c r="F599" s="151"/>
      <c r="G599" s="151"/>
      <c r="H599" s="151"/>
      <c r="I599" s="151"/>
      <c r="J599" s="151">
        <f t="shared" si="8"/>
        <v>0</v>
      </c>
      <c r="K599" s="157"/>
      <c r="L599" s="160"/>
    </row>
    <row r="600" spans="1:12">
      <c r="A600" s="194"/>
      <c r="B600" s="466" t="s">
        <v>416</v>
      </c>
      <c r="C600" s="464"/>
      <c r="D600" s="464"/>
      <c r="E600" s="465"/>
      <c r="F600" s="151"/>
      <c r="G600" s="151"/>
      <c r="H600" s="151"/>
      <c r="I600" s="151"/>
      <c r="J600" s="151">
        <f t="shared" si="8"/>
        <v>0</v>
      </c>
      <c r="K600" s="157"/>
      <c r="L600" s="160"/>
    </row>
    <row r="601" spans="1:12">
      <c r="A601" s="194"/>
      <c r="B601" s="466" t="s">
        <v>417</v>
      </c>
      <c r="C601" s="464"/>
      <c r="D601" s="464"/>
      <c r="E601" s="465"/>
      <c r="F601" s="151"/>
      <c r="G601" s="151"/>
      <c r="H601" s="151"/>
      <c r="I601" s="151"/>
      <c r="J601" s="151">
        <f t="shared" ref="J601:J664" si="9">(H601-I601)</f>
        <v>0</v>
      </c>
      <c r="K601" s="157"/>
      <c r="L601" s="160"/>
    </row>
    <row r="602" spans="1:12">
      <c r="A602" s="194"/>
      <c r="B602" s="204" t="s">
        <v>418</v>
      </c>
      <c r="C602" s="327"/>
      <c r="D602" s="327"/>
      <c r="E602" s="328"/>
      <c r="F602" s="151">
        <v>30</v>
      </c>
      <c r="G602" s="151"/>
      <c r="H602" s="151">
        <v>30</v>
      </c>
      <c r="I602" s="151">
        <v>30</v>
      </c>
      <c r="J602" s="151">
        <f t="shared" si="9"/>
        <v>0</v>
      </c>
      <c r="K602" s="157"/>
      <c r="L602" s="160"/>
    </row>
    <row r="603" spans="1:12">
      <c r="A603" s="194"/>
      <c r="B603" s="467" t="s">
        <v>679</v>
      </c>
      <c r="C603" s="468"/>
      <c r="D603" s="468"/>
      <c r="E603" s="469"/>
      <c r="F603" s="151">
        <v>30</v>
      </c>
      <c r="G603" s="151"/>
      <c r="H603" s="151">
        <v>30</v>
      </c>
      <c r="I603" s="151"/>
      <c r="J603" s="151">
        <f t="shared" si="9"/>
        <v>30</v>
      </c>
      <c r="K603" s="157"/>
      <c r="L603" s="160"/>
    </row>
    <row r="604" spans="1:12">
      <c r="A604" s="194"/>
      <c r="B604" s="204" t="s">
        <v>1075</v>
      </c>
      <c r="C604" s="347"/>
      <c r="D604" s="347"/>
      <c r="E604" s="348"/>
      <c r="F604" s="151"/>
      <c r="G604" s="151"/>
      <c r="H604" s="151"/>
      <c r="I604" s="151"/>
      <c r="J604" s="151">
        <f t="shared" si="9"/>
        <v>0</v>
      </c>
      <c r="K604" s="157"/>
      <c r="L604" s="160"/>
    </row>
    <row r="605" spans="1:12">
      <c r="A605" s="194"/>
      <c r="B605" s="459"/>
      <c r="C605" s="460"/>
      <c r="D605" s="460"/>
      <c r="E605" s="461"/>
      <c r="F605" s="151"/>
      <c r="G605" s="151"/>
      <c r="H605" s="151"/>
      <c r="I605" s="151"/>
      <c r="J605" s="151">
        <f t="shared" si="9"/>
        <v>0</v>
      </c>
      <c r="K605" s="157"/>
      <c r="L605" s="160"/>
    </row>
    <row r="606" spans="1:12">
      <c r="A606" s="177" t="s">
        <v>463</v>
      </c>
      <c r="B606" s="442" t="s">
        <v>345</v>
      </c>
      <c r="C606" s="443"/>
      <c r="D606" s="443"/>
      <c r="E606" s="444"/>
      <c r="F606" s="151"/>
      <c r="G606" s="151"/>
      <c r="H606" s="151"/>
      <c r="I606" s="151"/>
      <c r="J606" s="151">
        <f t="shared" si="9"/>
        <v>0</v>
      </c>
      <c r="K606" s="157"/>
      <c r="L606" s="160"/>
    </row>
    <row r="607" spans="1:12" ht="15.75" thickBot="1">
      <c r="A607" s="202"/>
      <c r="B607" s="459"/>
      <c r="C607" s="460"/>
      <c r="D607" s="460"/>
      <c r="E607" s="461"/>
      <c r="F607" s="151"/>
      <c r="G607" s="151"/>
      <c r="H607" s="151"/>
      <c r="I607" s="151"/>
      <c r="J607" s="151">
        <f t="shared" si="9"/>
        <v>0</v>
      </c>
      <c r="K607" s="157"/>
      <c r="L607" s="160"/>
    </row>
    <row r="608" spans="1:12" ht="15.75" thickBot="1">
      <c r="A608" s="189" t="s">
        <v>680</v>
      </c>
      <c r="B608" s="443" t="s">
        <v>681</v>
      </c>
      <c r="C608" s="443"/>
      <c r="D608" s="443"/>
      <c r="E608" s="444"/>
      <c r="F608" s="151"/>
      <c r="G608" s="151"/>
      <c r="H608" s="151"/>
      <c r="I608" s="151"/>
      <c r="J608" s="151">
        <f t="shared" si="9"/>
        <v>0</v>
      </c>
      <c r="K608" s="157"/>
      <c r="L608" s="160"/>
    </row>
    <row r="609" spans="1:12" ht="15.75" thickBot="1">
      <c r="A609" s="196"/>
      <c r="B609" s="459"/>
      <c r="C609" s="460"/>
      <c r="D609" s="460"/>
      <c r="E609" s="461"/>
      <c r="F609" s="151"/>
      <c r="G609" s="151"/>
      <c r="H609" s="151"/>
      <c r="I609" s="151"/>
      <c r="J609" s="151">
        <f t="shared" si="9"/>
        <v>0</v>
      </c>
      <c r="K609" s="157"/>
      <c r="L609" s="160"/>
    </row>
    <row r="610" spans="1:12" ht="15.75" thickBot="1">
      <c r="A610" s="189" t="s">
        <v>682</v>
      </c>
      <c r="B610" s="462" t="s">
        <v>1142</v>
      </c>
      <c r="C610" s="443"/>
      <c r="D610" s="443"/>
      <c r="E610" s="444"/>
      <c r="F610" s="151"/>
      <c r="G610" s="151"/>
      <c r="H610" s="151"/>
      <c r="I610" s="151"/>
      <c r="J610" s="151">
        <f t="shared" si="9"/>
        <v>0</v>
      </c>
      <c r="K610" s="157"/>
      <c r="L610" s="160"/>
    </row>
    <row r="611" spans="1:12">
      <c r="A611" s="200"/>
      <c r="B611" s="458" t="s">
        <v>1094</v>
      </c>
      <c r="C611" s="443"/>
      <c r="D611" s="443"/>
      <c r="E611" s="444"/>
      <c r="F611" s="151">
        <v>100</v>
      </c>
      <c r="G611" s="151"/>
      <c r="H611" s="151">
        <v>100</v>
      </c>
      <c r="I611" s="151">
        <v>100</v>
      </c>
      <c r="J611" s="151">
        <f t="shared" si="9"/>
        <v>0</v>
      </c>
      <c r="K611" s="157"/>
      <c r="L611" s="160"/>
    </row>
    <row r="612" spans="1:12">
      <c r="A612" s="201"/>
      <c r="B612" s="442" t="s">
        <v>683</v>
      </c>
      <c r="C612" s="443"/>
      <c r="D612" s="443"/>
      <c r="E612" s="444"/>
      <c r="F612" s="151"/>
      <c r="G612" s="151"/>
      <c r="H612" s="151"/>
      <c r="I612" s="151"/>
      <c r="J612" s="151">
        <f t="shared" si="9"/>
        <v>0</v>
      </c>
      <c r="K612" s="157"/>
      <c r="L612" s="160"/>
    </row>
    <row r="613" spans="1:12">
      <c r="A613" s="201"/>
      <c r="B613" s="458" t="s">
        <v>1066</v>
      </c>
      <c r="C613" s="443"/>
      <c r="D613" s="443"/>
      <c r="E613" s="444"/>
      <c r="F613" s="151"/>
      <c r="G613" s="151"/>
      <c r="H613" s="151"/>
      <c r="I613" s="151"/>
      <c r="J613" s="151">
        <f t="shared" si="9"/>
        <v>0</v>
      </c>
      <c r="K613" s="157"/>
      <c r="L613" s="160"/>
    </row>
    <row r="614" spans="1:12">
      <c r="A614" s="201"/>
      <c r="B614" s="458" t="s">
        <v>1056</v>
      </c>
      <c r="C614" s="443"/>
      <c r="D614" s="443"/>
      <c r="E614" s="444"/>
      <c r="F614" s="151"/>
      <c r="G614" s="151"/>
      <c r="H614" s="151"/>
      <c r="I614" s="151"/>
      <c r="J614" s="151">
        <f t="shared" si="9"/>
        <v>0</v>
      </c>
      <c r="K614" s="157"/>
      <c r="L614" s="160"/>
    </row>
    <row r="615" spans="1:12">
      <c r="A615" s="201"/>
      <c r="B615" s="442" t="s">
        <v>684</v>
      </c>
      <c r="C615" s="443"/>
      <c r="D615" s="443"/>
      <c r="E615" s="444"/>
      <c r="F615" s="151"/>
      <c r="G615" s="151"/>
      <c r="H615" s="151"/>
      <c r="I615" s="151"/>
      <c r="J615" s="151">
        <f t="shared" si="9"/>
        <v>0</v>
      </c>
      <c r="K615" s="157"/>
      <c r="L615" s="160"/>
    </row>
    <row r="616" spans="1:12" ht="15.75">
      <c r="A616" s="201"/>
      <c r="B616" s="470" t="s">
        <v>685</v>
      </c>
      <c r="C616" s="471"/>
      <c r="D616" s="471"/>
      <c r="E616" s="472"/>
      <c r="F616" s="151"/>
      <c r="G616" s="151"/>
      <c r="H616" s="151"/>
      <c r="I616" s="151"/>
      <c r="J616" s="151">
        <f t="shared" si="9"/>
        <v>0</v>
      </c>
      <c r="K616" s="157"/>
      <c r="L616" s="160"/>
    </row>
    <row r="617" spans="1:12">
      <c r="A617" s="202"/>
      <c r="B617" s="462" t="s">
        <v>1077</v>
      </c>
      <c r="C617" s="443"/>
      <c r="D617" s="443"/>
      <c r="E617" s="444"/>
      <c r="F617" s="151"/>
      <c r="G617" s="151"/>
      <c r="H617" s="151"/>
      <c r="I617" s="151"/>
      <c r="J617" s="151">
        <f t="shared" si="9"/>
        <v>0</v>
      </c>
      <c r="K617" s="157"/>
      <c r="L617" s="160"/>
    </row>
    <row r="618" spans="1:12">
      <c r="A618" s="202"/>
      <c r="B618" s="326" t="s">
        <v>1078</v>
      </c>
      <c r="C618" s="327"/>
      <c r="D618" s="327"/>
      <c r="E618" s="328"/>
      <c r="F618" s="151"/>
      <c r="G618" s="151"/>
      <c r="H618" s="151"/>
      <c r="I618" s="151"/>
      <c r="J618" s="151">
        <f t="shared" si="9"/>
        <v>0</v>
      </c>
      <c r="K618" s="157"/>
      <c r="L618" s="160"/>
    </row>
    <row r="619" spans="1:12">
      <c r="A619" s="202"/>
      <c r="B619" s="459"/>
      <c r="C619" s="460"/>
      <c r="D619" s="460"/>
      <c r="E619" s="461"/>
      <c r="F619" s="151"/>
      <c r="G619" s="151"/>
      <c r="H619" s="151"/>
      <c r="I619" s="151"/>
      <c r="J619" s="151">
        <f t="shared" si="9"/>
        <v>0</v>
      </c>
      <c r="K619" s="157"/>
      <c r="L619" s="160"/>
    </row>
    <row r="620" spans="1:12" ht="15.75" thickBot="1">
      <c r="A620" s="178"/>
      <c r="B620" s="459"/>
      <c r="C620" s="460"/>
      <c r="D620" s="460"/>
      <c r="E620" s="461"/>
      <c r="F620" s="151"/>
      <c r="G620" s="151"/>
      <c r="H620" s="151"/>
      <c r="I620" s="151"/>
      <c r="J620" s="151">
        <f t="shared" si="9"/>
        <v>0</v>
      </c>
      <c r="K620" s="157"/>
      <c r="L620" s="160"/>
    </row>
    <row r="621" spans="1:12" ht="15.75" thickBot="1">
      <c r="A621" s="215" t="s">
        <v>927</v>
      </c>
      <c r="B621" s="473" t="s">
        <v>928</v>
      </c>
      <c r="C621" s="443"/>
      <c r="D621" s="443"/>
      <c r="E621" s="444"/>
      <c r="F621" s="151">
        <v>7080</v>
      </c>
      <c r="G621" s="151"/>
      <c r="H621" s="151">
        <v>7080</v>
      </c>
      <c r="I621" s="151">
        <v>7080</v>
      </c>
      <c r="J621" s="151">
        <f t="shared" si="9"/>
        <v>0</v>
      </c>
      <c r="K621" s="157"/>
      <c r="L621" s="160"/>
    </row>
    <row r="622" spans="1:12" ht="15.75" thickBot="1">
      <c r="A622" s="216"/>
      <c r="B622" s="343"/>
      <c r="C622" s="343"/>
      <c r="D622" s="343"/>
      <c r="E622" s="344"/>
      <c r="F622" s="151"/>
      <c r="G622" s="151"/>
      <c r="H622" s="151"/>
      <c r="I622" s="151"/>
      <c r="J622" s="151">
        <f t="shared" si="9"/>
        <v>0</v>
      </c>
      <c r="K622" s="157"/>
      <c r="L622" s="160"/>
    </row>
    <row r="623" spans="1:12" ht="15.75" thickBot="1">
      <c r="A623" s="215" t="s">
        <v>1018</v>
      </c>
      <c r="B623" s="510" t="s">
        <v>1019</v>
      </c>
      <c r="C623" s="443"/>
      <c r="D623" s="443"/>
      <c r="E623" s="444"/>
      <c r="F623" s="151"/>
      <c r="G623" s="151"/>
      <c r="H623" s="151"/>
      <c r="I623" s="151"/>
      <c r="J623" s="151">
        <f t="shared" si="9"/>
        <v>0</v>
      </c>
      <c r="K623" s="157"/>
      <c r="L623" s="160"/>
    </row>
    <row r="624" spans="1:12">
      <c r="A624" s="178"/>
      <c r="B624" s="458" t="s">
        <v>1020</v>
      </c>
      <c r="C624" s="443"/>
      <c r="D624" s="443"/>
      <c r="E624" s="444"/>
      <c r="F624" s="151"/>
      <c r="G624" s="151"/>
      <c r="H624" s="151"/>
      <c r="I624" s="151"/>
      <c r="J624" s="151">
        <f t="shared" si="9"/>
        <v>0</v>
      </c>
      <c r="K624" s="157"/>
      <c r="L624" s="160"/>
    </row>
    <row r="625" spans="1:12" ht="15.75" thickBot="1">
      <c r="A625" s="211"/>
      <c r="B625" s="442"/>
      <c r="C625" s="443"/>
      <c r="D625" s="443"/>
      <c r="E625" s="444"/>
      <c r="F625" s="151"/>
      <c r="G625" s="151"/>
      <c r="H625" s="151"/>
      <c r="I625" s="151"/>
      <c r="J625" s="151">
        <f t="shared" si="9"/>
        <v>0</v>
      </c>
      <c r="K625" s="157"/>
      <c r="L625" s="160"/>
    </row>
    <row r="626" spans="1:12" ht="15.75" thickBot="1">
      <c r="A626" s="215" t="s">
        <v>439</v>
      </c>
      <c r="B626" s="341" t="s">
        <v>438</v>
      </c>
      <c r="C626" s="339"/>
      <c r="D626" s="339"/>
      <c r="E626" s="340"/>
      <c r="F626" s="151">
        <v>10000</v>
      </c>
      <c r="G626" s="151"/>
      <c r="H626" s="151">
        <v>10000</v>
      </c>
      <c r="I626" s="151">
        <v>10000</v>
      </c>
      <c r="J626" s="151">
        <f t="shared" si="9"/>
        <v>0</v>
      </c>
      <c r="K626" s="157"/>
      <c r="L626" s="160"/>
    </row>
    <row r="627" spans="1:12">
      <c r="A627" s="211"/>
      <c r="B627" s="341" t="s">
        <v>437</v>
      </c>
      <c r="C627" s="339"/>
      <c r="D627" s="339"/>
      <c r="E627" s="340"/>
      <c r="F627" s="151">
        <v>3000</v>
      </c>
      <c r="G627" s="151"/>
      <c r="H627" s="151">
        <v>3000</v>
      </c>
      <c r="I627" s="151"/>
      <c r="J627" s="151">
        <f t="shared" si="9"/>
        <v>3000</v>
      </c>
      <c r="K627" s="157"/>
      <c r="L627" s="160"/>
    </row>
    <row r="628" spans="1:12">
      <c r="A628" s="211"/>
      <c r="B628" s="442" t="s">
        <v>436</v>
      </c>
      <c r="C628" s="443"/>
      <c r="D628" s="443"/>
      <c r="E628" s="444"/>
      <c r="F628" s="151">
        <v>2000</v>
      </c>
      <c r="G628" s="151"/>
      <c r="H628" s="151">
        <v>2000</v>
      </c>
      <c r="I628" s="151">
        <v>258</v>
      </c>
      <c r="J628" s="151">
        <f t="shared" si="9"/>
        <v>1742</v>
      </c>
      <c r="K628" s="157"/>
      <c r="L628" s="160"/>
    </row>
    <row r="629" spans="1:12">
      <c r="A629" s="211"/>
      <c r="B629" s="442" t="s">
        <v>435</v>
      </c>
      <c r="C629" s="443"/>
      <c r="D629" s="443"/>
      <c r="E629" s="444"/>
      <c r="F629" s="151"/>
      <c r="G629" s="151"/>
      <c r="H629" s="151"/>
      <c r="I629" s="151"/>
      <c r="J629" s="151">
        <f t="shared" si="9"/>
        <v>0</v>
      </c>
      <c r="K629" s="157"/>
      <c r="L629" s="160"/>
    </row>
    <row r="630" spans="1:12">
      <c r="A630" s="211"/>
      <c r="B630" s="442" t="s">
        <v>434</v>
      </c>
      <c r="C630" s="443"/>
      <c r="D630" s="443"/>
      <c r="E630" s="444"/>
      <c r="F630" s="151">
        <v>2000</v>
      </c>
      <c r="G630" s="151"/>
      <c r="H630" s="151">
        <v>2000</v>
      </c>
      <c r="I630" s="151"/>
      <c r="J630" s="151">
        <f t="shared" si="9"/>
        <v>2000</v>
      </c>
      <c r="K630" s="157"/>
      <c r="L630" s="160"/>
    </row>
    <row r="631" spans="1:12">
      <c r="A631" s="211"/>
      <c r="B631" s="442" t="s">
        <v>433</v>
      </c>
      <c r="C631" s="443"/>
      <c r="D631" s="443"/>
      <c r="E631" s="444"/>
      <c r="F631" s="151"/>
      <c r="G631" s="151"/>
      <c r="H631" s="151"/>
      <c r="I631" s="151"/>
      <c r="J631" s="151">
        <f t="shared" si="9"/>
        <v>0</v>
      </c>
      <c r="K631" s="157"/>
      <c r="L631" s="160"/>
    </row>
    <row r="632" spans="1:12">
      <c r="A632" s="211"/>
      <c r="B632" s="442" t="s">
        <v>773</v>
      </c>
      <c r="C632" s="443"/>
      <c r="D632" s="443"/>
      <c r="E632" s="444"/>
      <c r="F632" s="151"/>
      <c r="G632" s="151"/>
      <c r="H632" s="151"/>
      <c r="I632" s="151"/>
      <c r="J632" s="151">
        <f t="shared" si="9"/>
        <v>0</v>
      </c>
      <c r="K632" s="157"/>
      <c r="L632" s="160"/>
    </row>
    <row r="633" spans="1:12">
      <c r="A633" s="211"/>
      <c r="B633" s="336" t="s">
        <v>861</v>
      </c>
      <c r="C633" s="327"/>
      <c r="D633" s="327"/>
      <c r="E633" s="328"/>
      <c r="F633" s="151">
        <v>6000</v>
      </c>
      <c r="G633" s="151"/>
      <c r="H633" s="151">
        <v>6000</v>
      </c>
      <c r="I633" s="151">
        <v>4196</v>
      </c>
      <c r="J633" s="151">
        <f t="shared" si="9"/>
        <v>1804</v>
      </c>
      <c r="K633" s="157"/>
      <c r="L633" s="160"/>
    </row>
    <row r="634" spans="1:12">
      <c r="A634" s="211"/>
      <c r="B634" s="345" t="s">
        <v>1031</v>
      </c>
      <c r="C634" s="327"/>
      <c r="D634" s="327"/>
      <c r="E634" s="328"/>
      <c r="F634" s="151"/>
      <c r="G634" s="151"/>
      <c r="H634" s="151"/>
      <c r="I634" s="151"/>
      <c r="J634" s="151">
        <f t="shared" si="9"/>
        <v>0</v>
      </c>
      <c r="K634" s="157"/>
      <c r="L634" s="160"/>
    </row>
    <row r="635" spans="1:12">
      <c r="A635" s="211"/>
      <c r="B635" s="345" t="s">
        <v>1067</v>
      </c>
      <c r="C635" s="327"/>
      <c r="D635" s="327"/>
      <c r="E635" s="328"/>
      <c r="F635" s="151"/>
      <c r="G635" s="151"/>
      <c r="H635" s="151"/>
      <c r="I635" s="151"/>
      <c r="J635" s="151">
        <f t="shared" si="9"/>
        <v>0</v>
      </c>
      <c r="K635" s="157"/>
      <c r="L635" s="160"/>
    </row>
    <row r="636" spans="1:12">
      <c r="A636" s="211"/>
      <c r="B636" s="336" t="s">
        <v>869</v>
      </c>
      <c r="C636" s="327"/>
      <c r="D636" s="327"/>
      <c r="E636" s="328"/>
      <c r="F636" s="151"/>
      <c r="G636" s="151"/>
      <c r="H636" s="151"/>
      <c r="I636" s="151"/>
      <c r="J636" s="151">
        <f t="shared" si="9"/>
        <v>0</v>
      </c>
      <c r="K636" s="157"/>
      <c r="L636" s="160"/>
    </row>
    <row r="637" spans="1:12">
      <c r="A637" s="211"/>
      <c r="B637" s="336" t="s">
        <v>968</v>
      </c>
      <c r="C637" s="327"/>
      <c r="D637" s="327"/>
      <c r="E637" s="328"/>
      <c r="F637" s="151"/>
      <c r="G637" s="151"/>
      <c r="H637" s="151"/>
      <c r="I637" s="151"/>
      <c r="J637" s="151">
        <f t="shared" si="9"/>
        <v>0</v>
      </c>
      <c r="K637" s="157"/>
      <c r="L637" s="160"/>
    </row>
    <row r="638" spans="1:12">
      <c r="A638" s="211"/>
      <c r="B638" s="345" t="s">
        <v>1036</v>
      </c>
      <c r="C638" s="327"/>
      <c r="D638" s="327"/>
      <c r="E638" s="328"/>
      <c r="F638" s="151"/>
      <c r="G638" s="151"/>
      <c r="H638" s="151"/>
      <c r="I638" s="151"/>
      <c r="J638" s="151">
        <f t="shared" si="9"/>
        <v>0</v>
      </c>
      <c r="K638" s="157"/>
      <c r="L638" s="160"/>
    </row>
    <row r="639" spans="1:12">
      <c r="A639" s="211"/>
      <c r="B639" s="345" t="s">
        <v>1037</v>
      </c>
      <c r="C639" s="327"/>
      <c r="D639" s="327"/>
      <c r="E639" s="328"/>
      <c r="F639" s="151"/>
      <c r="G639" s="151"/>
      <c r="H639" s="151"/>
      <c r="I639" s="151"/>
      <c r="J639" s="151">
        <f t="shared" si="9"/>
        <v>0</v>
      </c>
      <c r="K639" s="157"/>
      <c r="L639" s="160"/>
    </row>
    <row r="640" spans="1:12" ht="15.75" thickBot="1">
      <c r="A640" s="211"/>
      <c r="B640" s="442"/>
      <c r="C640" s="443"/>
      <c r="D640" s="443"/>
      <c r="E640" s="444"/>
      <c r="F640" s="151"/>
      <c r="G640" s="151"/>
      <c r="H640" s="151"/>
      <c r="I640" s="151"/>
      <c r="J640" s="151">
        <f t="shared" si="9"/>
        <v>0</v>
      </c>
      <c r="K640" s="157"/>
      <c r="L640" s="160"/>
    </row>
    <row r="641" spans="1:12">
      <c r="A641" s="213" t="s">
        <v>471</v>
      </c>
      <c r="B641" s="166" t="s">
        <v>774</v>
      </c>
      <c r="C641" s="166"/>
      <c r="D641" s="166"/>
      <c r="E641" s="166"/>
      <c r="F641" s="151"/>
      <c r="G641" s="151"/>
      <c r="H641" s="151"/>
      <c r="I641" s="151"/>
      <c r="J641" s="151">
        <f t="shared" si="9"/>
        <v>0</v>
      </c>
      <c r="K641" s="157"/>
      <c r="L641" s="160"/>
    </row>
    <row r="642" spans="1:12" ht="15.75" thickBot="1">
      <c r="A642" s="214" t="s">
        <v>472</v>
      </c>
      <c r="B642" s="488" t="s">
        <v>775</v>
      </c>
      <c r="C642" s="464"/>
      <c r="D642" s="464"/>
      <c r="E642" s="465"/>
      <c r="F642" s="151"/>
      <c r="G642" s="151"/>
      <c r="H642" s="151"/>
      <c r="I642" s="151"/>
      <c r="J642" s="151">
        <f t="shared" si="9"/>
        <v>0</v>
      </c>
      <c r="K642" s="157"/>
      <c r="L642" s="160"/>
    </row>
    <row r="643" spans="1:12">
      <c r="A643" s="211"/>
      <c r="B643" s="488" t="s">
        <v>776</v>
      </c>
      <c r="C643" s="464"/>
      <c r="D643" s="464"/>
      <c r="E643" s="465"/>
      <c r="F643" s="151"/>
      <c r="G643" s="151"/>
      <c r="H643" s="151"/>
      <c r="I643" s="151"/>
      <c r="J643" s="151">
        <f t="shared" si="9"/>
        <v>0</v>
      </c>
      <c r="K643" s="157"/>
      <c r="L643" s="160"/>
    </row>
    <row r="644" spans="1:12">
      <c r="A644" s="178"/>
      <c r="B644" s="488" t="s">
        <v>776</v>
      </c>
      <c r="C644" s="464"/>
      <c r="D644" s="464"/>
      <c r="E644" s="465"/>
      <c r="F644" s="151"/>
      <c r="G644" s="151"/>
      <c r="H644" s="151"/>
      <c r="I644" s="151"/>
      <c r="J644" s="151">
        <f t="shared" si="9"/>
        <v>0</v>
      </c>
      <c r="K644" s="157"/>
      <c r="L644" s="160"/>
    </row>
    <row r="645" spans="1:12">
      <c r="A645" s="178"/>
      <c r="B645" s="338" t="s">
        <v>777</v>
      </c>
      <c r="C645" s="339"/>
      <c r="D645" s="339"/>
      <c r="E645" s="340"/>
      <c r="F645" s="151">
        <v>14000</v>
      </c>
      <c r="G645" s="151"/>
      <c r="H645" s="151">
        <v>14000</v>
      </c>
      <c r="I645" s="151">
        <v>14000</v>
      </c>
      <c r="J645" s="151">
        <f t="shared" si="9"/>
        <v>0</v>
      </c>
      <c r="K645" s="157"/>
      <c r="L645" s="160"/>
    </row>
    <row r="646" spans="1:12">
      <c r="A646" s="178"/>
      <c r="B646" s="338" t="s">
        <v>778</v>
      </c>
      <c r="C646" s="339"/>
      <c r="D646" s="339"/>
      <c r="E646" s="340"/>
      <c r="F646" s="151">
        <v>3500</v>
      </c>
      <c r="G646" s="151"/>
      <c r="H646" s="151">
        <v>3500</v>
      </c>
      <c r="I646" s="151">
        <v>3500</v>
      </c>
      <c r="J646" s="151">
        <f t="shared" si="9"/>
        <v>0</v>
      </c>
      <c r="K646" s="157"/>
      <c r="L646" s="160"/>
    </row>
    <row r="647" spans="1:12">
      <c r="A647" s="178"/>
      <c r="B647" s="338" t="s">
        <v>779</v>
      </c>
      <c r="C647" s="339"/>
      <c r="D647" s="339"/>
      <c r="E647" s="340"/>
      <c r="F647" s="151"/>
      <c r="G647" s="151"/>
      <c r="H647" s="151"/>
      <c r="I647" s="151"/>
      <c r="J647" s="151">
        <f t="shared" si="9"/>
        <v>0</v>
      </c>
      <c r="K647" s="157"/>
      <c r="L647" s="160"/>
    </row>
    <row r="648" spans="1:12">
      <c r="A648" s="178"/>
      <c r="B648" s="338" t="s">
        <v>473</v>
      </c>
      <c r="C648" s="339"/>
      <c r="D648" s="339"/>
      <c r="E648" s="340"/>
      <c r="F648" s="151">
        <v>3200</v>
      </c>
      <c r="G648" s="151"/>
      <c r="H648" s="151">
        <v>3200</v>
      </c>
      <c r="I648" s="151">
        <v>3200</v>
      </c>
      <c r="J648" s="151">
        <f t="shared" si="9"/>
        <v>0</v>
      </c>
      <c r="K648" s="157"/>
      <c r="L648" s="160"/>
    </row>
    <row r="649" spans="1:12">
      <c r="A649" s="178"/>
      <c r="B649" s="338" t="s">
        <v>809</v>
      </c>
      <c r="C649" s="339"/>
      <c r="D649" s="339"/>
      <c r="E649" s="340"/>
      <c r="F649" s="151">
        <v>2100</v>
      </c>
      <c r="G649" s="151"/>
      <c r="H649" s="151">
        <v>2100</v>
      </c>
      <c r="I649" s="151">
        <v>2100</v>
      </c>
      <c r="J649" s="151">
        <f t="shared" si="9"/>
        <v>0</v>
      </c>
      <c r="K649" s="157"/>
      <c r="L649" s="160"/>
    </row>
    <row r="650" spans="1:12">
      <c r="A650" s="178"/>
      <c r="B650" s="338" t="s">
        <v>474</v>
      </c>
      <c r="C650" s="339"/>
      <c r="D650" s="339"/>
      <c r="E650" s="340"/>
      <c r="F650" s="151">
        <v>300</v>
      </c>
      <c r="G650" s="151"/>
      <c r="H650" s="151">
        <v>300</v>
      </c>
      <c r="I650" s="151"/>
      <c r="J650" s="151">
        <f t="shared" si="9"/>
        <v>300</v>
      </c>
      <c r="K650" s="157"/>
      <c r="L650" s="160"/>
    </row>
    <row r="651" spans="1:12">
      <c r="A651" s="178"/>
      <c r="B651" s="338" t="s">
        <v>780</v>
      </c>
      <c r="C651" s="339"/>
      <c r="D651" s="339"/>
      <c r="E651" s="340"/>
      <c r="F651" s="151">
        <v>600</v>
      </c>
      <c r="G651" s="151"/>
      <c r="H651" s="151">
        <v>600</v>
      </c>
      <c r="I651" s="151"/>
      <c r="J651" s="151">
        <f t="shared" si="9"/>
        <v>600</v>
      </c>
      <c r="K651" s="157"/>
      <c r="L651" s="160"/>
    </row>
    <row r="652" spans="1:12">
      <c r="A652" s="178"/>
      <c r="B652" s="338" t="s">
        <v>781</v>
      </c>
      <c r="C652" s="339"/>
      <c r="D652" s="339"/>
      <c r="E652" s="340"/>
      <c r="F652" s="151"/>
      <c r="G652" s="151"/>
      <c r="H652" s="151"/>
      <c r="I652" s="151"/>
      <c r="J652" s="151">
        <f t="shared" si="9"/>
        <v>0</v>
      </c>
      <c r="K652" s="157"/>
      <c r="L652" s="160"/>
    </row>
    <row r="653" spans="1:12">
      <c r="A653" s="178"/>
      <c r="B653" s="488" t="s">
        <v>1143</v>
      </c>
      <c r="C653" s="464"/>
      <c r="D653" s="464"/>
      <c r="E653" s="465"/>
      <c r="F653" s="151"/>
      <c r="G653" s="151"/>
      <c r="H653" s="151"/>
      <c r="I653" s="151"/>
      <c r="J653" s="151">
        <f t="shared" si="9"/>
        <v>0</v>
      </c>
      <c r="K653" s="157"/>
      <c r="L653" s="160"/>
    </row>
    <row r="654" spans="1:12">
      <c r="A654" s="178"/>
      <c r="B654" s="338" t="s">
        <v>782</v>
      </c>
      <c r="C654" s="339"/>
      <c r="D654" s="339"/>
      <c r="E654" s="340"/>
      <c r="F654" s="151">
        <v>1200</v>
      </c>
      <c r="G654" s="151"/>
      <c r="H654" s="151">
        <v>1200</v>
      </c>
      <c r="I654" s="151">
        <v>1200</v>
      </c>
      <c r="J654" s="151">
        <f t="shared" si="9"/>
        <v>0</v>
      </c>
      <c r="K654" s="157"/>
      <c r="L654" s="160"/>
    </row>
    <row r="655" spans="1:12">
      <c r="A655" s="178"/>
      <c r="B655" s="338" t="s">
        <v>783</v>
      </c>
      <c r="C655" s="339"/>
      <c r="D655" s="339"/>
      <c r="E655" s="340"/>
      <c r="F655" s="151"/>
      <c r="G655" s="151"/>
      <c r="H655" s="151"/>
      <c r="I655" s="151"/>
      <c r="J655" s="151">
        <f t="shared" si="9"/>
        <v>0</v>
      </c>
      <c r="K655" s="157"/>
      <c r="L655" s="160"/>
    </row>
    <row r="656" spans="1:12">
      <c r="A656" s="178"/>
      <c r="B656" s="338" t="s">
        <v>784</v>
      </c>
      <c r="C656" s="339"/>
      <c r="D656" s="339"/>
      <c r="E656" s="340"/>
      <c r="F656" s="151"/>
      <c r="G656" s="151"/>
      <c r="H656" s="151"/>
      <c r="I656" s="151"/>
      <c r="J656" s="151">
        <f t="shared" si="9"/>
        <v>0</v>
      </c>
      <c r="K656" s="157"/>
      <c r="L656" s="160"/>
    </row>
    <row r="657" spans="1:12">
      <c r="A657" s="178"/>
      <c r="B657" s="338" t="s">
        <v>982</v>
      </c>
      <c r="C657" s="339"/>
      <c r="D657" s="339"/>
      <c r="E657" s="340"/>
      <c r="F657" s="151"/>
      <c r="G657" s="151"/>
      <c r="H657" s="151"/>
      <c r="I657" s="151"/>
      <c r="J657" s="151">
        <f t="shared" si="9"/>
        <v>0</v>
      </c>
      <c r="K657" s="157"/>
      <c r="L657" s="160"/>
    </row>
    <row r="658" spans="1:12">
      <c r="A658" s="178"/>
      <c r="B658" s="217" t="s">
        <v>785</v>
      </c>
      <c r="C658" s="339"/>
      <c r="D658" s="339"/>
      <c r="E658" s="340"/>
      <c r="F658" s="151">
        <v>3800</v>
      </c>
      <c r="G658" s="151"/>
      <c r="H658" s="151">
        <v>3800</v>
      </c>
      <c r="I658" s="151">
        <v>3800</v>
      </c>
      <c r="J658" s="151">
        <f t="shared" si="9"/>
        <v>0</v>
      </c>
      <c r="K658" s="157"/>
      <c r="L658" s="160"/>
    </row>
    <row r="659" spans="1:12">
      <c r="A659" s="211"/>
      <c r="B659" s="466" t="s">
        <v>786</v>
      </c>
      <c r="C659" s="464"/>
      <c r="D659" s="464"/>
      <c r="E659" s="465"/>
      <c r="F659" s="151">
        <v>3000</v>
      </c>
      <c r="G659" s="151"/>
      <c r="H659" s="151">
        <v>3000</v>
      </c>
      <c r="I659" s="151">
        <v>3000</v>
      </c>
      <c r="J659" s="151">
        <f t="shared" si="9"/>
        <v>0</v>
      </c>
      <c r="K659" s="157"/>
      <c r="L659" s="160"/>
    </row>
    <row r="660" spans="1:12">
      <c r="A660" s="218"/>
      <c r="B660" s="341" t="s">
        <v>862</v>
      </c>
      <c r="C660" s="339"/>
      <c r="D660" s="339"/>
      <c r="E660" s="340"/>
      <c r="F660" s="151"/>
      <c r="G660" s="151"/>
      <c r="H660" s="151"/>
      <c r="I660" s="151"/>
      <c r="J660" s="151">
        <f t="shared" si="9"/>
        <v>0</v>
      </c>
      <c r="K660" s="157"/>
      <c r="L660" s="160"/>
    </row>
    <row r="661" spans="1:12">
      <c r="A661" s="218"/>
      <c r="B661" s="341" t="s">
        <v>870</v>
      </c>
      <c r="C661" s="339"/>
      <c r="D661" s="339"/>
      <c r="E661" s="340"/>
      <c r="F661" s="151">
        <v>5000</v>
      </c>
      <c r="G661" s="151"/>
      <c r="H661" s="151">
        <v>5000</v>
      </c>
      <c r="I661" s="151">
        <v>5000</v>
      </c>
      <c r="J661" s="151">
        <f t="shared" si="9"/>
        <v>0</v>
      </c>
      <c r="K661" s="157"/>
      <c r="L661" s="160"/>
    </row>
    <row r="662" spans="1:12">
      <c r="A662" s="218"/>
      <c r="B662" s="341" t="s">
        <v>871</v>
      </c>
      <c r="C662" s="339"/>
      <c r="D662" s="339"/>
      <c r="E662" s="340"/>
      <c r="F662" s="151">
        <v>1000</v>
      </c>
      <c r="G662" s="151"/>
      <c r="H662" s="151">
        <v>1000</v>
      </c>
      <c r="I662" s="151">
        <v>1000</v>
      </c>
      <c r="J662" s="151">
        <f t="shared" si="9"/>
        <v>0</v>
      </c>
      <c r="K662" s="157"/>
      <c r="L662" s="160"/>
    </row>
    <row r="663" spans="1:12">
      <c r="A663" s="218"/>
      <c r="B663" s="341" t="s">
        <v>817</v>
      </c>
      <c r="C663" s="339"/>
      <c r="D663" s="339"/>
      <c r="E663" s="340"/>
      <c r="F663" s="151"/>
      <c r="G663" s="151"/>
      <c r="H663" s="151"/>
      <c r="I663" s="151"/>
      <c r="J663" s="151">
        <f t="shared" si="9"/>
        <v>0</v>
      </c>
      <c r="K663" s="157"/>
      <c r="L663" s="160"/>
    </row>
    <row r="664" spans="1:12">
      <c r="A664" s="218"/>
      <c r="B664" s="341" t="s">
        <v>810</v>
      </c>
      <c r="C664" s="339"/>
      <c r="D664" s="339"/>
      <c r="E664" s="340"/>
      <c r="F664" s="151">
        <v>2500</v>
      </c>
      <c r="G664" s="151"/>
      <c r="H664" s="151">
        <v>2500</v>
      </c>
      <c r="I664" s="151">
        <v>2500</v>
      </c>
      <c r="J664" s="151">
        <f t="shared" si="9"/>
        <v>0</v>
      </c>
      <c r="K664" s="157"/>
      <c r="L664" s="160"/>
    </row>
    <row r="665" spans="1:12">
      <c r="A665" s="218"/>
      <c r="B665" s="341" t="s">
        <v>1008</v>
      </c>
      <c r="C665" s="339"/>
      <c r="D665" s="339"/>
      <c r="E665" s="340"/>
      <c r="F665" s="151"/>
      <c r="G665" s="151"/>
      <c r="H665" s="151"/>
      <c r="I665" s="151"/>
      <c r="J665" s="151">
        <f t="shared" ref="J665:J728" si="10">(H665-I665)</f>
        <v>0</v>
      </c>
      <c r="K665" s="157"/>
      <c r="L665" s="160"/>
    </row>
    <row r="666" spans="1:12">
      <c r="A666" s="218"/>
      <c r="B666" s="341" t="s">
        <v>998</v>
      </c>
      <c r="C666" s="339"/>
      <c r="D666" s="339"/>
      <c r="E666" s="340"/>
      <c r="F666" s="151"/>
      <c r="G666" s="151"/>
      <c r="H666" s="151"/>
      <c r="I666" s="151"/>
      <c r="J666" s="151">
        <f t="shared" si="10"/>
        <v>0</v>
      </c>
      <c r="K666" s="157"/>
      <c r="L666" s="160"/>
    </row>
    <row r="667" spans="1:12">
      <c r="A667" s="218"/>
      <c r="B667" s="341" t="s">
        <v>1057</v>
      </c>
      <c r="C667" s="339"/>
      <c r="D667" s="339"/>
      <c r="E667" s="340"/>
      <c r="F667" s="151"/>
      <c r="G667" s="151"/>
      <c r="H667" s="151"/>
      <c r="I667" s="151"/>
      <c r="J667" s="151">
        <f t="shared" si="10"/>
        <v>0</v>
      </c>
      <c r="K667" s="157"/>
      <c r="L667" s="160"/>
    </row>
    <row r="668" spans="1:12">
      <c r="A668" s="218"/>
      <c r="B668" s="341" t="s">
        <v>1058</v>
      </c>
      <c r="C668" s="339"/>
      <c r="D668" s="339"/>
      <c r="E668" s="340"/>
      <c r="F668" s="151"/>
      <c r="G668" s="151"/>
      <c r="H668" s="151"/>
      <c r="I668" s="151"/>
      <c r="J668" s="151">
        <f t="shared" si="10"/>
        <v>0</v>
      </c>
      <c r="K668" s="157"/>
      <c r="L668" s="160"/>
    </row>
    <row r="669" spans="1:12">
      <c r="A669" s="218"/>
      <c r="B669" s="341" t="s">
        <v>1059</v>
      </c>
      <c r="C669" s="339"/>
      <c r="D669" s="339"/>
      <c r="E669" s="340"/>
      <c r="F669" s="151"/>
      <c r="G669" s="151"/>
      <c r="H669" s="151"/>
      <c r="I669" s="151"/>
      <c r="J669" s="151">
        <f t="shared" si="10"/>
        <v>0</v>
      </c>
      <c r="K669" s="157"/>
      <c r="L669" s="160"/>
    </row>
    <row r="670" spans="1:12">
      <c r="A670" s="218"/>
      <c r="B670" s="341" t="s">
        <v>1068</v>
      </c>
      <c r="C670" s="339"/>
      <c r="D670" s="339"/>
      <c r="E670" s="340"/>
      <c r="F670" s="151"/>
      <c r="G670" s="151"/>
      <c r="H670" s="151"/>
      <c r="I670" s="151"/>
      <c r="J670" s="151">
        <f t="shared" si="10"/>
        <v>0</v>
      </c>
      <c r="K670" s="157"/>
      <c r="L670" s="160"/>
    </row>
    <row r="671" spans="1:12">
      <c r="A671" s="218"/>
      <c r="B671" s="341" t="s">
        <v>1069</v>
      </c>
      <c r="C671" s="339"/>
      <c r="D671" s="339"/>
      <c r="E671" s="340"/>
      <c r="F671" s="151"/>
      <c r="G671" s="151"/>
      <c r="H671" s="151"/>
      <c r="I671" s="151"/>
      <c r="J671" s="151">
        <f t="shared" si="10"/>
        <v>0</v>
      </c>
      <c r="K671" s="157"/>
      <c r="L671" s="160"/>
    </row>
    <row r="672" spans="1:12">
      <c r="A672" s="218"/>
      <c r="B672" s="341" t="s">
        <v>1079</v>
      </c>
      <c r="C672" s="339"/>
      <c r="D672" s="339"/>
      <c r="E672" s="340"/>
      <c r="F672" s="151"/>
      <c r="G672" s="151"/>
      <c r="H672" s="151"/>
      <c r="I672" s="151"/>
      <c r="J672" s="151">
        <f t="shared" si="10"/>
        <v>0</v>
      </c>
      <c r="K672" s="157"/>
      <c r="L672" s="160"/>
    </row>
    <row r="673" spans="1:12">
      <c r="A673" s="218"/>
      <c r="B673" s="341" t="s">
        <v>1080</v>
      </c>
      <c r="C673" s="339"/>
      <c r="D673" s="339"/>
      <c r="E673" s="340"/>
      <c r="F673" s="151"/>
      <c r="G673" s="151"/>
      <c r="H673" s="151"/>
      <c r="I673" s="151"/>
      <c r="J673" s="151">
        <f t="shared" si="10"/>
        <v>0</v>
      </c>
      <c r="K673" s="156"/>
      <c r="L673" s="160"/>
    </row>
    <row r="674" spans="1:12">
      <c r="A674" s="218"/>
      <c r="B674" s="466" t="s">
        <v>1144</v>
      </c>
      <c r="C674" s="464"/>
      <c r="D674" s="464"/>
      <c r="E674" s="465"/>
      <c r="F674" s="151">
        <v>500</v>
      </c>
      <c r="G674" s="151"/>
      <c r="H674" s="151">
        <v>500</v>
      </c>
      <c r="I674" s="151">
        <v>500</v>
      </c>
      <c r="J674" s="151">
        <f t="shared" si="10"/>
        <v>0</v>
      </c>
      <c r="K674" s="157"/>
      <c r="L674" s="160"/>
    </row>
    <row r="675" spans="1:12">
      <c r="A675" s="218"/>
      <c r="B675" s="466" t="s">
        <v>1145</v>
      </c>
      <c r="C675" s="464"/>
      <c r="D675" s="464"/>
      <c r="E675" s="465"/>
      <c r="F675" s="151"/>
      <c r="G675" s="151"/>
      <c r="H675" s="151"/>
      <c r="I675" s="151"/>
      <c r="J675" s="151">
        <f t="shared" si="10"/>
        <v>0</v>
      </c>
      <c r="K675" s="157"/>
      <c r="L675" s="160"/>
    </row>
    <row r="676" spans="1:12" ht="15.75" thickBot="1">
      <c r="A676" s="183"/>
      <c r="B676" s="349"/>
      <c r="C676" s="343"/>
      <c r="D676" s="343"/>
      <c r="E676" s="344"/>
      <c r="F676" s="151"/>
      <c r="G676" s="151"/>
      <c r="H676" s="151"/>
      <c r="I676" s="151"/>
      <c r="J676" s="151">
        <f t="shared" si="10"/>
        <v>0</v>
      </c>
      <c r="K676" s="157"/>
      <c r="L676" s="160"/>
    </row>
    <row r="677" spans="1:12" ht="15.75" thickBot="1">
      <c r="A677" s="215" t="s">
        <v>787</v>
      </c>
      <c r="B677" s="339" t="s">
        <v>951</v>
      </c>
      <c r="C677" s="339"/>
      <c r="D677" s="339"/>
      <c r="E677" s="340"/>
      <c r="F677" s="151"/>
      <c r="G677" s="151"/>
      <c r="H677" s="151"/>
      <c r="I677" s="151"/>
      <c r="J677" s="151">
        <f t="shared" si="10"/>
        <v>0</v>
      </c>
      <c r="K677" s="156"/>
      <c r="L677" s="160"/>
    </row>
    <row r="678" spans="1:12" ht="15.75" thickBot="1">
      <c r="A678" s="215" t="s">
        <v>788</v>
      </c>
      <c r="B678" s="339" t="s">
        <v>789</v>
      </c>
      <c r="C678" s="339"/>
      <c r="D678" s="339"/>
      <c r="E678" s="340"/>
      <c r="F678" s="151"/>
      <c r="G678" s="151"/>
      <c r="H678" s="151"/>
      <c r="I678" s="151"/>
      <c r="J678" s="151">
        <f t="shared" si="10"/>
        <v>0</v>
      </c>
      <c r="K678" s="157"/>
      <c r="L678" s="160"/>
    </row>
    <row r="679" spans="1:12">
      <c r="A679" s="219"/>
      <c r="B679" s="339" t="s">
        <v>790</v>
      </c>
      <c r="C679" s="339"/>
      <c r="D679" s="339"/>
      <c r="E679" s="340"/>
      <c r="F679" s="151"/>
      <c r="G679" s="151"/>
      <c r="H679" s="151"/>
      <c r="I679" s="151"/>
      <c r="J679" s="151">
        <f t="shared" si="10"/>
        <v>0</v>
      </c>
      <c r="K679" s="157"/>
      <c r="L679" s="160"/>
    </row>
    <row r="680" spans="1:12">
      <c r="A680" s="219"/>
      <c r="B680" s="327" t="s">
        <v>986</v>
      </c>
      <c r="C680" s="327"/>
      <c r="D680" s="327"/>
      <c r="E680" s="340"/>
      <c r="F680" s="151"/>
      <c r="G680" s="151"/>
      <c r="H680" s="151"/>
      <c r="I680" s="151"/>
      <c r="J680" s="151">
        <f t="shared" si="10"/>
        <v>0</v>
      </c>
      <c r="K680" s="157"/>
      <c r="L680" s="160"/>
    </row>
    <row r="681" spans="1:12" ht="15.75" thickBot="1">
      <c r="A681" s="219"/>
      <c r="B681" s="339"/>
      <c r="C681" s="339"/>
      <c r="D681" s="339"/>
      <c r="E681" s="340"/>
      <c r="F681" s="151"/>
      <c r="G681" s="151"/>
      <c r="H681" s="151"/>
      <c r="I681" s="151"/>
      <c r="J681" s="151">
        <f t="shared" si="10"/>
        <v>0</v>
      </c>
      <c r="K681" s="157"/>
      <c r="L681" s="160"/>
    </row>
    <row r="682" spans="1:12" ht="15.75" thickBot="1">
      <c r="A682" s="189" t="s">
        <v>419</v>
      </c>
      <c r="B682" s="473" t="s">
        <v>983</v>
      </c>
      <c r="C682" s="443"/>
      <c r="D682" s="443"/>
      <c r="E682" s="444"/>
      <c r="F682" s="151"/>
      <c r="G682" s="151"/>
      <c r="H682" s="151"/>
      <c r="I682" s="151"/>
      <c r="J682" s="151">
        <f t="shared" si="10"/>
        <v>0</v>
      </c>
      <c r="K682" s="157"/>
      <c r="L682" s="160"/>
    </row>
    <row r="683" spans="1:12">
      <c r="A683" s="220"/>
      <c r="B683" s="337" t="s">
        <v>420</v>
      </c>
      <c r="C683" s="327"/>
      <c r="D683" s="327"/>
      <c r="E683" s="328"/>
      <c r="F683" s="151"/>
      <c r="G683" s="151"/>
      <c r="H683" s="151"/>
      <c r="I683" s="151"/>
      <c r="J683" s="151">
        <f t="shared" si="10"/>
        <v>0</v>
      </c>
      <c r="K683" s="157"/>
      <c r="L683" s="160"/>
    </row>
    <row r="684" spans="1:12">
      <c r="A684" s="221"/>
      <c r="B684" s="443" t="s">
        <v>984</v>
      </c>
      <c r="C684" s="443"/>
      <c r="D684" s="443"/>
      <c r="E684" s="444"/>
      <c r="F684" s="151"/>
      <c r="G684" s="151"/>
      <c r="H684" s="151"/>
      <c r="I684" s="151"/>
      <c r="J684" s="151">
        <f t="shared" si="10"/>
        <v>0</v>
      </c>
      <c r="K684" s="156"/>
      <c r="L684" s="160"/>
    </row>
    <row r="685" spans="1:12">
      <c r="A685" s="221"/>
      <c r="B685" s="327"/>
      <c r="C685" s="327"/>
      <c r="D685" s="327"/>
      <c r="E685" s="328"/>
      <c r="F685" s="151"/>
      <c r="G685" s="151"/>
      <c r="H685" s="151"/>
      <c r="I685" s="151"/>
      <c r="J685" s="151">
        <f t="shared" si="10"/>
        <v>0</v>
      </c>
      <c r="K685" s="157"/>
      <c r="L685" s="160"/>
    </row>
    <row r="686" spans="1:12">
      <c r="A686" s="221"/>
      <c r="B686" s="327" t="s">
        <v>795</v>
      </c>
      <c r="C686" s="327"/>
      <c r="D686" s="327"/>
      <c r="E686" s="328"/>
      <c r="F686" s="151"/>
      <c r="G686" s="151"/>
      <c r="H686" s="151"/>
      <c r="I686" s="151"/>
      <c r="J686" s="151">
        <f t="shared" si="10"/>
        <v>0</v>
      </c>
      <c r="K686" s="157"/>
      <c r="L686" s="160"/>
    </row>
    <row r="687" spans="1:12" ht="15.75" thickBot="1">
      <c r="A687" s="221"/>
      <c r="B687" s="327"/>
      <c r="C687" s="327"/>
      <c r="D687" s="327"/>
      <c r="E687" s="328"/>
      <c r="F687" s="151"/>
      <c r="G687" s="151"/>
      <c r="H687" s="151"/>
      <c r="I687" s="151"/>
      <c r="J687" s="151">
        <f t="shared" si="10"/>
        <v>0</v>
      </c>
      <c r="K687" s="157"/>
      <c r="L687" s="160"/>
    </row>
    <row r="688" spans="1:12" ht="15.75" thickBot="1">
      <c r="A688" s="189" t="s">
        <v>426</v>
      </c>
      <c r="B688" s="327" t="s">
        <v>427</v>
      </c>
      <c r="C688" s="327"/>
      <c r="D688" s="327"/>
      <c r="E688" s="328"/>
      <c r="F688" s="151">
        <v>15000</v>
      </c>
      <c r="G688" s="151"/>
      <c r="H688" s="151">
        <v>15000</v>
      </c>
      <c r="I688" s="151">
        <v>15000</v>
      </c>
      <c r="J688" s="151">
        <f t="shared" si="10"/>
        <v>0</v>
      </c>
      <c r="K688" s="157"/>
      <c r="L688" s="160"/>
    </row>
    <row r="689" spans="1:12">
      <c r="A689" s="221"/>
      <c r="B689" s="327" t="s">
        <v>428</v>
      </c>
      <c r="C689" s="327"/>
      <c r="D689" s="327"/>
      <c r="E689" s="328"/>
      <c r="F689" s="151"/>
      <c r="G689" s="151"/>
      <c r="H689" s="151"/>
      <c r="I689" s="151"/>
      <c r="J689" s="151">
        <f t="shared" si="10"/>
        <v>0</v>
      </c>
      <c r="K689" s="157"/>
      <c r="L689" s="160"/>
    </row>
    <row r="690" spans="1:12">
      <c r="A690" s="221"/>
      <c r="B690" s="327" t="s">
        <v>429</v>
      </c>
      <c r="C690" s="327"/>
      <c r="D690" s="327"/>
      <c r="E690" s="328"/>
      <c r="F690" s="151"/>
      <c r="G690" s="151"/>
      <c r="H690" s="151"/>
      <c r="I690" s="151"/>
      <c r="J690" s="151">
        <f t="shared" si="10"/>
        <v>0</v>
      </c>
      <c r="K690" s="157"/>
      <c r="L690" s="176"/>
    </row>
    <row r="691" spans="1:12">
      <c r="A691" s="221"/>
      <c r="B691" s="336" t="s">
        <v>863</v>
      </c>
      <c r="C691" s="327"/>
      <c r="D691" s="327"/>
      <c r="E691" s="328"/>
      <c r="F691" s="151"/>
      <c r="G691" s="151"/>
      <c r="H691" s="151"/>
      <c r="I691" s="151"/>
      <c r="J691" s="151">
        <f t="shared" si="10"/>
        <v>0</v>
      </c>
      <c r="K691" s="157"/>
      <c r="L691" s="160"/>
    </row>
    <row r="692" spans="1:12">
      <c r="A692" s="221"/>
      <c r="B692" s="336" t="s">
        <v>813</v>
      </c>
      <c r="C692" s="327"/>
      <c r="D692" s="327"/>
      <c r="E692" s="328"/>
      <c r="F692" s="151"/>
      <c r="G692" s="151"/>
      <c r="H692" s="151"/>
      <c r="I692" s="151"/>
      <c r="J692" s="151">
        <f t="shared" si="10"/>
        <v>0</v>
      </c>
      <c r="K692" s="157"/>
      <c r="L692" s="160"/>
    </row>
    <row r="693" spans="1:12">
      <c r="A693" s="221"/>
      <c r="B693" s="326" t="s">
        <v>1070</v>
      </c>
      <c r="C693" s="327"/>
      <c r="D693" s="327"/>
      <c r="E693" s="328"/>
      <c r="F693" s="151"/>
      <c r="G693" s="151"/>
      <c r="H693" s="151"/>
      <c r="I693" s="151"/>
      <c r="J693" s="151">
        <f t="shared" si="10"/>
        <v>0</v>
      </c>
      <c r="K693" s="157"/>
      <c r="L693" s="160"/>
    </row>
    <row r="694" spans="1:12">
      <c r="A694" s="221"/>
      <c r="B694" s="326" t="s">
        <v>1071</v>
      </c>
      <c r="C694" s="327"/>
      <c r="D694" s="327"/>
      <c r="E694" s="328"/>
      <c r="F694" s="151">
        <v>2000</v>
      </c>
      <c r="G694" s="151"/>
      <c r="H694" s="151">
        <v>2000</v>
      </c>
      <c r="I694" s="151">
        <v>2000</v>
      </c>
      <c r="J694" s="151">
        <f t="shared" si="10"/>
        <v>0</v>
      </c>
      <c r="K694" s="156"/>
      <c r="L694" s="160"/>
    </row>
    <row r="695" spans="1:12" ht="15.75" thickBot="1">
      <c r="A695" s="221"/>
      <c r="B695" s="327"/>
      <c r="C695" s="327"/>
      <c r="D695" s="327"/>
      <c r="E695" s="328"/>
      <c r="F695" s="151"/>
      <c r="G695" s="151"/>
      <c r="H695" s="151"/>
      <c r="I695" s="151"/>
      <c r="J695" s="151">
        <f t="shared" si="10"/>
        <v>0</v>
      </c>
      <c r="K695" s="157"/>
      <c r="L695" s="160"/>
    </row>
    <row r="696" spans="1:12" ht="15.75" thickBot="1">
      <c r="A696" s="224" t="s">
        <v>796</v>
      </c>
      <c r="B696" s="327" t="s">
        <v>797</v>
      </c>
      <c r="C696" s="327"/>
      <c r="D696" s="327"/>
      <c r="E696" s="328"/>
      <c r="F696" s="151">
        <v>4400</v>
      </c>
      <c r="G696" s="151"/>
      <c r="H696" s="151">
        <v>4400</v>
      </c>
      <c r="I696" s="151">
        <v>4400</v>
      </c>
      <c r="J696" s="151">
        <f t="shared" si="10"/>
        <v>0</v>
      </c>
      <c r="K696" s="157"/>
      <c r="L696" s="160"/>
    </row>
    <row r="697" spans="1:12" ht="15.75" thickBot="1">
      <c r="A697" s="221"/>
      <c r="B697" s="327"/>
      <c r="C697" s="327"/>
      <c r="D697" s="327"/>
      <c r="E697" s="328"/>
      <c r="F697" s="151"/>
      <c r="G697" s="151"/>
      <c r="H697" s="151"/>
      <c r="I697" s="151"/>
      <c r="J697" s="151">
        <f t="shared" si="10"/>
        <v>0</v>
      </c>
      <c r="K697" s="157"/>
      <c r="L697" s="160"/>
    </row>
    <row r="698" spans="1:12" ht="15.75" thickBot="1">
      <c r="A698" s="215" t="s">
        <v>430</v>
      </c>
      <c r="B698" s="327" t="s">
        <v>431</v>
      </c>
      <c r="C698" s="327"/>
      <c r="D698" s="327"/>
      <c r="E698" s="328"/>
      <c r="F698" s="151"/>
      <c r="G698" s="151"/>
      <c r="H698" s="151"/>
      <c r="I698" s="151"/>
      <c r="J698" s="151">
        <f t="shared" si="10"/>
        <v>0</v>
      </c>
      <c r="K698" s="157"/>
      <c r="L698" s="160"/>
    </row>
    <row r="699" spans="1:12">
      <c r="A699" s="211"/>
      <c r="B699" s="336" t="s">
        <v>432</v>
      </c>
      <c r="C699" s="327"/>
      <c r="D699" s="327"/>
      <c r="E699" s="328"/>
      <c r="F699" s="151"/>
      <c r="G699" s="151"/>
      <c r="H699" s="151"/>
      <c r="I699" s="151"/>
      <c r="J699" s="151">
        <f t="shared" si="10"/>
        <v>0</v>
      </c>
      <c r="K699" s="157"/>
      <c r="L699" s="160"/>
    </row>
    <row r="700" spans="1:12">
      <c r="A700" s="211"/>
      <c r="B700" s="442" t="s">
        <v>900</v>
      </c>
      <c r="C700" s="443"/>
      <c r="D700" s="443"/>
      <c r="E700" s="444"/>
      <c r="F700" s="151">
        <v>1500</v>
      </c>
      <c r="G700" s="151"/>
      <c r="H700" s="151">
        <v>1500</v>
      </c>
      <c r="I700" s="151">
        <v>1500</v>
      </c>
      <c r="J700" s="151">
        <f t="shared" si="10"/>
        <v>0</v>
      </c>
      <c r="K700" s="157"/>
      <c r="L700" s="160"/>
    </row>
    <row r="701" spans="1:12">
      <c r="A701" s="211"/>
      <c r="B701" s="442" t="s">
        <v>901</v>
      </c>
      <c r="C701" s="443"/>
      <c r="D701" s="443"/>
      <c r="E701" s="444"/>
      <c r="F701" s="151">
        <v>1500</v>
      </c>
      <c r="G701" s="151"/>
      <c r="H701" s="151">
        <v>1500</v>
      </c>
      <c r="I701" s="151">
        <v>1500</v>
      </c>
      <c r="J701" s="151">
        <f t="shared" si="10"/>
        <v>0</v>
      </c>
      <c r="K701" s="157"/>
      <c r="L701" s="160"/>
    </row>
    <row r="702" spans="1:12">
      <c r="A702" s="211"/>
      <c r="B702" s="442" t="s">
        <v>902</v>
      </c>
      <c r="C702" s="443"/>
      <c r="D702" s="443"/>
      <c r="E702" s="444"/>
      <c r="F702" s="151">
        <v>2000</v>
      </c>
      <c r="G702" s="151"/>
      <c r="H702" s="151">
        <v>2000</v>
      </c>
      <c r="I702" s="151">
        <v>2000</v>
      </c>
      <c r="J702" s="151">
        <f t="shared" si="10"/>
        <v>0</v>
      </c>
      <c r="K702" s="156"/>
      <c r="L702" s="160"/>
    </row>
    <row r="703" spans="1:12" ht="15.75" thickBot="1">
      <c r="A703" s="211"/>
      <c r="B703" s="336"/>
      <c r="C703" s="327"/>
      <c r="D703" s="327"/>
      <c r="E703" s="328"/>
      <c r="F703" s="151"/>
      <c r="G703" s="151"/>
      <c r="H703" s="151"/>
      <c r="I703" s="151"/>
      <c r="J703" s="151">
        <f t="shared" si="10"/>
        <v>0</v>
      </c>
      <c r="K703" s="157"/>
      <c r="L703" s="160"/>
    </row>
    <row r="704" spans="1:12" ht="15.75" thickBot="1">
      <c r="A704" s="215" t="s">
        <v>798</v>
      </c>
      <c r="B704" s="473" t="s">
        <v>799</v>
      </c>
      <c r="C704" s="443"/>
      <c r="D704" s="443"/>
      <c r="E704" s="444"/>
      <c r="F704" s="151">
        <v>300</v>
      </c>
      <c r="G704" s="151"/>
      <c r="H704" s="151">
        <v>300</v>
      </c>
      <c r="I704" s="151">
        <v>300</v>
      </c>
      <c r="J704" s="151">
        <f t="shared" si="10"/>
        <v>0</v>
      </c>
      <c r="K704" s="157"/>
      <c r="L704" s="160"/>
    </row>
    <row r="705" spans="1:12">
      <c r="A705" s="183"/>
      <c r="B705" s="336" t="s">
        <v>891</v>
      </c>
      <c r="C705" s="327"/>
      <c r="D705" s="327"/>
      <c r="E705" s="328"/>
      <c r="F705" s="151"/>
      <c r="G705" s="151"/>
      <c r="H705" s="151"/>
      <c r="I705" s="151"/>
      <c r="J705" s="151">
        <f t="shared" si="10"/>
        <v>0</v>
      </c>
      <c r="K705" s="157"/>
      <c r="L705" s="160"/>
    </row>
    <row r="706" spans="1:12">
      <c r="A706" s="221"/>
      <c r="B706" s="327"/>
      <c r="C706" s="327"/>
      <c r="D706" s="327"/>
      <c r="E706" s="328"/>
      <c r="F706" s="151"/>
      <c r="G706" s="151"/>
      <c r="H706" s="151"/>
      <c r="I706" s="151"/>
      <c r="J706" s="151">
        <f t="shared" si="10"/>
        <v>0</v>
      </c>
      <c r="K706" s="157"/>
      <c r="L706" s="160"/>
    </row>
    <row r="707" spans="1:12">
      <c r="A707" s="225" t="s">
        <v>800</v>
      </c>
      <c r="B707" s="332" t="s">
        <v>1191</v>
      </c>
      <c r="C707" s="327"/>
      <c r="D707" s="327"/>
      <c r="E707" s="328"/>
      <c r="F707" s="151">
        <v>30</v>
      </c>
      <c r="G707" s="151"/>
      <c r="H707" s="151">
        <v>30</v>
      </c>
      <c r="I707" s="151">
        <v>30</v>
      </c>
      <c r="J707" s="151">
        <f t="shared" si="10"/>
        <v>0</v>
      </c>
      <c r="K707" s="157"/>
      <c r="L707" s="160"/>
    </row>
    <row r="708" spans="1:12">
      <c r="A708" s="221"/>
      <c r="B708" s="332" t="s">
        <v>1192</v>
      </c>
      <c r="C708" s="326"/>
      <c r="D708" s="327"/>
      <c r="E708" s="328"/>
      <c r="F708" s="151">
        <v>500</v>
      </c>
      <c r="G708" s="151"/>
      <c r="H708" s="151">
        <v>500</v>
      </c>
      <c r="I708" s="151">
        <v>500</v>
      </c>
      <c r="J708" s="151">
        <f t="shared" si="10"/>
        <v>0</v>
      </c>
      <c r="K708" s="157"/>
      <c r="L708" s="160"/>
    </row>
    <row r="709" spans="1:12">
      <c r="A709" s="221"/>
      <c r="B709" s="332" t="s">
        <v>1193</v>
      </c>
      <c r="C709" s="327"/>
      <c r="D709" s="327"/>
      <c r="E709" s="328"/>
      <c r="F709" s="151">
        <v>300</v>
      </c>
      <c r="G709" s="151"/>
      <c r="H709" s="151">
        <v>300</v>
      </c>
      <c r="I709" s="151">
        <v>300</v>
      </c>
      <c r="J709" s="151">
        <f t="shared" si="10"/>
        <v>0</v>
      </c>
      <c r="K709" s="157"/>
      <c r="L709" s="160"/>
    </row>
    <row r="710" spans="1:12">
      <c r="A710" s="221"/>
      <c r="B710" s="332" t="s">
        <v>1194</v>
      </c>
      <c r="C710" s="327"/>
      <c r="D710" s="327"/>
      <c r="E710" s="328"/>
      <c r="F710" s="151">
        <v>84</v>
      </c>
      <c r="G710" s="151"/>
      <c r="H710" s="151">
        <v>84</v>
      </c>
      <c r="I710" s="151">
        <v>84</v>
      </c>
      <c r="J710" s="151">
        <f t="shared" si="10"/>
        <v>0</v>
      </c>
      <c r="K710" s="157"/>
      <c r="L710" s="160"/>
    </row>
    <row r="711" spans="1:12">
      <c r="A711" s="221"/>
      <c r="B711" s="332" t="s">
        <v>1195</v>
      </c>
      <c r="C711" s="327"/>
      <c r="D711" s="327"/>
      <c r="E711" s="328"/>
      <c r="F711" s="151">
        <v>45</v>
      </c>
      <c r="G711" s="151"/>
      <c r="H711" s="151">
        <v>45</v>
      </c>
      <c r="I711" s="151">
        <v>45</v>
      </c>
      <c r="J711" s="151">
        <f t="shared" si="10"/>
        <v>0</v>
      </c>
      <c r="K711" s="157"/>
      <c r="L711" s="160"/>
    </row>
    <row r="712" spans="1:12">
      <c r="A712" s="221"/>
      <c r="B712" s="332" t="s">
        <v>1196</v>
      </c>
      <c r="C712" s="327"/>
      <c r="D712" s="327"/>
      <c r="E712" s="328"/>
      <c r="F712" s="151">
        <v>21</v>
      </c>
      <c r="G712" s="151"/>
      <c r="H712" s="151">
        <v>21</v>
      </c>
      <c r="I712" s="151">
        <v>21</v>
      </c>
      <c r="J712" s="151">
        <f t="shared" si="10"/>
        <v>0</v>
      </c>
      <c r="K712" s="157"/>
      <c r="L712" s="160"/>
    </row>
    <row r="713" spans="1:12">
      <c r="A713" s="221"/>
      <c r="B713" s="332" t="s">
        <v>1197</v>
      </c>
      <c r="C713" s="327"/>
      <c r="D713" s="327"/>
      <c r="E713" s="328"/>
      <c r="F713" s="151">
        <v>1000</v>
      </c>
      <c r="G713" s="151"/>
      <c r="H713" s="151">
        <v>1000</v>
      </c>
      <c r="I713" s="151">
        <v>1000</v>
      </c>
      <c r="J713" s="151">
        <f t="shared" si="10"/>
        <v>0</v>
      </c>
      <c r="K713" s="157"/>
      <c r="L713" s="160"/>
    </row>
    <row r="714" spans="1:12">
      <c r="A714" s="221"/>
      <c r="B714" s="332" t="s">
        <v>1198</v>
      </c>
      <c r="C714" s="327"/>
      <c r="D714" s="327"/>
      <c r="E714" s="328"/>
      <c r="F714" s="151">
        <v>500</v>
      </c>
      <c r="G714" s="151"/>
      <c r="H714" s="151">
        <v>500</v>
      </c>
      <c r="I714" s="151">
        <v>500</v>
      </c>
      <c r="J714" s="151">
        <f t="shared" si="10"/>
        <v>0</v>
      </c>
      <c r="K714" s="157"/>
      <c r="L714" s="160"/>
    </row>
    <row r="715" spans="1:12" ht="15.75" thickBot="1">
      <c r="A715" s="221"/>
      <c r="B715" s="332"/>
      <c r="C715" s="327"/>
      <c r="D715" s="327"/>
      <c r="E715" s="328"/>
      <c r="F715" s="151"/>
      <c r="G715" s="151"/>
      <c r="H715" s="151"/>
      <c r="I715" s="151"/>
      <c r="J715" s="151">
        <f t="shared" si="10"/>
        <v>0</v>
      </c>
      <c r="K715" s="156"/>
      <c r="L715" s="160"/>
    </row>
    <row r="716" spans="1:12" ht="15.75" thickBot="1">
      <c r="A716" s="215" t="s">
        <v>1199</v>
      </c>
      <c r="B716" s="489" t="s">
        <v>1200</v>
      </c>
      <c r="C716" s="490"/>
      <c r="D716" s="490"/>
      <c r="E716" s="491"/>
      <c r="F716" s="151">
        <v>9500</v>
      </c>
      <c r="G716" s="151"/>
      <c r="H716" s="151">
        <v>9500</v>
      </c>
      <c r="I716" s="151">
        <v>9500</v>
      </c>
      <c r="J716" s="151">
        <f t="shared" si="10"/>
        <v>0</v>
      </c>
      <c r="K716" s="156"/>
      <c r="L716" s="160"/>
    </row>
    <row r="717" spans="1:12">
      <c r="A717" s="221"/>
      <c r="B717" s="332"/>
      <c r="C717" s="332"/>
      <c r="D717" s="332"/>
      <c r="E717" s="333"/>
      <c r="F717" s="151"/>
      <c r="G717" s="151"/>
      <c r="H717" s="151"/>
      <c r="I717" s="151"/>
      <c r="J717" s="151">
        <f t="shared" si="10"/>
        <v>0</v>
      </c>
      <c r="K717" s="157"/>
      <c r="L717" s="160"/>
    </row>
    <row r="718" spans="1:12" ht="15.75" thickBot="1">
      <c r="A718" s="221"/>
      <c r="B718" s="227"/>
      <c r="C718" s="228"/>
      <c r="D718" s="228"/>
      <c r="E718" s="229"/>
      <c r="F718" s="151"/>
      <c r="G718" s="151"/>
      <c r="H718" s="151"/>
      <c r="I718" s="151"/>
      <c r="J718" s="151">
        <f t="shared" si="10"/>
        <v>0</v>
      </c>
      <c r="K718" s="156"/>
      <c r="L718" s="160"/>
    </row>
    <row r="719" spans="1:12" ht="15.75" thickBot="1">
      <c r="A719" s="215" t="s">
        <v>835</v>
      </c>
      <c r="B719" s="227" t="s">
        <v>864</v>
      </c>
      <c r="C719" s="228"/>
      <c r="D719" s="228"/>
      <c r="E719" s="229"/>
      <c r="F719" s="151"/>
      <c r="G719" s="151"/>
      <c r="H719" s="151"/>
      <c r="I719" s="151"/>
      <c r="J719" s="151">
        <f t="shared" si="10"/>
        <v>0</v>
      </c>
      <c r="K719" s="157"/>
      <c r="L719" s="160"/>
    </row>
    <row r="720" spans="1:12">
      <c r="A720" s="221"/>
      <c r="B720" s="227" t="s">
        <v>872</v>
      </c>
      <c r="C720" s="228"/>
      <c r="D720" s="228"/>
      <c r="E720" s="229"/>
      <c r="F720" s="151"/>
      <c r="G720" s="151"/>
      <c r="H720" s="151"/>
      <c r="I720" s="151"/>
      <c r="J720" s="151">
        <f t="shared" si="10"/>
        <v>0</v>
      </c>
      <c r="K720" s="157"/>
      <c r="L720" s="160"/>
    </row>
    <row r="721" spans="1:12">
      <c r="A721" s="221"/>
      <c r="B721" s="227" t="s">
        <v>1009</v>
      </c>
      <c r="C721" s="228"/>
      <c r="D721" s="228"/>
      <c r="E721" s="229"/>
      <c r="F721" s="151"/>
      <c r="G721" s="151"/>
      <c r="H721" s="151"/>
      <c r="I721" s="151"/>
      <c r="J721" s="151">
        <f t="shared" si="10"/>
        <v>0</v>
      </c>
      <c r="K721" s="157"/>
      <c r="L721" s="160"/>
    </row>
    <row r="722" spans="1:12">
      <c r="A722" s="221"/>
      <c r="B722" s="485" t="s">
        <v>1040</v>
      </c>
      <c r="C722" s="486"/>
      <c r="D722" s="486"/>
      <c r="E722" s="487"/>
      <c r="F722" s="151"/>
      <c r="G722" s="151"/>
      <c r="H722" s="151"/>
      <c r="I722" s="151"/>
      <c r="J722" s="151">
        <f t="shared" si="10"/>
        <v>0</v>
      </c>
      <c r="K722" s="157"/>
      <c r="L722" s="160"/>
    </row>
    <row r="723" spans="1:12">
      <c r="A723" s="221"/>
      <c r="B723" s="485" t="s">
        <v>1041</v>
      </c>
      <c r="C723" s="486"/>
      <c r="D723" s="486"/>
      <c r="E723" s="487"/>
      <c r="F723" s="151"/>
      <c r="G723" s="151"/>
      <c r="H723" s="151"/>
      <c r="I723" s="151"/>
      <c r="J723" s="151">
        <f t="shared" si="10"/>
        <v>0</v>
      </c>
      <c r="K723" s="157"/>
      <c r="L723" s="160"/>
    </row>
    <row r="724" spans="1:12">
      <c r="A724" s="221"/>
      <c r="B724" s="227" t="s">
        <v>1201</v>
      </c>
      <c r="C724" s="228"/>
      <c r="D724" s="228"/>
      <c r="E724" s="229"/>
      <c r="F724" s="151">
        <v>5000</v>
      </c>
      <c r="G724" s="151"/>
      <c r="H724" s="151">
        <v>5000</v>
      </c>
      <c r="I724" s="151">
        <v>5000</v>
      </c>
      <c r="J724" s="151">
        <f t="shared" si="10"/>
        <v>0</v>
      </c>
      <c r="K724" s="157"/>
      <c r="L724" s="160"/>
    </row>
    <row r="725" spans="1:12" ht="15.75" thickBot="1">
      <c r="A725" s="221"/>
      <c r="B725" s="227"/>
      <c r="C725" s="228"/>
      <c r="D725" s="228"/>
      <c r="E725" s="229"/>
      <c r="F725" s="151"/>
      <c r="G725" s="151"/>
      <c r="H725" s="151"/>
      <c r="I725" s="151"/>
      <c r="J725" s="151">
        <f t="shared" si="10"/>
        <v>0</v>
      </c>
      <c r="K725" s="157"/>
      <c r="L725" s="160"/>
    </row>
    <row r="726" spans="1:12" ht="15.75" thickBot="1">
      <c r="A726" s="215" t="s">
        <v>801</v>
      </c>
      <c r="B726" s="227" t="s">
        <v>802</v>
      </c>
      <c r="C726" s="228"/>
      <c r="D726" s="228"/>
      <c r="E726" s="229"/>
      <c r="F726" s="151"/>
      <c r="G726" s="151"/>
      <c r="H726" s="151"/>
      <c r="I726" s="151"/>
      <c r="J726" s="151">
        <f t="shared" si="10"/>
        <v>0</v>
      </c>
      <c r="K726" s="157"/>
      <c r="L726" s="160"/>
    </row>
    <row r="727" spans="1:12">
      <c r="A727" s="183"/>
      <c r="B727" s="485" t="s">
        <v>803</v>
      </c>
      <c r="C727" s="486"/>
      <c r="D727" s="486"/>
      <c r="E727" s="487"/>
      <c r="F727" s="151"/>
      <c r="G727" s="151"/>
      <c r="H727" s="151"/>
      <c r="I727" s="151"/>
      <c r="J727" s="151">
        <f t="shared" si="10"/>
        <v>0</v>
      </c>
      <c r="K727" s="156"/>
      <c r="L727" s="160"/>
    </row>
    <row r="728" spans="1:12">
      <c r="A728" s="183"/>
      <c r="B728" s="485" t="s">
        <v>873</v>
      </c>
      <c r="C728" s="486"/>
      <c r="D728" s="486"/>
      <c r="E728" s="487"/>
      <c r="F728" s="151"/>
      <c r="G728" s="151"/>
      <c r="H728" s="151"/>
      <c r="I728" s="151"/>
      <c r="J728" s="151">
        <f t="shared" si="10"/>
        <v>0</v>
      </c>
      <c r="K728" s="157"/>
      <c r="L728" s="160"/>
    </row>
    <row r="729" spans="1:12" ht="15.75" thickBot="1">
      <c r="A729" s="183"/>
      <c r="B729" s="227"/>
      <c r="C729" s="228"/>
      <c r="D729" s="228"/>
      <c r="E729" s="229"/>
      <c r="F729" s="151"/>
      <c r="G729" s="151"/>
      <c r="H729" s="151"/>
      <c r="I729" s="151"/>
      <c r="J729" s="151">
        <f t="shared" ref="J729:J792" si="11">(H729-I729)</f>
        <v>0</v>
      </c>
      <c r="K729" s="157"/>
      <c r="L729" s="160"/>
    </row>
    <row r="730" spans="1:12" ht="15.75" thickBot="1">
      <c r="A730" s="215" t="s">
        <v>804</v>
      </c>
      <c r="B730" s="227" t="s">
        <v>805</v>
      </c>
      <c r="C730" s="228"/>
      <c r="D730" s="228"/>
      <c r="E730" s="229"/>
      <c r="F730" s="151">
        <v>20000</v>
      </c>
      <c r="G730" s="151"/>
      <c r="H730" s="151">
        <v>20000</v>
      </c>
      <c r="I730" s="151">
        <v>20000</v>
      </c>
      <c r="J730" s="151">
        <f t="shared" si="11"/>
        <v>0</v>
      </c>
      <c r="K730" s="157"/>
      <c r="L730" s="160"/>
    </row>
    <row r="731" spans="1:12">
      <c r="A731" s="183"/>
      <c r="B731" s="227" t="s">
        <v>1032</v>
      </c>
      <c r="C731" s="228"/>
      <c r="D731" s="228"/>
      <c r="E731" s="229"/>
      <c r="F731" s="151"/>
      <c r="G731" s="151"/>
      <c r="H731" s="151"/>
      <c r="I731" s="151"/>
      <c r="J731" s="151">
        <f t="shared" si="11"/>
        <v>0</v>
      </c>
      <c r="K731" s="157"/>
      <c r="L731" s="160"/>
    </row>
    <row r="732" spans="1:12">
      <c r="A732" s="183"/>
      <c r="B732" s="227" t="s">
        <v>874</v>
      </c>
      <c r="C732" s="228"/>
      <c r="D732" s="228"/>
      <c r="E732" s="229"/>
      <c r="F732" s="151"/>
      <c r="G732" s="151"/>
      <c r="H732" s="151"/>
      <c r="I732" s="151"/>
      <c r="J732" s="151">
        <f t="shared" si="11"/>
        <v>0</v>
      </c>
      <c r="K732" s="157"/>
      <c r="L732" s="160"/>
    </row>
    <row r="733" spans="1:12">
      <c r="A733" s="183"/>
      <c r="B733" s="227" t="s">
        <v>892</v>
      </c>
      <c r="C733" s="228"/>
      <c r="D733" s="228"/>
      <c r="E733" s="229"/>
      <c r="F733" s="151"/>
      <c r="G733" s="151"/>
      <c r="H733" s="151"/>
      <c r="I733" s="151"/>
      <c r="J733" s="151">
        <f t="shared" si="11"/>
        <v>0</v>
      </c>
      <c r="K733" s="157"/>
      <c r="L733" s="160"/>
    </row>
    <row r="734" spans="1:12">
      <c r="A734" s="183"/>
      <c r="B734" s="227" t="s">
        <v>952</v>
      </c>
      <c r="C734" s="228"/>
      <c r="D734" s="228"/>
      <c r="E734" s="229"/>
      <c r="F734" s="151"/>
      <c r="G734" s="151"/>
      <c r="H734" s="151"/>
      <c r="I734" s="151"/>
      <c r="J734" s="151">
        <f t="shared" si="11"/>
        <v>0</v>
      </c>
      <c r="K734" s="156"/>
      <c r="L734" s="160"/>
    </row>
    <row r="735" spans="1:12">
      <c r="A735" s="183"/>
      <c r="B735" s="227" t="s">
        <v>1033</v>
      </c>
      <c r="C735" s="228"/>
      <c r="D735" s="228"/>
      <c r="E735" s="229"/>
      <c r="F735" s="151"/>
      <c r="G735" s="151"/>
      <c r="H735" s="151"/>
      <c r="I735" s="151"/>
      <c r="J735" s="151">
        <f t="shared" si="11"/>
        <v>0</v>
      </c>
      <c r="K735" s="157"/>
      <c r="L735" s="160"/>
    </row>
    <row r="736" spans="1:12">
      <c r="A736" s="183"/>
      <c r="B736" s="227" t="s">
        <v>1042</v>
      </c>
      <c r="C736" s="228"/>
      <c r="D736" s="228"/>
      <c r="E736" s="229"/>
      <c r="F736" s="151"/>
      <c r="G736" s="151"/>
      <c r="H736" s="151"/>
      <c r="I736" s="151"/>
      <c r="J736" s="151">
        <f t="shared" si="11"/>
        <v>0</v>
      </c>
      <c r="K736" s="157"/>
      <c r="L736" s="160"/>
    </row>
    <row r="737" spans="1:12" ht="15.75" thickBot="1">
      <c r="A737" s="221"/>
      <c r="B737" s="492"/>
      <c r="C737" s="493"/>
      <c r="D737" s="493"/>
      <c r="E737" s="333"/>
      <c r="F737" s="151"/>
      <c r="G737" s="151"/>
      <c r="H737" s="151"/>
      <c r="I737" s="151"/>
      <c r="J737" s="151">
        <f t="shared" si="11"/>
        <v>0</v>
      </c>
      <c r="K737" s="157"/>
      <c r="L737" s="160"/>
    </row>
    <row r="738" spans="1:12" ht="15.75" thickBot="1">
      <c r="A738" s="224" t="s">
        <v>929</v>
      </c>
      <c r="B738" s="494" t="s">
        <v>931</v>
      </c>
      <c r="C738" s="486"/>
      <c r="D738" s="486"/>
      <c r="E738" s="487"/>
      <c r="F738" s="151"/>
      <c r="G738" s="151"/>
      <c r="H738" s="151"/>
      <c r="I738" s="151"/>
      <c r="J738" s="151">
        <f t="shared" si="11"/>
        <v>0</v>
      </c>
      <c r="K738" s="157"/>
      <c r="L738" s="160"/>
    </row>
    <row r="739" spans="1:12">
      <c r="A739" s="230" t="s">
        <v>930</v>
      </c>
      <c r="B739" s="485" t="s">
        <v>932</v>
      </c>
      <c r="C739" s="486"/>
      <c r="D739" s="486"/>
      <c r="E739" s="487"/>
      <c r="F739" s="151"/>
      <c r="G739" s="151"/>
      <c r="H739" s="151"/>
      <c r="I739" s="151"/>
      <c r="J739" s="151">
        <f t="shared" si="11"/>
        <v>0</v>
      </c>
      <c r="K739" s="157"/>
      <c r="L739" s="160"/>
    </row>
    <row r="740" spans="1:12">
      <c r="A740" s="221"/>
      <c r="B740" s="485" t="s">
        <v>933</v>
      </c>
      <c r="C740" s="486"/>
      <c r="D740" s="486"/>
      <c r="E740" s="487"/>
      <c r="F740" s="151">
        <v>1260</v>
      </c>
      <c r="G740" s="151"/>
      <c r="H740" s="151">
        <v>1260</v>
      </c>
      <c r="I740" s="151">
        <v>1260</v>
      </c>
      <c r="J740" s="151">
        <f t="shared" si="11"/>
        <v>0</v>
      </c>
      <c r="K740" s="156"/>
      <c r="L740" s="160"/>
    </row>
    <row r="741" spans="1:12">
      <c r="A741" s="221"/>
      <c r="B741" s="332" t="s">
        <v>1072</v>
      </c>
      <c r="C741" s="332"/>
      <c r="D741" s="332"/>
      <c r="E741" s="333"/>
      <c r="F741" s="151"/>
      <c r="G741" s="151"/>
      <c r="H741" s="151"/>
      <c r="I741" s="151"/>
      <c r="J741" s="151">
        <f t="shared" si="11"/>
        <v>0</v>
      </c>
      <c r="K741" s="157"/>
      <c r="L741" s="160"/>
    </row>
    <row r="742" spans="1:12">
      <c r="A742" s="221"/>
      <c r="B742" s="332" t="s">
        <v>1073</v>
      </c>
      <c r="C742" s="332"/>
      <c r="D742" s="332"/>
      <c r="E742" s="333"/>
      <c r="F742" s="151"/>
      <c r="G742" s="151"/>
      <c r="H742" s="151"/>
      <c r="I742" s="151"/>
      <c r="J742" s="151">
        <f t="shared" si="11"/>
        <v>0</v>
      </c>
      <c r="K742" s="157"/>
      <c r="L742" s="160"/>
    </row>
    <row r="743" spans="1:12">
      <c r="A743" s="221"/>
      <c r="B743" s="332" t="s">
        <v>1105</v>
      </c>
      <c r="C743" s="332"/>
      <c r="D743" s="332"/>
      <c r="E743" s="333"/>
      <c r="F743" s="151"/>
      <c r="G743" s="151"/>
      <c r="H743" s="151"/>
      <c r="I743" s="151"/>
      <c r="J743" s="151">
        <f t="shared" si="11"/>
        <v>0</v>
      </c>
      <c r="K743" s="157"/>
      <c r="L743" s="160"/>
    </row>
    <row r="744" spans="1:12" ht="15.75" thickBot="1">
      <c r="A744" s="226"/>
      <c r="B744" s="346"/>
      <c r="C744" s="346"/>
      <c r="D744" s="346"/>
      <c r="E744" s="333"/>
      <c r="F744" s="151"/>
      <c r="G744" s="151"/>
      <c r="H744" s="151"/>
      <c r="I744" s="151"/>
      <c r="J744" s="151">
        <f t="shared" si="11"/>
        <v>0</v>
      </c>
      <c r="K744" s="157"/>
      <c r="L744" s="160"/>
    </row>
    <row r="745" spans="1:12" ht="15.75" thickBot="1">
      <c r="A745" s="215" t="s">
        <v>806</v>
      </c>
      <c r="B745" s="482" t="s">
        <v>383</v>
      </c>
      <c r="C745" s="483"/>
      <c r="D745" s="483"/>
      <c r="E745" s="484"/>
      <c r="F745" s="151"/>
      <c r="G745" s="151"/>
      <c r="H745" s="151"/>
      <c r="I745" s="151"/>
      <c r="J745" s="151">
        <f t="shared" si="11"/>
        <v>0</v>
      </c>
      <c r="K745" s="157"/>
      <c r="L745" s="160"/>
    </row>
    <row r="746" spans="1:12" ht="15.75" thickBot="1">
      <c r="A746" s="221"/>
      <c r="B746" s="327"/>
      <c r="C746" s="327"/>
      <c r="D746" s="327"/>
      <c r="E746" s="328"/>
      <c r="F746" s="151"/>
      <c r="G746" s="151"/>
      <c r="H746" s="151"/>
      <c r="I746" s="151"/>
      <c r="J746" s="151">
        <f t="shared" si="11"/>
        <v>0</v>
      </c>
      <c r="K746" s="157"/>
      <c r="L746" s="160"/>
    </row>
    <row r="747" spans="1:12" ht="15.75" thickBot="1">
      <c r="A747" s="215" t="s">
        <v>807</v>
      </c>
      <c r="B747" s="481" t="s">
        <v>808</v>
      </c>
      <c r="C747" s="476"/>
      <c r="D747" s="476"/>
      <c r="E747" s="477"/>
      <c r="F747" s="151"/>
      <c r="G747" s="151"/>
      <c r="H747" s="151"/>
      <c r="I747" s="151"/>
      <c r="J747" s="151">
        <f t="shared" si="11"/>
        <v>0</v>
      </c>
      <c r="K747" s="157"/>
      <c r="L747" s="160"/>
    </row>
    <row r="748" spans="1:12" ht="15.75" thickBot="1">
      <c r="A748" s="231"/>
      <c r="B748" s="330"/>
      <c r="C748" s="330"/>
      <c r="D748" s="330"/>
      <c r="E748" s="331"/>
      <c r="F748" s="151"/>
      <c r="G748" s="151"/>
      <c r="H748" s="151"/>
      <c r="I748" s="151"/>
      <c r="J748" s="151">
        <f t="shared" si="11"/>
        <v>0</v>
      </c>
      <c r="K748" s="157"/>
      <c r="L748" s="160"/>
    </row>
    <row r="749" spans="1:12" ht="15.75" thickBot="1">
      <c r="A749" s="215" t="s">
        <v>911</v>
      </c>
      <c r="B749" s="481" t="s">
        <v>936</v>
      </c>
      <c r="C749" s="476"/>
      <c r="D749" s="476"/>
      <c r="E749" s="477"/>
      <c r="F749" s="151"/>
      <c r="G749" s="151"/>
      <c r="H749" s="151"/>
      <c r="I749" s="151"/>
      <c r="J749" s="151">
        <f t="shared" si="11"/>
        <v>0</v>
      </c>
      <c r="K749" s="157"/>
      <c r="L749" s="160"/>
    </row>
    <row r="750" spans="1:12">
      <c r="A750" s="232" t="s">
        <v>912</v>
      </c>
      <c r="B750" s="330" t="s">
        <v>914</v>
      </c>
      <c r="C750" s="330"/>
      <c r="D750" s="330"/>
      <c r="E750" s="331"/>
      <c r="F750" s="151">
        <v>720</v>
      </c>
      <c r="G750" s="151"/>
      <c r="H750" s="151">
        <v>720</v>
      </c>
      <c r="I750" s="151">
        <v>720</v>
      </c>
      <c r="J750" s="151">
        <f t="shared" si="11"/>
        <v>0</v>
      </c>
      <c r="K750" s="157"/>
      <c r="L750" s="160"/>
    </row>
    <row r="751" spans="1:12">
      <c r="A751" s="184"/>
      <c r="B751" s="330" t="s">
        <v>915</v>
      </c>
      <c r="C751" s="330"/>
      <c r="D751" s="330"/>
      <c r="E751" s="331"/>
      <c r="F751" s="151">
        <v>250</v>
      </c>
      <c r="G751" s="151"/>
      <c r="H751" s="151">
        <v>250</v>
      </c>
      <c r="I751" s="151">
        <v>250</v>
      </c>
      <c r="J751" s="151">
        <f t="shared" si="11"/>
        <v>0</v>
      </c>
      <c r="K751" s="157"/>
      <c r="L751" s="160"/>
    </row>
    <row r="752" spans="1:12">
      <c r="A752" s="184"/>
      <c r="B752" s="475" t="s">
        <v>937</v>
      </c>
      <c r="C752" s="476"/>
      <c r="D752" s="476"/>
      <c r="E752" s="477"/>
      <c r="F752" s="151">
        <v>120</v>
      </c>
      <c r="G752" s="151"/>
      <c r="H752" s="151">
        <v>120</v>
      </c>
      <c r="I752" s="151">
        <v>120</v>
      </c>
      <c r="J752" s="151">
        <f t="shared" si="11"/>
        <v>0</v>
      </c>
      <c r="K752" s="157"/>
      <c r="L752" s="160"/>
    </row>
    <row r="753" spans="1:12">
      <c r="A753" s="184"/>
      <c r="B753" s="330" t="s">
        <v>913</v>
      </c>
      <c r="C753" s="330"/>
      <c r="D753" s="330"/>
      <c r="E753" s="331"/>
      <c r="F753" s="151">
        <v>310</v>
      </c>
      <c r="G753" s="151"/>
      <c r="H753" s="151">
        <v>310</v>
      </c>
      <c r="I753" s="151">
        <v>310</v>
      </c>
      <c r="J753" s="151">
        <f t="shared" si="11"/>
        <v>0</v>
      </c>
      <c r="K753" s="157"/>
      <c r="L753" s="160"/>
    </row>
    <row r="754" spans="1:12">
      <c r="A754" s="233"/>
      <c r="B754" s="330" t="s">
        <v>1202</v>
      </c>
      <c r="C754" s="330"/>
      <c r="D754" s="330"/>
      <c r="E754" s="331"/>
      <c r="F754" s="151"/>
      <c r="G754" s="151"/>
      <c r="H754" s="151"/>
      <c r="I754" s="151"/>
      <c r="J754" s="151">
        <f t="shared" si="11"/>
        <v>0</v>
      </c>
      <c r="K754" s="157"/>
      <c r="L754" s="160"/>
    </row>
    <row r="755" spans="1:12">
      <c r="A755" s="233"/>
      <c r="B755" s="330" t="s">
        <v>971</v>
      </c>
      <c r="C755" s="330"/>
      <c r="D755" s="330"/>
      <c r="E755" s="331"/>
      <c r="F755" s="151">
        <v>780</v>
      </c>
      <c r="G755" s="151"/>
      <c r="H755" s="151">
        <v>780</v>
      </c>
      <c r="I755" s="151">
        <v>780</v>
      </c>
      <c r="J755" s="151">
        <f t="shared" si="11"/>
        <v>0</v>
      </c>
      <c r="K755" s="157"/>
      <c r="L755" s="160"/>
    </row>
    <row r="756" spans="1:12">
      <c r="A756" s="233"/>
      <c r="B756" s="330" t="s">
        <v>970</v>
      </c>
      <c r="C756" s="330"/>
      <c r="D756" s="330"/>
      <c r="E756" s="331"/>
      <c r="F756" s="151">
        <v>790</v>
      </c>
      <c r="G756" s="151"/>
      <c r="H756" s="151">
        <v>790</v>
      </c>
      <c r="I756" s="151">
        <v>790</v>
      </c>
      <c r="J756" s="151">
        <f t="shared" si="11"/>
        <v>0</v>
      </c>
      <c r="K756" s="157"/>
      <c r="L756" s="160"/>
    </row>
    <row r="757" spans="1:12">
      <c r="A757" s="233"/>
      <c r="B757" s="278" t="s">
        <v>1004</v>
      </c>
      <c r="C757" s="330"/>
      <c r="D757" s="330"/>
      <c r="E757" s="331"/>
      <c r="F757" s="151">
        <v>350</v>
      </c>
      <c r="G757" s="151"/>
      <c r="H757" s="151">
        <v>350</v>
      </c>
      <c r="I757" s="151">
        <v>350</v>
      </c>
      <c r="J757" s="151">
        <f t="shared" si="11"/>
        <v>0</v>
      </c>
      <c r="K757" s="157"/>
      <c r="L757" s="160"/>
    </row>
    <row r="758" spans="1:12">
      <c r="A758" s="233"/>
      <c r="B758" s="278" t="s">
        <v>1015</v>
      </c>
      <c r="C758" s="330"/>
      <c r="D758" s="330"/>
      <c r="E758" s="331"/>
      <c r="F758" s="151">
        <v>760</v>
      </c>
      <c r="G758" s="151"/>
      <c r="H758" s="151">
        <v>760</v>
      </c>
      <c r="I758" s="151">
        <v>760</v>
      </c>
      <c r="J758" s="151">
        <f t="shared" si="11"/>
        <v>0</v>
      </c>
      <c r="K758" s="157"/>
      <c r="L758" s="160"/>
    </row>
    <row r="759" spans="1:12">
      <c r="A759" s="233"/>
      <c r="B759" s="278" t="s">
        <v>1016</v>
      </c>
      <c r="C759" s="330"/>
      <c r="D759" s="330"/>
      <c r="E759" s="331"/>
      <c r="F759" s="151">
        <v>160</v>
      </c>
      <c r="G759" s="151"/>
      <c r="H759" s="151">
        <v>160</v>
      </c>
      <c r="I759" s="151">
        <v>160</v>
      </c>
      <c r="J759" s="151">
        <f t="shared" si="11"/>
        <v>0</v>
      </c>
      <c r="K759" s="157"/>
      <c r="L759" s="160"/>
    </row>
    <row r="760" spans="1:12">
      <c r="A760" s="233"/>
      <c r="B760" s="330"/>
      <c r="C760" s="330"/>
      <c r="D760" s="330"/>
      <c r="E760" s="331"/>
      <c r="F760" s="151"/>
      <c r="G760" s="151"/>
      <c r="H760" s="151"/>
      <c r="I760" s="151"/>
      <c r="J760" s="151">
        <f t="shared" si="11"/>
        <v>0</v>
      </c>
      <c r="K760" s="157"/>
      <c r="L760" s="160"/>
    </row>
    <row r="761" spans="1:12" ht="15.75" thickBot="1">
      <c r="A761" s="234"/>
      <c r="B761" s="330"/>
      <c r="C761" s="330"/>
      <c r="D761" s="330"/>
      <c r="E761" s="331"/>
      <c r="F761" s="151"/>
      <c r="G761" s="151"/>
      <c r="H761" s="151"/>
      <c r="I761" s="151"/>
      <c r="J761" s="151">
        <f t="shared" si="11"/>
        <v>0</v>
      </c>
      <c r="K761" s="157"/>
      <c r="L761" s="160"/>
    </row>
    <row r="762" spans="1:12" ht="15.75" thickBot="1">
      <c r="A762" s="219"/>
      <c r="B762" s="330"/>
      <c r="C762" s="330"/>
      <c r="D762" s="330"/>
      <c r="E762" s="331"/>
      <c r="F762" s="151"/>
      <c r="G762" s="151"/>
      <c r="H762" s="151"/>
      <c r="I762" s="151"/>
      <c r="J762" s="151">
        <f t="shared" si="11"/>
        <v>0</v>
      </c>
      <c r="K762" s="157"/>
      <c r="L762" s="160"/>
    </row>
    <row r="763" spans="1:12" ht="15.75" thickBot="1">
      <c r="A763" s="215" t="s">
        <v>919</v>
      </c>
      <c r="B763" s="330" t="s">
        <v>920</v>
      </c>
      <c r="C763" s="330"/>
      <c r="D763" s="330"/>
      <c r="E763" s="331"/>
      <c r="F763" s="151">
        <v>1000</v>
      </c>
      <c r="G763" s="151"/>
      <c r="H763" s="151">
        <v>1000</v>
      </c>
      <c r="I763" s="151">
        <v>1000</v>
      </c>
      <c r="J763" s="151">
        <f t="shared" si="11"/>
        <v>0</v>
      </c>
      <c r="K763" s="157"/>
      <c r="L763" s="160"/>
    </row>
    <row r="764" spans="1:12">
      <c r="A764" s="183"/>
      <c r="B764" s="329" t="s">
        <v>921</v>
      </c>
      <c r="C764" s="330"/>
      <c r="D764" s="330"/>
      <c r="E764" s="331"/>
      <c r="F764" s="151"/>
      <c r="G764" s="151"/>
      <c r="H764" s="151"/>
      <c r="I764" s="151"/>
      <c r="J764" s="151">
        <f t="shared" si="11"/>
        <v>0</v>
      </c>
      <c r="K764" s="157"/>
      <c r="L764" s="160"/>
    </row>
    <row r="765" spans="1:12">
      <c r="A765" s="183"/>
      <c r="B765" s="170" t="s">
        <v>922</v>
      </c>
      <c r="C765" s="171"/>
      <c r="D765" s="171"/>
      <c r="E765" s="172"/>
      <c r="F765" s="151"/>
      <c r="G765" s="151"/>
      <c r="H765" s="151"/>
      <c r="I765" s="151"/>
      <c r="J765" s="151">
        <f t="shared" si="11"/>
        <v>0</v>
      </c>
      <c r="K765" s="157"/>
      <c r="L765" s="160"/>
    </row>
    <row r="766" spans="1:12">
      <c r="A766" s="183"/>
      <c r="B766" s="170" t="s">
        <v>923</v>
      </c>
      <c r="C766" s="171"/>
      <c r="D766" s="171"/>
      <c r="E766" s="172"/>
      <c r="F766" s="151"/>
      <c r="G766" s="151"/>
      <c r="H766" s="151"/>
      <c r="I766" s="151"/>
      <c r="J766" s="151">
        <f t="shared" si="11"/>
        <v>0</v>
      </c>
      <c r="K766" s="157"/>
      <c r="L766" s="160"/>
    </row>
    <row r="767" spans="1:12" ht="15.75" thickBot="1">
      <c r="A767" s="237"/>
      <c r="B767" s="478"/>
      <c r="C767" s="479"/>
      <c r="D767" s="479"/>
      <c r="E767" s="480"/>
      <c r="F767" s="151"/>
      <c r="G767" s="151"/>
      <c r="H767" s="151"/>
      <c r="I767" s="151"/>
      <c r="J767" s="151">
        <f t="shared" si="11"/>
        <v>0</v>
      </c>
      <c r="K767" s="157"/>
      <c r="L767" s="160"/>
    </row>
    <row r="768" spans="1:12" ht="15.75" thickBot="1">
      <c r="A768" s="215" t="s">
        <v>934</v>
      </c>
      <c r="B768" s="481" t="s">
        <v>896</v>
      </c>
      <c r="C768" s="476"/>
      <c r="D768" s="476"/>
      <c r="E768" s="477"/>
      <c r="F768" s="151"/>
      <c r="G768" s="151"/>
      <c r="H768" s="151"/>
      <c r="I768" s="151"/>
      <c r="J768" s="151">
        <f t="shared" si="11"/>
        <v>0</v>
      </c>
      <c r="K768" s="157"/>
      <c r="L768" s="160"/>
    </row>
    <row r="769" spans="1:12" ht="15.75" thickBot="1">
      <c r="A769" s="236"/>
      <c r="B769" s="334"/>
      <c r="C769" s="334"/>
      <c r="D769" s="334"/>
      <c r="E769" s="335"/>
      <c r="F769" s="151"/>
      <c r="G769" s="151"/>
      <c r="H769" s="151"/>
      <c r="I769" s="151"/>
      <c r="J769" s="151">
        <f t="shared" si="11"/>
        <v>0</v>
      </c>
      <c r="K769" s="157"/>
      <c r="L769" s="160"/>
    </row>
    <row r="770" spans="1:12" ht="15.75" thickBot="1">
      <c r="A770" s="215" t="s">
        <v>1155</v>
      </c>
      <c r="B770" s="481" t="s">
        <v>1156</v>
      </c>
      <c r="C770" s="476"/>
      <c r="D770" s="476"/>
      <c r="E770" s="477"/>
      <c r="F770" s="151"/>
      <c r="G770" s="151"/>
      <c r="H770" s="151"/>
      <c r="I770" s="151"/>
      <c r="J770" s="151">
        <f t="shared" si="11"/>
        <v>0</v>
      </c>
      <c r="K770" s="157"/>
      <c r="L770" s="160"/>
    </row>
    <row r="771" spans="1:12">
      <c r="A771" s="219" t="s">
        <v>793</v>
      </c>
      <c r="B771" s="475" t="s">
        <v>1157</v>
      </c>
      <c r="C771" s="476"/>
      <c r="D771" s="476"/>
      <c r="E771" s="477"/>
      <c r="F771" s="151"/>
      <c r="G771" s="151"/>
      <c r="H771" s="151"/>
      <c r="I771" s="151"/>
      <c r="J771" s="151">
        <f t="shared" si="11"/>
        <v>0</v>
      </c>
      <c r="K771" s="156"/>
      <c r="L771" s="160"/>
    </row>
    <row r="772" spans="1:12">
      <c r="A772" s="219"/>
      <c r="B772" s="475" t="s">
        <v>1158</v>
      </c>
      <c r="C772" s="476"/>
      <c r="D772" s="476"/>
      <c r="E772" s="477"/>
      <c r="F772" s="151"/>
      <c r="G772" s="151"/>
      <c r="H772" s="151"/>
      <c r="I772" s="151"/>
      <c r="J772" s="151">
        <f t="shared" si="11"/>
        <v>0</v>
      </c>
      <c r="K772" s="157"/>
      <c r="L772" s="160"/>
    </row>
    <row r="773" spans="1:12" ht="15.75" thickBot="1">
      <c r="A773" s="219"/>
      <c r="B773" s="330"/>
      <c r="C773" s="330"/>
      <c r="D773" s="330"/>
      <c r="E773" s="331"/>
      <c r="F773" s="151"/>
      <c r="G773" s="151"/>
      <c r="H773" s="151"/>
      <c r="I773" s="151"/>
      <c r="J773" s="151">
        <f t="shared" si="11"/>
        <v>0</v>
      </c>
      <c r="K773" s="157"/>
      <c r="L773" s="160"/>
    </row>
    <row r="774" spans="1:12" ht="15.75" thickBot="1">
      <c r="A774" s="215" t="s">
        <v>1021</v>
      </c>
      <c r="B774" s="481" t="s">
        <v>1023</v>
      </c>
      <c r="C774" s="476"/>
      <c r="D774" s="476"/>
      <c r="E774" s="477"/>
      <c r="F774" s="151"/>
      <c r="G774" s="151"/>
      <c r="H774" s="151"/>
      <c r="I774" s="151"/>
      <c r="J774" s="151">
        <f t="shared" si="11"/>
        <v>0</v>
      </c>
      <c r="K774" s="157"/>
      <c r="L774" s="160"/>
    </row>
    <row r="775" spans="1:12">
      <c r="A775" s="219" t="s">
        <v>1022</v>
      </c>
      <c r="B775" s="330"/>
      <c r="C775" s="330"/>
      <c r="D775" s="330"/>
      <c r="E775" s="331"/>
      <c r="F775" s="151"/>
      <c r="G775" s="151"/>
      <c r="H775" s="151"/>
      <c r="I775" s="151"/>
      <c r="J775" s="151">
        <f t="shared" si="11"/>
        <v>0</v>
      </c>
      <c r="K775" s="157"/>
      <c r="L775" s="160"/>
    </row>
    <row r="776" spans="1:12" ht="15.75" thickBot="1">
      <c r="A776" s="219"/>
      <c r="B776" s="330"/>
      <c r="C776" s="330"/>
      <c r="D776" s="330"/>
      <c r="E776" s="331"/>
      <c r="F776" s="151"/>
      <c r="G776" s="151"/>
      <c r="H776" s="151"/>
      <c r="I776" s="151"/>
      <c r="J776" s="151">
        <f t="shared" si="11"/>
        <v>0</v>
      </c>
      <c r="K776" s="157"/>
      <c r="L776" s="160"/>
    </row>
    <row r="777" spans="1:12" ht="15.75" thickBot="1">
      <c r="A777" s="215" t="s">
        <v>1060</v>
      </c>
      <c r="B777" s="330" t="s">
        <v>1061</v>
      </c>
      <c r="C777" s="330"/>
      <c r="D777" s="330"/>
      <c r="E777" s="331"/>
      <c r="F777" s="151"/>
      <c r="G777" s="151"/>
      <c r="H777" s="151"/>
      <c r="I777" s="151"/>
      <c r="J777" s="151">
        <f t="shared" si="11"/>
        <v>0</v>
      </c>
      <c r="K777" s="156"/>
      <c r="L777" s="160"/>
    </row>
    <row r="778" spans="1:12">
      <c r="A778" s="219"/>
      <c r="B778" s="330" t="s">
        <v>1062</v>
      </c>
      <c r="C778" s="330"/>
      <c r="D778" s="330"/>
      <c r="E778" s="331"/>
      <c r="F778" s="151"/>
      <c r="G778" s="151"/>
      <c r="H778" s="151"/>
      <c r="I778" s="151"/>
      <c r="J778" s="151">
        <f t="shared" si="11"/>
        <v>0</v>
      </c>
      <c r="K778" s="157"/>
      <c r="L778" s="160"/>
    </row>
    <row r="779" spans="1:12" ht="15.75" thickBot="1">
      <c r="A779" s="219"/>
      <c r="B779" s="330"/>
      <c r="C779" s="330"/>
      <c r="D779" s="330"/>
      <c r="E779" s="331"/>
      <c r="F779" s="151"/>
      <c r="G779" s="151"/>
      <c r="H779" s="151"/>
      <c r="I779" s="151"/>
      <c r="J779" s="151">
        <f t="shared" si="11"/>
        <v>0</v>
      </c>
      <c r="K779" s="157"/>
      <c r="L779" s="160"/>
    </row>
    <row r="780" spans="1:12" ht="15.75" thickBot="1">
      <c r="A780" s="215" t="s">
        <v>999</v>
      </c>
      <c r="B780" s="330" t="s">
        <v>1203</v>
      </c>
      <c r="C780" s="330"/>
      <c r="D780" s="330"/>
      <c r="E780" s="331"/>
      <c r="F780" s="151">
        <v>20993</v>
      </c>
      <c r="G780" s="151"/>
      <c r="H780" s="151">
        <v>20993</v>
      </c>
      <c r="I780" s="151">
        <v>2600</v>
      </c>
      <c r="J780" s="151">
        <f t="shared" si="11"/>
        <v>18393</v>
      </c>
      <c r="K780" s="157"/>
      <c r="L780" s="160"/>
    </row>
    <row r="781" spans="1:12">
      <c r="A781" s="219"/>
      <c r="B781" s="330" t="s">
        <v>1204</v>
      </c>
      <c r="C781" s="330"/>
      <c r="D781" s="330"/>
      <c r="E781" s="331"/>
      <c r="F781" s="151">
        <v>54778</v>
      </c>
      <c r="G781" s="151"/>
      <c r="H781" s="151">
        <v>54778</v>
      </c>
      <c r="I781" s="151">
        <v>3500</v>
      </c>
      <c r="J781" s="151">
        <f t="shared" si="11"/>
        <v>51278</v>
      </c>
      <c r="K781" s="157"/>
      <c r="L781" s="160"/>
    </row>
    <row r="782" spans="1:12">
      <c r="A782" s="183"/>
      <c r="B782" s="329" t="s">
        <v>1082</v>
      </c>
      <c r="C782" s="330"/>
      <c r="D782" s="330"/>
      <c r="E782" s="331"/>
      <c r="F782" s="151"/>
      <c r="G782" s="151"/>
      <c r="H782" s="151"/>
      <c r="I782" s="151"/>
      <c r="J782" s="151">
        <f t="shared" si="11"/>
        <v>0</v>
      </c>
      <c r="K782" s="157"/>
      <c r="L782" s="160"/>
    </row>
    <row r="783" spans="1:12">
      <c r="A783" s="183"/>
      <c r="B783" s="329" t="s">
        <v>1083</v>
      </c>
      <c r="C783" s="330"/>
      <c r="D783" s="330"/>
      <c r="E783" s="331"/>
      <c r="F783" s="151">
        <v>1100000</v>
      </c>
      <c r="G783" s="151"/>
      <c r="H783" s="151">
        <v>1100000</v>
      </c>
      <c r="I783" s="151">
        <v>357500</v>
      </c>
      <c r="J783" s="151">
        <f t="shared" si="11"/>
        <v>742500</v>
      </c>
      <c r="K783" s="157"/>
      <c r="L783" s="160"/>
    </row>
    <row r="784" spans="1:12">
      <c r="A784" s="183"/>
      <c r="B784" s="329" t="s">
        <v>1084</v>
      </c>
      <c r="C784" s="330"/>
      <c r="D784" s="330"/>
      <c r="E784" s="331"/>
      <c r="F784" s="151">
        <v>350000</v>
      </c>
      <c r="G784" s="151"/>
      <c r="H784" s="151">
        <v>350000</v>
      </c>
      <c r="I784" s="151">
        <v>350000</v>
      </c>
      <c r="J784" s="151">
        <f t="shared" si="11"/>
        <v>0</v>
      </c>
      <c r="K784" s="157"/>
      <c r="L784" s="160"/>
    </row>
    <row r="785" spans="1:12">
      <c r="A785" s="183"/>
      <c r="B785" s="329" t="s">
        <v>1205</v>
      </c>
      <c r="C785" s="330"/>
      <c r="D785" s="330"/>
      <c r="E785" s="331"/>
      <c r="F785" s="151">
        <v>10763</v>
      </c>
      <c r="G785" s="151"/>
      <c r="H785" s="151">
        <v>10763</v>
      </c>
      <c r="I785" s="151">
        <v>1516</v>
      </c>
      <c r="J785" s="151">
        <f t="shared" si="11"/>
        <v>9247</v>
      </c>
      <c r="K785" s="157"/>
      <c r="L785" s="160"/>
    </row>
    <row r="786" spans="1:12">
      <c r="A786" s="183"/>
      <c r="B786" s="329" t="s">
        <v>1106</v>
      </c>
      <c r="C786" s="330"/>
      <c r="D786" s="330"/>
      <c r="E786" s="331"/>
      <c r="F786" s="151">
        <v>1260000</v>
      </c>
      <c r="G786" s="151"/>
      <c r="H786" s="151">
        <v>1260000</v>
      </c>
      <c r="I786" s="151">
        <v>1260000</v>
      </c>
      <c r="J786" s="151">
        <f t="shared" si="11"/>
        <v>0</v>
      </c>
      <c r="K786" s="157"/>
      <c r="L786" s="160"/>
    </row>
    <row r="787" spans="1:12">
      <c r="A787" s="183"/>
      <c r="B787" s="329" t="s">
        <v>1107</v>
      </c>
      <c r="C787" s="330"/>
      <c r="D787" s="330"/>
      <c r="E787" s="331"/>
      <c r="F787" s="151">
        <v>630000</v>
      </c>
      <c r="G787" s="151"/>
      <c r="H787" s="151">
        <v>630000</v>
      </c>
      <c r="I787" s="151">
        <v>160000</v>
      </c>
      <c r="J787" s="151">
        <f t="shared" si="11"/>
        <v>470000</v>
      </c>
      <c r="K787" s="156"/>
      <c r="L787" s="160"/>
    </row>
    <row r="788" spans="1:12">
      <c r="A788" s="219"/>
      <c r="B788" s="330" t="s">
        <v>1108</v>
      </c>
      <c r="C788" s="330"/>
      <c r="D788" s="330"/>
      <c r="E788" s="331"/>
      <c r="F788" s="151"/>
      <c r="G788" s="151"/>
      <c r="H788" s="151"/>
      <c r="I788" s="151"/>
      <c r="J788" s="151">
        <f t="shared" si="11"/>
        <v>0</v>
      </c>
      <c r="K788" s="157"/>
      <c r="L788" s="160"/>
    </row>
    <row r="789" spans="1:12">
      <c r="A789" s="219"/>
      <c r="B789" s="475" t="s">
        <v>1206</v>
      </c>
      <c r="C789" s="476"/>
      <c r="D789" s="476"/>
      <c r="E789" s="477"/>
      <c r="F789" s="151">
        <v>1250</v>
      </c>
      <c r="G789" s="151"/>
      <c r="H789" s="151">
        <v>1250</v>
      </c>
      <c r="I789" s="151">
        <v>1250</v>
      </c>
      <c r="J789" s="151">
        <f t="shared" si="11"/>
        <v>0</v>
      </c>
      <c r="K789" s="157"/>
      <c r="L789" s="160"/>
    </row>
    <row r="790" spans="1:12">
      <c r="A790" s="219"/>
      <c r="B790" s="475" t="s">
        <v>1207</v>
      </c>
      <c r="C790" s="476"/>
      <c r="D790" s="476"/>
      <c r="E790" s="477"/>
      <c r="F790" s="151">
        <v>200</v>
      </c>
      <c r="G790" s="151"/>
      <c r="H790" s="151">
        <v>200</v>
      </c>
      <c r="I790" s="151">
        <v>200</v>
      </c>
      <c r="J790" s="151">
        <f t="shared" si="11"/>
        <v>0</v>
      </c>
      <c r="K790" s="157"/>
      <c r="L790" s="160"/>
    </row>
    <row r="791" spans="1:12">
      <c r="A791" s="183"/>
      <c r="B791" s="330"/>
      <c r="C791" s="330"/>
      <c r="D791" s="330"/>
      <c r="E791" s="331"/>
      <c r="F791" s="151"/>
      <c r="G791" s="151"/>
      <c r="H791" s="151"/>
      <c r="I791" s="151"/>
      <c r="J791" s="151"/>
      <c r="K791" s="157"/>
      <c r="L791" s="160"/>
    </row>
    <row r="792" spans="1:12" ht="15.75" thickBot="1">
      <c r="A792" s="313" t="s">
        <v>1011</v>
      </c>
      <c r="B792" s="330" t="s">
        <v>1012</v>
      </c>
      <c r="C792" s="330"/>
      <c r="D792" s="330"/>
      <c r="E792" s="331"/>
      <c r="F792" s="151"/>
      <c r="G792" s="151"/>
      <c r="H792" s="151"/>
      <c r="I792" s="151"/>
      <c r="J792" s="151">
        <f t="shared" si="11"/>
        <v>0</v>
      </c>
      <c r="K792" s="157"/>
      <c r="L792" s="160"/>
    </row>
    <row r="793" spans="1:12" ht="15.75" thickBot="1">
      <c r="A793" s="314"/>
      <c r="B793" s="330"/>
      <c r="C793" s="330"/>
      <c r="D793" s="330"/>
      <c r="E793" s="331"/>
      <c r="F793" s="151"/>
      <c r="G793" s="151"/>
      <c r="H793" s="151"/>
      <c r="I793" s="151"/>
      <c r="J793" s="151">
        <f t="shared" ref="J793:J795" si="12">(H793-I793)</f>
        <v>0</v>
      </c>
      <c r="K793" s="157"/>
      <c r="L793" s="160"/>
    </row>
    <row r="794" spans="1:12" ht="15.75" thickBot="1">
      <c r="A794" s="215" t="s">
        <v>1044</v>
      </c>
      <c r="B794" s="330" t="s">
        <v>1045</v>
      </c>
      <c r="C794" s="330"/>
      <c r="D794" s="330"/>
      <c r="E794" s="331"/>
      <c r="F794" s="151">
        <v>10000</v>
      </c>
      <c r="G794" s="151"/>
      <c r="H794" s="151">
        <v>10000</v>
      </c>
      <c r="I794" s="151">
        <v>10000</v>
      </c>
      <c r="J794" s="151">
        <f t="shared" si="12"/>
        <v>0</v>
      </c>
      <c r="K794" s="157"/>
      <c r="L794" s="160"/>
    </row>
    <row r="795" spans="1:12">
      <c r="A795" s="315"/>
      <c r="B795" s="462" t="s">
        <v>545</v>
      </c>
      <c r="C795" s="443"/>
      <c r="D795" s="443"/>
      <c r="E795" s="444"/>
      <c r="F795" s="151">
        <v>10000</v>
      </c>
      <c r="G795" s="151"/>
      <c r="H795" s="151">
        <v>10000</v>
      </c>
      <c r="I795" s="151">
        <v>10000</v>
      </c>
      <c r="J795" s="151">
        <f t="shared" si="12"/>
        <v>0</v>
      </c>
      <c r="K795" s="157"/>
      <c r="L795" s="160"/>
    </row>
    <row r="796" spans="1:12">
      <c r="A796" s="178"/>
      <c r="B796" s="351"/>
      <c r="C796" s="351"/>
      <c r="D796" s="351"/>
      <c r="E796" s="351"/>
      <c r="F796" s="238">
        <f>SUM(F14:F795)</f>
        <v>4662384</v>
      </c>
      <c r="G796" s="238">
        <f>SUM(G14:G795)</f>
        <v>0</v>
      </c>
      <c r="H796" s="238">
        <f>SUM(H14:H795)</f>
        <v>4665384</v>
      </c>
      <c r="I796" s="238">
        <f>SUM(I14:I795)</f>
        <v>3282860</v>
      </c>
      <c r="J796" s="316">
        <f>SUM(J14:J795)</f>
        <v>1382524</v>
      </c>
      <c r="K796" s="157"/>
      <c r="L796" s="160"/>
    </row>
    <row r="797" spans="1:12">
      <c r="A797" s="178"/>
      <c r="B797" s="498"/>
      <c r="C797" s="498"/>
      <c r="D797" s="498"/>
      <c r="E797" s="498"/>
      <c r="F797" s="239"/>
      <c r="G797" s="240" t="s">
        <v>836</v>
      </c>
      <c r="H797" s="240" t="s">
        <v>837</v>
      </c>
      <c r="I797" s="499" t="s">
        <v>838</v>
      </c>
      <c r="J797" s="499"/>
      <c r="K797" s="157"/>
      <c r="L797" s="160"/>
    </row>
    <row r="798" spans="1:12">
      <c r="A798" s="178"/>
      <c r="B798" s="498"/>
      <c r="C798" s="498"/>
      <c r="D798" s="498"/>
      <c r="E798" s="498"/>
      <c r="F798" s="241"/>
      <c r="G798" s="500"/>
      <c r="H798" s="500"/>
      <c r="I798" s="502"/>
      <c r="J798" s="502"/>
      <c r="K798" s="157"/>
      <c r="L798" s="160"/>
    </row>
    <row r="799" spans="1:12">
      <c r="A799" s="178"/>
      <c r="B799" s="498"/>
      <c r="C799" s="498"/>
      <c r="D799" s="498"/>
      <c r="E799" s="498"/>
      <c r="F799" s="241"/>
      <c r="G799" s="501"/>
      <c r="H799" s="501"/>
      <c r="I799" s="502"/>
      <c r="J799" s="502"/>
      <c r="K799" s="157"/>
      <c r="L799" s="160"/>
    </row>
    <row r="800" spans="1:12" ht="15.75" thickBot="1">
      <c r="A800" s="242"/>
      <c r="B800" s="495"/>
      <c r="C800" s="495"/>
      <c r="D800" s="495"/>
      <c r="E800" s="495"/>
      <c r="F800" s="243"/>
      <c r="G800" s="276" t="s">
        <v>1177</v>
      </c>
      <c r="H800" s="276" t="s">
        <v>1178</v>
      </c>
      <c r="I800" s="496" t="s">
        <v>1179</v>
      </c>
      <c r="J800" s="497"/>
      <c r="K800" s="157"/>
      <c r="L800" s="160"/>
    </row>
    <row r="801" spans="1:12">
      <c r="A801" s="360"/>
      <c r="B801" s="361"/>
      <c r="C801" s="351"/>
      <c r="D801" s="351"/>
      <c r="E801" s="351"/>
      <c r="F801" s="354"/>
      <c r="G801" s="354"/>
      <c r="H801" s="354"/>
      <c r="I801" s="354"/>
      <c r="J801" s="362">
        <f t="shared" ref="J801" si="13">(H801-I801)</f>
        <v>0</v>
      </c>
      <c r="K801" s="157"/>
      <c r="L801" s="160"/>
    </row>
    <row r="802" spans="1:12">
      <c r="B802" s="318"/>
      <c r="C802" s="318"/>
      <c r="D802" s="318"/>
      <c r="E802" s="318"/>
      <c r="F802" s="318"/>
      <c r="G802" s="318"/>
      <c r="H802" s="318"/>
      <c r="I802" s="318"/>
    </row>
    <row r="803" spans="1:12">
      <c r="B803" s="318"/>
      <c r="C803" s="318"/>
      <c r="D803" s="318"/>
      <c r="E803" s="318"/>
      <c r="F803" s="318"/>
      <c r="G803" s="318"/>
      <c r="H803" s="318"/>
      <c r="I803" s="318"/>
    </row>
  </sheetData>
  <mergeCells count="585">
    <mergeCell ref="G798:G799"/>
    <mergeCell ref="H798:H799"/>
    <mergeCell ref="I798:J799"/>
    <mergeCell ref="B799:E799"/>
    <mergeCell ref="B800:E800"/>
    <mergeCell ref="I800:J800"/>
    <mergeCell ref="B774:E774"/>
    <mergeCell ref="B789:E789"/>
    <mergeCell ref="B790:E790"/>
    <mergeCell ref="B795:E795"/>
    <mergeCell ref="B797:E797"/>
    <mergeCell ref="I797:J797"/>
    <mergeCell ref="B752:E752"/>
    <mergeCell ref="B767:E767"/>
    <mergeCell ref="B768:E768"/>
    <mergeCell ref="B770:E770"/>
    <mergeCell ref="B771:E771"/>
    <mergeCell ref="B772:E772"/>
    <mergeCell ref="B722:E722"/>
    <mergeCell ref="B723:E723"/>
    <mergeCell ref="B727:E727"/>
    <mergeCell ref="B728:E728"/>
    <mergeCell ref="B737:D737"/>
    <mergeCell ref="B738:E738"/>
    <mergeCell ref="B518:E518"/>
    <mergeCell ref="B538:E538"/>
    <mergeCell ref="B563:E563"/>
    <mergeCell ref="B565:E565"/>
    <mergeCell ref="B579:E579"/>
    <mergeCell ref="B587:E587"/>
    <mergeCell ref="B455:E455"/>
    <mergeCell ref="B456:E456"/>
    <mergeCell ref="B467:E467"/>
    <mergeCell ref="B485:E485"/>
    <mergeCell ref="B486:E486"/>
    <mergeCell ref="B517:E517"/>
    <mergeCell ref="B576:E576"/>
    <mergeCell ref="B578:E578"/>
    <mergeCell ref="B580:E580"/>
    <mergeCell ref="B581:E581"/>
    <mergeCell ref="B582:E582"/>
    <mergeCell ref="B570:E570"/>
    <mergeCell ref="B571:E571"/>
    <mergeCell ref="B572:E572"/>
    <mergeCell ref="B573:E573"/>
    <mergeCell ref="B574:E574"/>
    <mergeCell ref="B575:E575"/>
    <mergeCell ref="B562:E562"/>
    <mergeCell ref="B433:E433"/>
    <mergeCell ref="B434:E434"/>
    <mergeCell ref="B440:E440"/>
    <mergeCell ref="B448:E448"/>
    <mergeCell ref="B449:E449"/>
    <mergeCell ref="B450:E450"/>
    <mergeCell ref="B346:E346"/>
    <mergeCell ref="B347:E347"/>
    <mergeCell ref="B381:E381"/>
    <mergeCell ref="B382:E382"/>
    <mergeCell ref="B385:E385"/>
    <mergeCell ref="B391:E391"/>
    <mergeCell ref="B441:E441"/>
    <mergeCell ref="B442:E442"/>
    <mergeCell ref="B443:E443"/>
    <mergeCell ref="B444:E444"/>
    <mergeCell ref="B426:E426"/>
    <mergeCell ref="B431:E431"/>
    <mergeCell ref="B432:E432"/>
    <mergeCell ref="B438:E438"/>
    <mergeCell ref="B427:E427"/>
    <mergeCell ref="B428:E428"/>
    <mergeCell ref="B429:E429"/>
    <mergeCell ref="B430:E430"/>
    <mergeCell ref="B320:E320"/>
    <mergeCell ref="B321:E321"/>
    <mergeCell ref="B322:E322"/>
    <mergeCell ref="B311:E311"/>
    <mergeCell ref="B312:E312"/>
    <mergeCell ref="B313:E313"/>
    <mergeCell ref="B314:E314"/>
    <mergeCell ref="B315:E315"/>
    <mergeCell ref="B316:E316"/>
    <mergeCell ref="B246:E246"/>
    <mergeCell ref="B247:E247"/>
    <mergeCell ref="B248:E248"/>
    <mergeCell ref="B250:E250"/>
    <mergeCell ref="B251:E251"/>
    <mergeCell ref="B252:E252"/>
    <mergeCell ref="B317:E317"/>
    <mergeCell ref="B318:E318"/>
    <mergeCell ref="B319:E319"/>
    <mergeCell ref="B150:E150"/>
    <mergeCell ref="B151:E151"/>
    <mergeCell ref="B152:E152"/>
    <mergeCell ref="B153:E153"/>
    <mergeCell ref="B172:E172"/>
    <mergeCell ref="B243:E243"/>
    <mergeCell ref="B798:E798"/>
    <mergeCell ref="B747:E747"/>
    <mergeCell ref="B739:E739"/>
    <mergeCell ref="B740:E740"/>
    <mergeCell ref="B745:E745"/>
    <mergeCell ref="B749:E749"/>
    <mergeCell ref="B704:E704"/>
    <mergeCell ref="B716:E716"/>
    <mergeCell ref="B701:E701"/>
    <mergeCell ref="B702:E702"/>
    <mergeCell ref="B700:E700"/>
    <mergeCell ref="B684:E684"/>
    <mergeCell ref="B682:E682"/>
    <mergeCell ref="B674:E674"/>
    <mergeCell ref="B675:E675"/>
    <mergeCell ref="B659:E659"/>
    <mergeCell ref="B257:E257"/>
    <mergeCell ref="B258:E258"/>
    <mergeCell ref="B653:E653"/>
    <mergeCell ref="B642:E642"/>
    <mergeCell ref="B643:E643"/>
    <mergeCell ref="B644:E644"/>
    <mergeCell ref="B640:E640"/>
    <mergeCell ref="B629:E629"/>
    <mergeCell ref="B630:E630"/>
    <mergeCell ref="B631:E631"/>
    <mergeCell ref="B632:E632"/>
    <mergeCell ref="B623:E623"/>
    <mergeCell ref="B624:E624"/>
    <mergeCell ref="B625:E625"/>
    <mergeCell ref="B628:E628"/>
    <mergeCell ref="B617:E617"/>
    <mergeCell ref="B619:E619"/>
    <mergeCell ref="B620:E620"/>
    <mergeCell ref="B621:E621"/>
    <mergeCell ref="B611:E611"/>
    <mergeCell ref="B612:E612"/>
    <mergeCell ref="B613:E613"/>
    <mergeCell ref="B614:E614"/>
    <mergeCell ref="B615:E615"/>
    <mergeCell ref="B616:E616"/>
    <mergeCell ref="B605:E605"/>
    <mergeCell ref="B606:E606"/>
    <mergeCell ref="B607:E607"/>
    <mergeCell ref="B608:E608"/>
    <mergeCell ref="B609:E609"/>
    <mergeCell ref="B610:E610"/>
    <mergeCell ref="B599:E599"/>
    <mergeCell ref="B600:E600"/>
    <mergeCell ref="B601:E601"/>
    <mergeCell ref="B603:E603"/>
    <mergeCell ref="B591:E591"/>
    <mergeCell ref="B593:E593"/>
    <mergeCell ref="B594:E594"/>
    <mergeCell ref="B595:E595"/>
    <mergeCell ref="B596:E596"/>
    <mergeCell ref="B598:E598"/>
    <mergeCell ref="B592:E592"/>
    <mergeCell ref="B597:E597"/>
    <mergeCell ref="B583:E583"/>
    <mergeCell ref="B584:E584"/>
    <mergeCell ref="B585:E585"/>
    <mergeCell ref="B586:E586"/>
    <mergeCell ref="B589:E589"/>
    <mergeCell ref="B590:E590"/>
    <mergeCell ref="B588:E588"/>
    <mergeCell ref="B564:E564"/>
    <mergeCell ref="B566:E566"/>
    <mergeCell ref="B569:E569"/>
    <mergeCell ref="B556:E556"/>
    <mergeCell ref="B557:E557"/>
    <mergeCell ref="B558:E558"/>
    <mergeCell ref="B559:E559"/>
    <mergeCell ref="B560:E560"/>
    <mergeCell ref="B561:E561"/>
    <mergeCell ref="B550:E550"/>
    <mergeCell ref="B551:E551"/>
    <mergeCell ref="B552:E552"/>
    <mergeCell ref="B553:E553"/>
    <mergeCell ref="B554:E554"/>
    <mergeCell ref="B555:E555"/>
    <mergeCell ref="B544:E544"/>
    <mergeCell ref="B546:E546"/>
    <mergeCell ref="B547:E547"/>
    <mergeCell ref="B548:E548"/>
    <mergeCell ref="B549:E549"/>
    <mergeCell ref="B537:E537"/>
    <mergeCell ref="B539:E539"/>
    <mergeCell ref="B540:E540"/>
    <mergeCell ref="B541:E541"/>
    <mergeCell ref="B531:E531"/>
    <mergeCell ref="B532:E532"/>
    <mergeCell ref="B533:E533"/>
    <mergeCell ref="B534:E534"/>
    <mergeCell ref="B535:E535"/>
    <mergeCell ref="B536:E536"/>
    <mergeCell ref="B525:E525"/>
    <mergeCell ref="B526:E526"/>
    <mergeCell ref="B527:E527"/>
    <mergeCell ref="B528:E528"/>
    <mergeCell ref="B529:E529"/>
    <mergeCell ref="B530:E530"/>
    <mergeCell ref="B519:E519"/>
    <mergeCell ref="B520:E520"/>
    <mergeCell ref="B522:E522"/>
    <mergeCell ref="B523:E523"/>
    <mergeCell ref="B524:E524"/>
    <mergeCell ref="B511:E511"/>
    <mergeCell ref="B512:E512"/>
    <mergeCell ref="B513:E513"/>
    <mergeCell ref="B514:E514"/>
    <mergeCell ref="B515:E515"/>
    <mergeCell ref="B516:E516"/>
    <mergeCell ref="B499:E499"/>
    <mergeCell ref="B500:E500"/>
    <mergeCell ref="B501:E501"/>
    <mergeCell ref="B493:E493"/>
    <mergeCell ref="B495:E495"/>
    <mergeCell ref="B496:E496"/>
    <mergeCell ref="B497:E497"/>
    <mergeCell ref="B498:E498"/>
    <mergeCell ref="B480:E480"/>
    <mergeCell ref="B490:E490"/>
    <mergeCell ref="B491:E491"/>
    <mergeCell ref="B492:E492"/>
    <mergeCell ref="B474:E474"/>
    <mergeCell ref="B475:E475"/>
    <mergeCell ref="B476:E476"/>
    <mergeCell ref="B477:E477"/>
    <mergeCell ref="B478:E478"/>
    <mergeCell ref="B479:E479"/>
    <mergeCell ref="B468:E468"/>
    <mergeCell ref="B469:E469"/>
    <mergeCell ref="B470:E470"/>
    <mergeCell ref="B471:E471"/>
    <mergeCell ref="B472:E472"/>
    <mergeCell ref="B473:E473"/>
    <mergeCell ref="B461:E461"/>
    <mergeCell ref="B462:E462"/>
    <mergeCell ref="B463:E463"/>
    <mergeCell ref="B464:E464"/>
    <mergeCell ref="B465:E465"/>
    <mergeCell ref="B466:E466"/>
    <mergeCell ref="B446:E446"/>
    <mergeCell ref="B447:E447"/>
    <mergeCell ref="B457:E457"/>
    <mergeCell ref="B458:E458"/>
    <mergeCell ref="B459:E459"/>
    <mergeCell ref="B460:E460"/>
    <mergeCell ref="B451:E451"/>
    <mergeCell ref="B452:E452"/>
    <mergeCell ref="B453:E453"/>
    <mergeCell ref="B454:E454"/>
    <mergeCell ref="B420:E420"/>
    <mergeCell ref="B421:E421"/>
    <mergeCell ref="B422:E422"/>
    <mergeCell ref="B423:E423"/>
    <mergeCell ref="B424:E424"/>
    <mergeCell ref="B425:E425"/>
    <mergeCell ref="B414:E414"/>
    <mergeCell ref="B415:E415"/>
    <mergeCell ref="B416:E416"/>
    <mergeCell ref="B417:E417"/>
    <mergeCell ref="B418:E418"/>
    <mergeCell ref="B419:E419"/>
    <mergeCell ref="B408:E408"/>
    <mergeCell ref="B409:E409"/>
    <mergeCell ref="B410:E410"/>
    <mergeCell ref="B411:E411"/>
    <mergeCell ref="B412:E412"/>
    <mergeCell ref="B413:E413"/>
    <mergeCell ref="B402:E402"/>
    <mergeCell ref="B403:E403"/>
    <mergeCell ref="B404:E404"/>
    <mergeCell ref="B405:E405"/>
    <mergeCell ref="B406:E406"/>
    <mergeCell ref="B407:E407"/>
    <mergeCell ref="B398:E398"/>
    <mergeCell ref="B389:E389"/>
    <mergeCell ref="B390:E390"/>
    <mergeCell ref="B392:E392"/>
    <mergeCell ref="B393:E393"/>
    <mergeCell ref="B394:E394"/>
    <mergeCell ref="B386:E386"/>
    <mergeCell ref="B387:E387"/>
    <mergeCell ref="B388:E388"/>
    <mergeCell ref="B373:E373"/>
    <mergeCell ref="B374:E374"/>
    <mergeCell ref="B375:E375"/>
    <mergeCell ref="B376:E376"/>
    <mergeCell ref="B377:E377"/>
    <mergeCell ref="B367:E367"/>
    <mergeCell ref="B368:E368"/>
    <mergeCell ref="B369:E369"/>
    <mergeCell ref="B370:E370"/>
    <mergeCell ref="B371:E371"/>
    <mergeCell ref="B372:E372"/>
    <mergeCell ref="B361:E361"/>
    <mergeCell ref="B362:E362"/>
    <mergeCell ref="B363:E363"/>
    <mergeCell ref="B364:E364"/>
    <mergeCell ref="B365:E365"/>
    <mergeCell ref="B366:E366"/>
    <mergeCell ref="B355:E355"/>
    <mergeCell ref="B356:E356"/>
    <mergeCell ref="B357:E357"/>
    <mergeCell ref="B358:E358"/>
    <mergeCell ref="B359:E359"/>
    <mergeCell ref="B360:E360"/>
    <mergeCell ref="B349:E349"/>
    <mergeCell ref="B350:E350"/>
    <mergeCell ref="B351:E351"/>
    <mergeCell ref="B352:E352"/>
    <mergeCell ref="B353:E353"/>
    <mergeCell ref="B354:E354"/>
    <mergeCell ref="B337:E337"/>
    <mergeCell ref="B338:E338"/>
    <mergeCell ref="B339:E339"/>
    <mergeCell ref="B340:E340"/>
    <mergeCell ref="B344:E344"/>
    <mergeCell ref="B348:E348"/>
    <mergeCell ref="B341:E341"/>
    <mergeCell ref="B342:E342"/>
    <mergeCell ref="B343:E343"/>
    <mergeCell ref="B345:E345"/>
    <mergeCell ref="B331:E331"/>
    <mergeCell ref="B332:E332"/>
    <mergeCell ref="B333:E333"/>
    <mergeCell ref="B334:E334"/>
    <mergeCell ref="B335:E335"/>
    <mergeCell ref="B336:E336"/>
    <mergeCell ref="B323:E323"/>
    <mergeCell ref="B324:E324"/>
    <mergeCell ref="B325:E325"/>
    <mergeCell ref="B326:E326"/>
    <mergeCell ref="B327:E327"/>
    <mergeCell ref="B328:E328"/>
    <mergeCell ref="B329:E329"/>
    <mergeCell ref="B330:E330"/>
    <mergeCell ref="B305:E305"/>
    <mergeCell ref="B306:E306"/>
    <mergeCell ref="B307:E307"/>
    <mergeCell ref="B308:E308"/>
    <mergeCell ref="B309:E309"/>
    <mergeCell ref="B310:E310"/>
    <mergeCell ref="B304:E304"/>
    <mergeCell ref="B292:E292"/>
    <mergeCell ref="B284:E284"/>
    <mergeCell ref="B285:E285"/>
    <mergeCell ref="B287:E287"/>
    <mergeCell ref="B288:E288"/>
    <mergeCell ref="B278:E278"/>
    <mergeCell ref="B279:E279"/>
    <mergeCell ref="B280:E280"/>
    <mergeCell ref="B281:E281"/>
    <mergeCell ref="B282:E282"/>
    <mergeCell ref="B283:E283"/>
    <mergeCell ref="B272:E272"/>
    <mergeCell ref="B273:E273"/>
    <mergeCell ref="B274:E274"/>
    <mergeCell ref="B275:E275"/>
    <mergeCell ref="B276:E276"/>
    <mergeCell ref="B277:E277"/>
    <mergeCell ref="B266:E266"/>
    <mergeCell ref="B267:E267"/>
    <mergeCell ref="B268:E268"/>
    <mergeCell ref="B269:E269"/>
    <mergeCell ref="B270:E270"/>
    <mergeCell ref="B271:E271"/>
    <mergeCell ref="B249:E249"/>
    <mergeCell ref="B261:E261"/>
    <mergeCell ref="B262:E262"/>
    <mergeCell ref="B263:E263"/>
    <mergeCell ref="B264:E264"/>
    <mergeCell ref="B265:E265"/>
    <mergeCell ref="B253:E253"/>
    <mergeCell ref="B254:E254"/>
    <mergeCell ref="B255:E255"/>
    <mergeCell ref="B256:E256"/>
    <mergeCell ref="B259:E259"/>
    <mergeCell ref="B260:E260"/>
    <mergeCell ref="B239:E239"/>
    <mergeCell ref="B240:E240"/>
    <mergeCell ref="B241:E241"/>
    <mergeCell ref="B242:E242"/>
    <mergeCell ref="B244:E244"/>
    <mergeCell ref="B245:E245"/>
    <mergeCell ref="B233:E233"/>
    <mergeCell ref="B234:E234"/>
    <mergeCell ref="B235:E235"/>
    <mergeCell ref="B236:E236"/>
    <mergeCell ref="B237:E237"/>
    <mergeCell ref="B238:E238"/>
    <mergeCell ref="B227:E227"/>
    <mergeCell ref="B228:E228"/>
    <mergeCell ref="B229:E229"/>
    <mergeCell ref="B230:E230"/>
    <mergeCell ref="B231:E231"/>
    <mergeCell ref="B232:E232"/>
    <mergeCell ref="B221:E221"/>
    <mergeCell ref="B222:E222"/>
    <mergeCell ref="B223:E223"/>
    <mergeCell ref="B224:E224"/>
    <mergeCell ref="B225:E225"/>
    <mergeCell ref="B226:E226"/>
    <mergeCell ref="B216:E216"/>
    <mergeCell ref="B217:E217"/>
    <mergeCell ref="B218:E218"/>
    <mergeCell ref="B219:E219"/>
    <mergeCell ref="B220:E220"/>
    <mergeCell ref="B209:E209"/>
    <mergeCell ref="B210:E210"/>
    <mergeCell ref="B211:E211"/>
    <mergeCell ref="B212:E212"/>
    <mergeCell ref="B213:E213"/>
    <mergeCell ref="B214:E214"/>
    <mergeCell ref="B203:E203"/>
    <mergeCell ref="B204:E204"/>
    <mergeCell ref="B205:E205"/>
    <mergeCell ref="B206:E206"/>
    <mergeCell ref="B207:E207"/>
    <mergeCell ref="B208:E208"/>
    <mergeCell ref="B197:E197"/>
    <mergeCell ref="B198:E198"/>
    <mergeCell ref="B199:E199"/>
    <mergeCell ref="B200:E200"/>
    <mergeCell ref="B201:E201"/>
    <mergeCell ref="B202:E202"/>
    <mergeCell ref="B191:E191"/>
    <mergeCell ref="B192:E192"/>
    <mergeCell ref="B187:E187"/>
    <mergeCell ref="B188:E188"/>
    <mergeCell ref="B189:E189"/>
    <mergeCell ref="B190:E190"/>
    <mergeCell ref="B179:E179"/>
    <mergeCell ref="B180:E180"/>
    <mergeCell ref="B181:E181"/>
    <mergeCell ref="B182:E182"/>
    <mergeCell ref="B183:E183"/>
    <mergeCell ref="B184:E184"/>
    <mergeCell ref="B173:E173"/>
    <mergeCell ref="B174:E174"/>
    <mergeCell ref="B175:E175"/>
    <mergeCell ref="B176:E176"/>
    <mergeCell ref="B177:E177"/>
    <mergeCell ref="B178:E178"/>
    <mergeCell ref="B166:E166"/>
    <mergeCell ref="B167:E167"/>
    <mergeCell ref="B168:E168"/>
    <mergeCell ref="B169:E169"/>
    <mergeCell ref="B170:E170"/>
    <mergeCell ref="B171:E171"/>
    <mergeCell ref="B160:E160"/>
    <mergeCell ref="B161:E161"/>
    <mergeCell ref="B162:E162"/>
    <mergeCell ref="B163:E163"/>
    <mergeCell ref="B164:E164"/>
    <mergeCell ref="B165:E165"/>
    <mergeCell ref="B154:E154"/>
    <mergeCell ref="B155:E155"/>
    <mergeCell ref="B156:E156"/>
    <mergeCell ref="B157:E157"/>
    <mergeCell ref="B158:E158"/>
    <mergeCell ref="B159:E159"/>
    <mergeCell ref="B144:E144"/>
    <mergeCell ref="B145:E145"/>
    <mergeCell ref="B146:E146"/>
    <mergeCell ref="B147:E147"/>
    <mergeCell ref="B148:E148"/>
    <mergeCell ref="B149:E149"/>
    <mergeCell ref="B136:E136"/>
    <mergeCell ref="B137:E137"/>
    <mergeCell ref="B138:E138"/>
    <mergeCell ref="B139:E139"/>
    <mergeCell ref="B140:E140"/>
    <mergeCell ref="B141:E141"/>
    <mergeCell ref="B142:E142"/>
    <mergeCell ref="B143:E143"/>
    <mergeCell ref="B130:E130"/>
    <mergeCell ref="B131:E131"/>
    <mergeCell ref="B132:E132"/>
    <mergeCell ref="B133:E133"/>
    <mergeCell ref="B134:E134"/>
    <mergeCell ref="B135:E135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12:E112"/>
    <mergeCell ref="B113:E113"/>
    <mergeCell ref="B114:E114"/>
    <mergeCell ref="B115:E115"/>
    <mergeCell ref="B116:E116"/>
    <mergeCell ref="B117:E117"/>
    <mergeCell ref="B106:E106"/>
    <mergeCell ref="B107:E107"/>
    <mergeCell ref="B108:E108"/>
    <mergeCell ref="B109:E109"/>
    <mergeCell ref="B110:E110"/>
    <mergeCell ref="B111:E111"/>
    <mergeCell ref="B100:E100"/>
    <mergeCell ref="B101:E101"/>
    <mergeCell ref="B102:E102"/>
    <mergeCell ref="B103:E103"/>
    <mergeCell ref="B104:E104"/>
    <mergeCell ref="B105:E105"/>
    <mergeCell ref="B94:E94"/>
    <mergeCell ref="B95:E95"/>
    <mergeCell ref="B96:E96"/>
    <mergeCell ref="B97:E97"/>
    <mergeCell ref="B98:E98"/>
    <mergeCell ref="B99:E99"/>
    <mergeCell ref="B72:E72"/>
    <mergeCell ref="B73:E73"/>
    <mergeCell ref="B74:E74"/>
    <mergeCell ref="B75:E75"/>
    <mergeCell ref="B92:E92"/>
    <mergeCell ref="B93:E93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8:E18"/>
    <mergeCell ref="B19:E19"/>
    <mergeCell ref="H1:I2"/>
    <mergeCell ref="J1:L2"/>
    <mergeCell ref="H3:L3"/>
    <mergeCell ref="H4:L4"/>
    <mergeCell ref="B26:E26"/>
    <mergeCell ref="B27:E27"/>
    <mergeCell ref="B28:E28"/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874"/>
  <sheetViews>
    <sheetView workbookViewId="0">
      <selection activeCell="L870" sqref="L870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448" t="s">
        <v>972</v>
      </c>
      <c r="I1" s="448"/>
      <c r="J1" s="448" t="s">
        <v>87</v>
      </c>
      <c r="K1" s="448"/>
      <c r="L1" s="448"/>
    </row>
    <row r="2" spans="1:12">
      <c r="A2" s="139"/>
      <c r="B2" s="140" t="s">
        <v>88</v>
      </c>
      <c r="C2" s="141"/>
      <c r="D2" s="142"/>
      <c r="E2" s="142"/>
      <c r="F2" s="142"/>
      <c r="G2" s="142"/>
      <c r="H2" s="448"/>
      <c r="I2" s="448"/>
      <c r="J2" s="448"/>
      <c r="K2" s="448"/>
      <c r="L2" s="448"/>
    </row>
    <row r="3" spans="1:12">
      <c r="A3" s="139"/>
      <c r="B3" s="140" t="s">
        <v>89</v>
      </c>
      <c r="C3" s="141"/>
      <c r="D3" s="142"/>
      <c r="E3" s="142"/>
      <c r="F3" s="142"/>
      <c r="G3" s="142"/>
      <c r="H3" s="449" t="s">
        <v>973</v>
      </c>
      <c r="I3" s="450"/>
      <c r="J3" s="450"/>
      <c r="K3" s="450"/>
      <c r="L3" s="451"/>
    </row>
    <row r="4" spans="1:12">
      <c r="A4" s="143"/>
      <c r="B4" s="144" t="s">
        <v>90</v>
      </c>
      <c r="C4" s="145"/>
      <c r="D4" s="142"/>
      <c r="E4" s="142"/>
      <c r="F4" s="142"/>
      <c r="G4" s="142"/>
      <c r="H4" s="452" t="s">
        <v>974</v>
      </c>
      <c r="I4" s="453"/>
      <c r="J4" s="453"/>
      <c r="K4" s="453"/>
      <c r="L4" s="454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73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74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74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74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74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74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5"/>
    </row>
    <row r="12" spans="1:12">
      <c r="A12" s="427" t="s">
        <v>91</v>
      </c>
      <c r="B12" s="429" t="s">
        <v>92</v>
      </c>
      <c r="C12" s="430"/>
      <c r="D12" s="430"/>
      <c r="E12" s="431"/>
      <c r="F12" s="435" t="s">
        <v>93</v>
      </c>
      <c r="G12" s="435"/>
      <c r="H12" s="149" t="s">
        <v>94</v>
      </c>
      <c r="I12" s="353" t="s">
        <v>95</v>
      </c>
      <c r="J12" s="436" t="s">
        <v>40</v>
      </c>
      <c r="K12" s="437" t="s">
        <v>481</v>
      </c>
      <c r="L12" s="438"/>
    </row>
    <row r="13" spans="1:12" ht="30">
      <c r="A13" s="428"/>
      <c r="B13" s="432"/>
      <c r="C13" s="433"/>
      <c r="D13" s="433"/>
      <c r="E13" s="434"/>
      <c r="F13" s="352" t="s">
        <v>85</v>
      </c>
      <c r="G13" s="149" t="s">
        <v>96</v>
      </c>
      <c r="H13" s="149" t="s">
        <v>85</v>
      </c>
      <c r="I13" s="353" t="s">
        <v>97</v>
      </c>
      <c r="J13" s="436"/>
      <c r="K13" s="155" t="s">
        <v>478</v>
      </c>
      <c r="L13" s="154" t="s">
        <v>479</v>
      </c>
    </row>
    <row r="14" spans="1:12">
      <c r="A14" s="177" t="s">
        <v>98</v>
      </c>
      <c r="B14" s="439" t="s">
        <v>99</v>
      </c>
      <c r="C14" s="440"/>
      <c r="D14" s="440"/>
      <c r="E14" s="441"/>
      <c r="F14" s="151">
        <v>22000</v>
      </c>
      <c r="G14" s="151"/>
      <c r="H14" s="161">
        <v>22000</v>
      </c>
      <c r="I14" s="151">
        <v>18635</v>
      </c>
      <c r="J14" s="151">
        <f>(H14-I14)</f>
        <v>3365</v>
      </c>
      <c r="K14" s="156"/>
      <c r="L14" s="160"/>
    </row>
    <row r="15" spans="1:12">
      <c r="A15" s="178"/>
      <c r="B15" s="442" t="s">
        <v>100</v>
      </c>
      <c r="C15" s="443"/>
      <c r="D15" s="443"/>
      <c r="E15" s="444"/>
      <c r="F15" s="151">
        <v>18000</v>
      </c>
      <c r="G15" s="151"/>
      <c r="H15" s="161">
        <v>18000</v>
      </c>
      <c r="I15" s="151">
        <v>15760</v>
      </c>
      <c r="J15" s="151">
        <f t="shared" ref="J15:J78" si="0">(H15-I15)</f>
        <v>2240</v>
      </c>
      <c r="K15" s="156"/>
      <c r="L15" s="160"/>
    </row>
    <row r="16" spans="1:12">
      <c r="A16" s="178"/>
      <c r="B16" s="442" t="s">
        <v>101</v>
      </c>
      <c r="C16" s="443"/>
      <c r="D16" s="443"/>
      <c r="E16" s="444"/>
      <c r="F16" s="151">
        <v>100</v>
      </c>
      <c r="G16" s="151"/>
      <c r="H16" s="161">
        <v>100</v>
      </c>
      <c r="I16" s="151">
        <v>100</v>
      </c>
      <c r="J16" s="151">
        <f t="shared" si="0"/>
        <v>0</v>
      </c>
      <c r="K16" s="157"/>
      <c r="L16" s="160"/>
    </row>
    <row r="17" spans="1:12">
      <c r="A17" s="178"/>
      <c r="B17" s="442" t="s">
        <v>102</v>
      </c>
      <c r="C17" s="443"/>
      <c r="D17" s="443"/>
      <c r="E17" s="444"/>
      <c r="F17" s="151">
        <v>5490</v>
      </c>
      <c r="G17" s="151"/>
      <c r="H17" s="161">
        <v>5490</v>
      </c>
      <c r="I17" s="151">
        <v>1720</v>
      </c>
      <c r="J17" s="151">
        <f t="shared" si="0"/>
        <v>3770</v>
      </c>
      <c r="K17" s="156"/>
      <c r="L17" s="160"/>
    </row>
    <row r="18" spans="1:12">
      <c r="A18" s="178"/>
      <c r="B18" s="442" t="s">
        <v>103</v>
      </c>
      <c r="C18" s="443"/>
      <c r="D18" s="443"/>
      <c r="E18" s="444"/>
      <c r="F18" s="151">
        <v>1100</v>
      </c>
      <c r="G18" s="151"/>
      <c r="H18" s="161">
        <v>1100</v>
      </c>
      <c r="I18" s="151"/>
      <c r="J18" s="151">
        <f t="shared" si="0"/>
        <v>1100</v>
      </c>
      <c r="K18" s="157"/>
      <c r="L18" s="160"/>
    </row>
    <row r="19" spans="1:12">
      <c r="A19" s="178"/>
      <c r="B19" s="445" t="s">
        <v>104</v>
      </c>
      <c r="C19" s="446"/>
      <c r="D19" s="446"/>
      <c r="E19" s="447"/>
      <c r="F19" s="151">
        <v>2000</v>
      </c>
      <c r="G19" s="151"/>
      <c r="H19" s="161">
        <v>2000</v>
      </c>
      <c r="I19" s="151">
        <v>2000</v>
      </c>
      <c r="J19" s="151">
        <f t="shared" si="0"/>
        <v>0</v>
      </c>
      <c r="K19" s="157"/>
      <c r="L19" s="160"/>
    </row>
    <row r="20" spans="1:12">
      <c r="A20" s="178"/>
      <c r="B20" s="442" t="s">
        <v>105</v>
      </c>
      <c r="C20" s="443"/>
      <c r="D20" s="443"/>
      <c r="E20" s="444"/>
      <c r="F20" s="151"/>
      <c r="G20" s="151"/>
      <c r="H20" s="161"/>
      <c r="I20" s="151"/>
      <c r="J20" s="151">
        <f t="shared" si="0"/>
        <v>0</v>
      </c>
      <c r="K20" s="157"/>
      <c r="L20" s="160"/>
    </row>
    <row r="21" spans="1:12">
      <c r="A21" s="178"/>
      <c r="B21" s="442" t="s">
        <v>106</v>
      </c>
      <c r="C21" s="443"/>
      <c r="D21" s="443"/>
      <c r="E21" s="444"/>
      <c r="F21" s="151"/>
      <c r="G21" s="151"/>
      <c r="H21" s="161"/>
      <c r="I21" s="151"/>
      <c r="J21" s="151">
        <f t="shared" si="0"/>
        <v>0</v>
      </c>
      <c r="K21" s="156"/>
      <c r="L21" s="160"/>
    </row>
    <row r="22" spans="1:12">
      <c r="A22" s="178"/>
      <c r="B22" s="442" t="s">
        <v>107</v>
      </c>
      <c r="C22" s="443"/>
      <c r="D22" s="443"/>
      <c r="E22" s="444"/>
      <c r="F22" s="151">
        <v>100</v>
      </c>
      <c r="G22" s="151"/>
      <c r="H22" s="161">
        <v>100</v>
      </c>
      <c r="I22" s="151"/>
      <c r="J22" s="151">
        <f t="shared" si="0"/>
        <v>100</v>
      </c>
      <c r="K22" s="157"/>
      <c r="L22" s="160"/>
    </row>
    <row r="23" spans="1:12">
      <c r="A23" s="178"/>
      <c r="B23" s="442" t="s">
        <v>108</v>
      </c>
      <c r="C23" s="443"/>
      <c r="D23" s="443"/>
      <c r="E23" s="444"/>
      <c r="F23" s="151"/>
      <c r="G23" s="151"/>
      <c r="H23" s="161"/>
      <c r="I23" s="151"/>
      <c r="J23" s="151">
        <f t="shared" si="0"/>
        <v>0</v>
      </c>
      <c r="K23" s="157"/>
      <c r="L23" s="160"/>
    </row>
    <row r="24" spans="1:12">
      <c r="A24" s="178"/>
      <c r="B24" s="442" t="s">
        <v>109</v>
      </c>
      <c r="C24" s="443"/>
      <c r="D24" s="443"/>
      <c r="E24" s="444"/>
      <c r="F24" s="151"/>
      <c r="G24" s="151"/>
      <c r="H24" s="161"/>
      <c r="I24" s="151"/>
      <c r="J24" s="151">
        <f t="shared" si="0"/>
        <v>0</v>
      </c>
      <c r="K24" s="157"/>
      <c r="L24" s="160"/>
    </row>
    <row r="25" spans="1:12">
      <c r="A25" s="178"/>
      <c r="B25" s="442" t="s">
        <v>110</v>
      </c>
      <c r="C25" s="443"/>
      <c r="D25" s="443"/>
      <c r="E25" s="444"/>
      <c r="F25" s="151"/>
      <c r="G25" s="151"/>
      <c r="H25" s="161"/>
      <c r="I25" s="151"/>
      <c r="J25" s="151">
        <f t="shared" si="0"/>
        <v>0</v>
      </c>
      <c r="K25" s="157"/>
      <c r="L25" s="160"/>
    </row>
    <row r="26" spans="1:12">
      <c r="A26" s="178"/>
      <c r="B26" s="442" t="s">
        <v>111</v>
      </c>
      <c r="C26" s="443"/>
      <c r="D26" s="443"/>
      <c r="E26" s="444"/>
      <c r="F26" s="151"/>
      <c r="G26" s="151"/>
      <c r="H26" s="161"/>
      <c r="I26" s="151"/>
      <c r="J26" s="151">
        <f t="shared" si="0"/>
        <v>0</v>
      </c>
      <c r="K26" s="157"/>
      <c r="L26" s="160"/>
    </row>
    <row r="27" spans="1:12">
      <c r="A27" s="178"/>
      <c r="B27" s="442" t="s">
        <v>935</v>
      </c>
      <c r="C27" s="443"/>
      <c r="D27" s="443"/>
      <c r="E27" s="444"/>
      <c r="F27" s="151">
        <v>15000</v>
      </c>
      <c r="G27" s="151"/>
      <c r="H27" s="161">
        <v>15000</v>
      </c>
      <c r="I27" s="151">
        <v>10000</v>
      </c>
      <c r="J27" s="151">
        <f t="shared" si="0"/>
        <v>5000</v>
      </c>
      <c r="K27" s="157"/>
      <c r="L27" s="160"/>
    </row>
    <row r="28" spans="1:12">
      <c r="A28" s="178"/>
      <c r="B28" s="442" t="s">
        <v>959</v>
      </c>
      <c r="C28" s="443"/>
      <c r="D28" s="443"/>
      <c r="E28" s="444"/>
      <c r="F28" s="151">
        <v>19000</v>
      </c>
      <c r="G28" s="151"/>
      <c r="H28" s="161">
        <v>19000</v>
      </c>
      <c r="I28" s="151">
        <v>19000</v>
      </c>
      <c r="J28" s="151">
        <f t="shared" si="0"/>
        <v>0</v>
      </c>
      <c r="K28" s="156"/>
      <c r="L28" s="160"/>
    </row>
    <row r="29" spans="1:12">
      <c r="A29" s="178"/>
      <c r="B29" s="442" t="s">
        <v>112</v>
      </c>
      <c r="C29" s="443"/>
      <c r="D29" s="443"/>
      <c r="E29" s="444"/>
      <c r="F29" s="151">
        <v>2500</v>
      </c>
      <c r="G29" s="151"/>
      <c r="H29" s="161">
        <v>2500</v>
      </c>
      <c r="I29" s="151">
        <v>2300</v>
      </c>
      <c r="J29" s="151">
        <f t="shared" si="0"/>
        <v>200</v>
      </c>
      <c r="K29" s="156"/>
      <c r="L29" s="160"/>
    </row>
    <row r="30" spans="1:12">
      <c r="A30" s="178"/>
      <c r="B30" s="442" t="s">
        <v>113</v>
      </c>
      <c r="C30" s="443"/>
      <c r="D30" s="443"/>
      <c r="E30" s="444"/>
      <c r="F30" s="151">
        <v>2300</v>
      </c>
      <c r="G30" s="151"/>
      <c r="H30" s="161">
        <v>2300</v>
      </c>
      <c r="I30" s="151">
        <v>2300</v>
      </c>
      <c r="J30" s="151">
        <f t="shared" si="0"/>
        <v>0</v>
      </c>
      <c r="K30" s="156"/>
      <c r="L30" s="160"/>
    </row>
    <row r="31" spans="1:12">
      <c r="A31" s="178"/>
      <c r="B31" s="455" t="s">
        <v>114</v>
      </c>
      <c r="C31" s="456"/>
      <c r="D31" s="456"/>
      <c r="E31" s="457"/>
      <c r="F31" s="151">
        <v>2000</v>
      </c>
      <c r="G31" s="151"/>
      <c r="H31" s="161">
        <v>2000</v>
      </c>
      <c r="I31" s="151">
        <v>2000</v>
      </c>
      <c r="J31" s="151">
        <f t="shared" si="0"/>
        <v>0</v>
      </c>
      <c r="K31" s="157"/>
      <c r="L31" s="160"/>
    </row>
    <row r="32" spans="1:12">
      <c r="A32" s="178"/>
      <c r="B32" s="455" t="s">
        <v>115</v>
      </c>
      <c r="C32" s="456"/>
      <c r="D32" s="456"/>
      <c r="E32" s="457"/>
      <c r="F32" s="151"/>
      <c r="G32" s="151"/>
      <c r="H32" s="161"/>
      <c r="I32" s="151"/>
      <c r="J32" s="151">
        <f t="shared" si="0"/>
        <v>0</v>
      </c>
      <c r="K32" s="157"/>
      <c r="L32" s="160"/>
    </row>
    <row r="33" spans="1:12">
      <c r="A33" s="178"/>
      <c r="B33" s="442" t="s">
        <v>116</v>
      </c>
      <c r="C33" s="443"/>
      <c r="D33" s="443"/>
      <c r="E33" s="444"/>
      <c r="F33" s="151"/>
      <c r="G33" s="151"/>
      <c r="H33" s="161"/>
      <c r="I33" s="151"/>
      <c r="J33" s="151">
        <f t="shared" si="0"/>
        <v>0</v>
      </c>
      <c r="K33" s="157"/>
      <c r="L33" s="160"/>
    </row>
    <row r="34" spans="1:12">
      <c r="A34" s="178"/>
      <c r="B34" s="442" t="s">
        <v>117</v>
      </c>
      <c r="C34" s="443"/>
      <c r="D34" s="443"/>
      <c r="E34" s="444"/>
      <c r="F34" s="151"/>
      <c r="G34" s="151"/>
      <c r="H34" s="161"/>
      <c r="I34" s="151"/>
      <c r="J34" s="151">
        <f t="shared" si="0"/>
        <v>0</v>
      </c>
      <c r="K34" s="157"/>
      <c r="L34" s="160"/>
    </row>
    <row r="35" spans="1:12">
      <c r="A35" s="178"/>
      <c r="B35" s="442" t="s">
        <v>118</v>
      </c>
      <c r="C35" s="443"/>
      <c r="D35" s="443"/>
      <c r="E35" s="444"/>
      <c r="F35" s="151">
        <v>1100</v>
      </c>
      <c r="G35" s="151"/>
      <c r="H35" s="161">
        <v>1100</v>
      </c>
      <c r="I35" s="151">
        <v>1100</v>
      </c>
      <c r="J35" s="151">
        <f t="shared" si="0"/>
        <v>0</v>
      </c>
      <c r="K35" s="157"/>
      <c r="L35" s="160"/>
    </row>
    <row r="36" spans="1:12">
      <c r="A36" s="178"/>
      <c r="B36" s="442" t="s">
        <v>119</v>
      </c>
      <c r="C36" s="443"/>
      <c r="D36" s="443"/>
      <c r="E36" s="444"/>
      <c r="F36" s="151">
        <v>2500</v>
      </c>
      <c r="G36" s="151"/>
      <c r="H36" s="161">
        <v>2500</v>
      </c>
      <c r="I36" s="151">
        <v>2500</v>
      </c>
      <c r="J36" s="151">
        <f t="shared" si="0"/>
        <v>0</v>
      </c>
      <c r="K36" s="157"/>
      <c r="L36" s="160"/>
    </row>
    <row r="37" spans="1:12">
      <c r="A37" s="178"/>
      <c r="B37" s="336" t="s">
        <v>120</v>
      </c>
      <c r="C37" s="327"/>
      <c r="D37" s="327"/>
      <c r="E37" s="328"/>
      <c r="F37" s="151">
        <v>1000</v>
      </c>
      <c r="G37" s="151"/>
      <c r="H37" s="161">
        <v>1000</v>
      </c>
      <c r="I37" s="151">
        <v>1000</v>
      </c>
      <c r="J37" s="151">
        <f t="shared" si="0"/>
        <v>0</v>
      </c>
      <c r="K37" s="156"/>
      <c r="L37" s="160"/>
    </row>
    <row r="38" spans="1:12">
      <c r="A38" s="178"/>
      <c r="B38" s="442" t="s">
        <v>121</v>
      </c>
      <c r="C38" s="443"/>
      <c r="D38" s="443"/>
      <c r="E38" s="444"/>
      <c r="F38" s="151">
        <v>15000</v>
      </c>
      <c r="G38" s="151"/>
      <c r="H38" s="161">
        <v>15000</v>
      </c>
      <c r="I38" s="151">
        <v>10942</v>
      </c>
      <c r="J38" s="151">
        <f t="shared" si="0"/>
        <v>4058</v>
      </c>
      <c r="K38" s="157"/>
      <c r="L38" s="160"/>
    </row>
    <row r="39" spans="1:12">
      <c r="A39" s="178"/>
      <c r="B39" s="442" t="s">
        <v>122</v>
      </c>
      <c r="C39" s="443"/>
      <c r="D39" s="443"/>
      <c r="E39" s="444"/>
      <c r="F39" s="151">
        <v>100</v>
      </c>
      <c r="G39" s="151"/>
      <c r="H39" s="161">
        <v>100</v>
      </c>
      <c r="I39" s="151">
        <v>100</v>
      </c>
      <c r="J39" s="151">
        <f t="shared" si="0"/>
        <v>0</v>
      </c>
      <c r="K39" s="157"/>
      <c r="L39" s="160"/>
    </row>
    <row r="40" spans="1:12">
      <c r="A40" s="178"/>
      <c r="B40" s="442" t="s">
        <v>123</v>
      </c>
      <c r="C40" s="443"/>
      <c r="D40" s="443"/>
      <c r="E40" s="444"/>
      <c r="F40" s="151">
        <v>6000</v>
      </c>
      <c r="G40" s="151"/>
      <c r="H40" s="161">
        <v>6000</v>
      </c>
      <c r="I40" s="151">
        <v>6000</v>
      </c>
      <c r="J40" s="151">
        <f t="shared" si="0"/>
        <v>0</v>
      </c>
      <c r="K40" s="157"/>
      <c r="L40" s="160"/>
    </row>
    <row r="41" spans="1:12">
      <c r="A41" s="178"/>
      <c r="B41" s="442" t="s">
        <v>124</v>
      </c>
      <c r="C41" s="443"/>
      <c r="D41" s="443"/>
      <c r="E41" s="444"/>
      <c r="F41" s="151">
        <v>50</v>
      </c>
      <c r="G41" s="151"/>
      <c r="H41" s="161">
        <v>50</v>
      </c>
      <c r="I41" s="151">
        <v>50</v>
      </c>
      <c r="J41" s="151">
        <f t="shared" si="0"/>
        <v>0</v>
      </c>
      <c r="K41" s="157"/>
      <c r="L41" s="160"/>
    </row>
    <row r="42" spans="1:12">
      <c r="A42" s="178"/>
      <c r="B42" s="442" t="s">
        <v>125</v>
      </c>
      <c r="C42" s="443"/>
      <c r="D42" s="443"/>
      <c r="E42" s="444"/>
      <c r="F42" s="151"/>
      <c r="G42" s="151"/>
      <c r="H42" s="161"/>
      <c r="I42" s="151"/>
      <c r="J42" s="151">
        <f t="shared" si="0"/>
        <v>0</v>
      </c>
      <c r="K42" s="157"/>
      <c r="L42" s="160"/>
    </row>
    <row r="43" spans="1:12">
      <c r="A43" s="178"/>
      <c r="B43" s="442" t="s">
        <v>126</v>
      </c>
      <c r="C43" s="443"/>
      <c r="D43" s="443"/>
      <c r="E43" s="444"/>
      <c r="F43" s="151"/>
      <c r="G43" s="151"/>
      <c r="H43" s="161"/>
      <c r="I43" s="151"/>
      <c r="J43" s="151">
        <f t="shared" si="0"/>
        <v>0</v>
      </c>
      <c r="K43" s="157"/>
      <c r="L43" s="160"/>
    </row>
    <row r="44" spans="1:12">
      <c r="A44" s="178"/>
      <c r="B44" s="442" t="s">
        <v>127</v>
      </c>
      <c r="C44" s="443"/>
      <c r="D44" s="443"/>
      <c r="E44" s="444"/>
      <c r="F44" s="151"/>
      <c r="G44" s="151"/>
      <c r="H44" s="161"/>
      <c r="I44" s="151"/>
      <c r="J44" s="151">
        <f t="shared" si="0"/>
        <v>0</v>
      </c>
      <c r="K44" s="157"/>
      <c r="L44" s="160"/>
    </row>
    <row r="45" spans="1:12">
      <c r="A45" s="178"/>
      <c r="B45" s="442" t="s">
        <v>128</v>
      </c>
      <c r="C45" s="443"/>
      <c r="D45" s="443"/>
      <c r="E45" s="444"/>
      <c r="F45" s="151">
        <v>2000</v>
      </c>
      <c r="G45" s="151"/>
      <c r="H45" s="161">
        <v>2000</v>
      </c>
      <c r="I45" s="151">
        <v>2000</v>
      </c>
      <c r="J45" s="151">
        <f t="shared" si="0"/>
        <v>0</v>
      </c>
      <c r="K45" s="157"/>
      <c r="L45" s="160"/>
    </row>
    <row r="46" spans="1:12">
      <c r="A46" s="178"/>
      <c r="B46" s="442" t="s">
        <v>129</v>
      </c>
      <c r="C46" s="443"/>
      <c r="D46" s="443"/>
      <c r="E46" s="444"/>
      <c r="F46" s="151"/>
      <c r="G46" s="151"/>
      <c r="H46" s="161"/>
      <c r="I46" s="151"/>
      <c r="J46" s="151">
        <f t="shared" si="0"/>
        <v>0</v>
      </c>
      <c r="K46" s="157"/>
      <c r="L46" s="160"/>
    </row>
    <row r="47" spans="1:12">
      <c r="A47" s="178"/>
      <c r="B47" s="336" t="s">
        <v>865</v>
      </c>
      <c r="C47" s="327"/>
      <c r="D47" s="327"/>
      <c r="E47" s="328"/>
      <c r="F47" s="151"/>
      <c r="G47" s="151"/>
      <c r="H47" s="161"/>
      <c r="I47" s="151"/>
      <c r="J47" s="151">
        <f t="shared" si="0"/>
        <v>0</v>
      </c>
      <c r="K47" s="157"/>
      <c r="L47" s="160"/>
    </row>
    <row r="48" spans="1:12">
      <c r="A48" s="178"/>
      <c r="B48" s="336" t="s">
        <v>903</v>
      </c>
      <c r="C48" s="327"/>
      <c r="D48" s="327"/>
      <c r="E48" s="328"/>
      <c r="F48" s="151"/>
      <c r="G48" s="151"/>
      <c r="H48" s="161"/>
      <c r="I48" s="151"/>
      <c r="J48" s="151">
        <f t="shared" si="0"/>
        <v>0</v>
      </c>
      <c r="K48" s="157"/>
      <c r="L48" s="160"/>
    </row>
    <row r="49" spans="1:12">
      <c r="A49" s="178"/>
      <c r="B49" s="442" t="s">
        <v>130</v>
      </c>
      <c r="C49" s="443"/>
      <c r="D49" s="443"/>
      <c r="E49" s="444"/>
      <c r="F49" s="151">
        <v>100</v>
      </c>
      <c r="G49" s="151"/>
      <c r="H49" s="161">
        <v>100</v>
      </c>
      <c r="I49" s="151">
        <v>100</v>
      </c>
      <c r="J49" s="151">
        <f t="shared" si="0"/>
        <v>0</v>
      </c>
      <c r="K49" s="157"/>
      <c r="L49" s="160"/>
    </row>
    <row r="50" spans="1:12">
      <c r="A50" s="178"/>
      <c r="B50" s="442" t="s">
        <v>131</v>
      </c>
      <c r="C50" s="443"/>
      <c r="D50" s="443"/>
      <c r="E50" s="444"/>
      <c r="F50" s="151">
        <v>7000</v>
      </c>
      <c r="G50" s="151"/>
      <c r="H50" s="161">
        <v>7000</v>
      </c>
      <c r="I50" s="151">
        <v>5328</v>
      </c>
      <c r="J50" s="151">
        <f t="shared" si="0"/>
        <v>1672</v>
      </c>
      <c r="K50" s="157"/>
      <c r="L50" s="160"/>
    </row>
    <row r="51" spans="1:12">
      <c r="A51" s="178"/>
      <c r="B51" s="442" t="s">
        <v>132</v>
      </c>
      <c r="C51" s="443"/>
      <c r="D51" s="443"/>
      <c r="E51" s="444"/>
      <c r="F51" s="151">
        <v>300</v>
      </c>
      <c r="G51" s="151"/>
      <c r="H51" s="161">
        <v>300</v>
      </c>
      <c r="I51" s="151">
        <v>300</v>
      </c>
      <c r="J51" s="151">
        <f t="shared" si="0"/>
        <v>0</v>
      </c>
      <c r="K51" s="157"/>
      <c r="L51" s="160"/>
    </row>
    <row r="52" spans="1:12">
      <c r="A52" s="178"/>
      <c r="B52" s="442" t="s">
        <v>133</v>
      </c>
      <c r="C52" s="443"/>
      <c r="D52" s="443"/>
      <c r="E52" s="444"/>
      <c r="F52" s="151">
        <v>400</v>
      </c>
      <c r="G52" s="151"/>
      <c r="H52" s="161">
        <v>400</v>
      </c>
      <c r="I52" s="151">
        <v>400</v>
      </c>
      <c r="J52" s="151">
        <f t="shared" si="0"/>
        <v>0</v>
      </c>
      <c r="K52" s="157"/>
      <c r="L52" s="160"/>
    </row>
    <row r="53" spans="1:12">
      <c r="A53" s="178"/>
      <c r="B53" s="442" t="s">
        <v>134</v>
      </c>
      <c r="C53" s="443"/>
      <c r="D53" s="443"/>
      <c r="E53" s="444"/>
      <c r="F53" s="151">
        <v>400</v>
      </c>
      <c r="G53" s="151"/>
      <c r="H53" s="161">
        <v>400</v>
      </c>
      <c r="I53" s="151">
        <v>400</v>
      </c>
      <c r="J53" s="151">
        <f t="shared" si="0"/>
        <v>0</v>
      </c>
      <c r="K53" s="157"/>
      <c r="L53" s="160"/>
    </row>
    <row r="54" spans="1:12">
      <c r="A54" s="178"/>
      <c r="B54" s="458" t="s">
        <v>135</v>
      </c>
      <c r="C54" s="443"/>
      <c r="D54" s="443"/>
      <c r="E54" s="444"/>
      <c r="F54" s="151">
        <v>300</v>
      </c>
      <c r="G54" s="151"/>
      <c r="H54" s="161">
        <v>300</v>
      </c>
      <c r="I54" s="151">
        <v>300</v>
      </c>
      <c r="J54" s="151">
        <f t="shared" si="0"/>
        <v>0</v>
      </c>
      <c r="K54" s="157"/>
      <c r="L54" s="160"/>
    </row>
    <row r="55" spans="1:12">
      <c r="A55" s="178"/>
      <c r="B55" s="442" t="s">
        <v>136</v>
      </c>
      <c r="C55" s="443"/>
      <c r="D55" s="443"/>
      <c r="E55" s="444"/>
      <c r="F55" s="151"/>
      <c r="G55" s="151"/>
      <c r="H55" s="161"/>
      <c r="I55" s="151"/>
      <c r="J55" s="151">
        <f t="shared" si="0"/>
        <v>0</v>
      </c>
      <c r="K55" s="157"/>
      <c r="L55" s="160"/>
    </row>
    <row r="56" spans="1:12">
      <c r="A56" s="178"/>
      <c r="B56" s="442" t="s">
        <v>137</v>
      </c>
      <c r="C56" s="443"/>
      <c r="D56" s="443"/>
      <c r="E56" s="444"/>
      <c r="F56" s="151">
        <v>1120</v>
      </c>
      <c r="G56" s="151"/>
      <c r="H56" s="161">
        <v>1120</v>
      </c>
      <c r="I56" s="151">
        <v>534</v>
      </c>
      <c r="J56" s="151">
        <f t="shared" si="0"/>
        <v>586</v>
      </c>
      <c r="K56" s="157"/>
      <c r="L56" s="160"/>
    </row>
    <row r="57" spans="1:12">
      <c r="A57" s="178"/>
      <c r="B57" s="442" t="s">
        <v>138</v>
      </c>
      <c r="C57" s="443"/>
      <c r="D57" s="443"/>
      <c r="E57" s="444"/>
      <c r="F57" s="151"/>
      <c r="G57" s="151"/>
      <c r="H57" s="161"/>
      <c r="I57" s="151"/>
      <c r="J57" s="151">
        <f t="shared" si="0"/>
        <v>0</v>
      </c>
      <c r="K57" s="157"/>
      <c r="L57" s="160"/>
    </row>
    <row r="58" spans="1:12">
      <c r="A58" s="178"/>
      <c r="B58" s="442" t="s">
        <v>139</v>
      </c>
      <c r="C58" s="443"/>
      <c r="D58" s="443"/>
      <c r="E58" s="444"/>
      <c r="F58" s="151"/>
      <c r="G58" s="151"/>
      <c r="H58" s="161"/>
      <c r="I58" s="151"/>
      <c r="J58" s="151">
        <f t="shared" si="0"/>
        <v>0</v>
      </c>
      <c r="K58" s="157"/>
      <c r="L58" s="160"/>
    </row>
    <row r="59" spans="1:12">
      <c r="A59" s="178"/>
      <c r="B59" s="442" t="s">
        <v>140</v>
      </c>
      <c r="C59" s="443"/>
      <c r="D59" s="443"/>
      <c r="E59" s="444"/>
      <c r="F59" s="151"/>
      <c r="G59" s="151"/>
      <c r="H59" s="161"/>
      <c r="I59" s="151"/>
      <c r="J59" s="151">
        <f t="shared" si="0"/>
        <v>0</v>
      </c>
      <c r="K59" s="157"/>
      <c r="L59" s="160"/>
    </row>
    <row r="60" spans="1:12">
      <c r="A60" s="178"/>
      <c r="B60" s="442" t="s">
        <v>141</v>
      </c>
      <c r="C60" s="443"/>
      <c r="D60" s="443"/>
      <c r="E60" s="444"/>
      <c r="F60" s="151"/>
      <c r="G60" s="151"/>
      <c r="H60" s="161"/>
      <c r="I60" s="151"/>
      <c r="J60" s="151">
        <f t="shared" si="0"/>
        <v>0</v>
      </c>
      <c r="K60" s="157"/>
      <c r="L60" s="160"/>
    </row>
    <row r="61" spans="1:12">
      <c r="A61" s="178"/>
      <c r="B61" s="442" t="s">
        <v>142</v>
      </c>
      <c r="C61" s="443"/>
      <c r="D61" s="443"/>
      <c r="E61" s="444"/>
      <c r="F61" s="151"/>
      <c r="G61" s="151"/>
      <c r="H61" s="161"/>
      <c r="I61" s="151"/>
      <c r="J61" s="151">
        <f t="shared" si="0"/>
        <v>0</v>
      </c>
      <c r="K61" s="157"/>
      <c r="L61" s="160"/>
    </row>
    <row r="62" spans="1:12">
      <c r="A62" s="178"/>
      <c r="B62" s="442" t="s">
        <v>143</v>
      </c>
      <c r="C62" s="443"/>
      <c r="D62" s="443"/>
      <c r="E62" s="444"/>
      <c r="F62" s="151"/>
      <c r="G62" s="151"/>
      <c r="H62" s="161"/>
      <c r="I62" s="151"/>
      <c r="J62" s="151">
        <f t="shared" si="0"/>
        <v>0</v>
      </c>
      <c r="K62" s="157"/>
      <c r="L62" s="160"/>
    </row>
    <row r="63" spans="1:12">
      <c r="A63" s="178"/>
      <c r="B63" s="442" t="s">
        <v>144</v>
      </c>
      <c r="C63" s="443"/>
      <c r="D63" s="443"/>
      <c r="E63" s="444"/>
      <c r="F63" s="151"/>
      <c r="G63" s="151"/>
      <c r="H63" s="161"/>
      <c r="I63" s="151"/>
      <c r="J63" s="151">
        <f t="shared" si="0"/>
        <v>0</v>
      </c>
      <c r="K63" s="157"/>
      <c r="L63" s="160"/>
    </row>
    <row r="64" spans="1:12">
      <c r="A64" s="178"/>
      <c r="B64" s="442" t="s">
        <v>145</v>
      </c>
      <c r="C64" s="443"/>
      <c r="D64" s="443"/>
      <c r="E64" s="444"/>
      <c r="F64" s="151">
        <v>1000</v>
      </c>
      <c r="G64" s="151"/>
      <c r="H64" s="161">
        <v>1000</v>
      </c>
      <c r="I64" s="151">
        <v>1000</v>
      </c>
      <c r="J64" s="151">
        <f t="shared" si="0"/>
        <v>0</v>
      </c>
      <c r="K64" s="157"/>
      <c r="L64" s="160"/>
    </row>
    <row r="65" spans="1:12">
      <c r="A65" s="178"/>
      <c r="B65" s="442" t="s">
        <v>146</v>
      </c>
      <c r="C65" s="443"/>
      <c r="D65" s="443"/>
      <c r="E65" s="444"/>
      <c r="F65" s="151"/>
      <c r="G65" s="151"/>
      <c r="H65" s="161"/>
      <c r="I65" s="151"/>
      <c r="J65" s="151">
        <f t="shared" si="0"/>
        <v>0</v>
      </c>
      <c r="K65" s="157"/>
      <c r="L65" s="160"/>
    </row>
    <row r="66" spans="1:12">
      <c r="A66" s="179"/>
      <c r="B66" s="442" t="s">
        <v>147</v>
      </c>
      <c r="C66" s="443"/>
      <c r="D66" s="443"/>
      <c r="E66" s="444"/>
      <c r="F66" s="151"/>
      <c r="G66" s="151"/>
      <c r="H66" s="161"/>
      <c r="I66" s="151"/>
      <c r="J66" s="151">
        <f t="shared" si="0"/>
        <v>0</v>
      </c>
      <c r="K66" s="157"/>
      <c r="L66" s="160"/>
    </row>
    <row r="67" spans="1:12">
      <c r="A67" s="178"/>
      <c r="B67" s="442" t="s">
        <v>148</v>
      </c>
      <c r="C67" s="443"/>
      <c r="D67" s="443"/>
      <c r="E67" s="444"/>
      <c r="F67" s="151"/>
      <c r="G67" s="151"/>
      <c r="H67" s="161"/>
      <c r="I67" s="151"/>
      <c r="J67" s="151">
        <f t="shared" si="0"/>
        <v>0</v>
      </c>
      <c r="K67" s="157"/>
      <c r="L67" s="160"/>
    </row>
    <row r="68" spans="1:12">
      <c r="A68" s="178"/>
      <c r="B68" s="442" t="s">
        <v>149</v>
      </c>
      <c r="C68" s="443"/>
      <c r="D68" s="443"/>
      <c r="E68" s="444"/>
      <c r="F68" s="151">
        <v>150</v>
      </c>
      <c r="G68" s="151"/>
      <c r="H68" s="161">
        <v>150</v>
      </c>
      <c r="I68" s="151">
        <v>150</v>
      </c>
      <c r="J68" s="151">
        <f t="shared" si="0"/>
        <v>0</v>
      </c>
      <c r="K68" s="157"/>
      <c r="L68" s="160"/>
    </row>
    <row r="69" spans="1:12">
      <c r="A69" s="178"/>
      <c r="B69" s="442" t="s">
        <v>150</v>
      </c>
      <c r="C69" s="443"/>
      <c r="D69" s="443"/>
      <c r="E69" s="444"/>
      <c r="F69" s="151">
        <v>100</v>
      </c>
      <c r="G69" s="151"/>
      <c r="H69" s="161">
        <v>100</v>
      </c>
      <c r="I69" s="151">
        <v>100</v>
      </c>
      <c r="J69" s="151">
        <f t="shared" si="0"/>
        <v>0</v>
      </c>
      <c r="K69" s="157"/>
      <c r="L69" s="160"/>
    </row>
    <row r="70" spans="1:12">
      <c r="A70" s="178"/>
      <c r="B70" s="336" t="s">
        <v>482</v>
      </c>
      <c r="C70" s="327"/>
      <c r="D70" s="327"/>
      <c r="E70" s="328"/>
      <c r="F70" s="151"/>
      <c r="G70" s="151"/>
      <c r="H70" s="161"/>
      <c r="I70" s="151"/>
      <c r="J70" s="151">
        <f t="shared" si="0"/>
        <v>0</v>
      </c>
      <c r="K70" s="157"/>
      <c r="L70" s="160"/>
    </row>
    <row r="71" spans="1:12">
      <c r="A71" s="179"/>
      <c r="B71" s="442" t="s">
        <v>151</v>
      </c>
      <c r="C71" s="443"/>
      <c r="D71" s="443"/>
      <c r="E71" s="444"/>
      <c r="F71" s="151">
        <v>2800</v>
      </c>
      <c r="G71" s="151"/>
      <c r="H71" s="161">
        <v>2800</v>
      </c>
      <c r="I71" s="151">
        <v>2800</v>
      </c>
      <c r="J71" s="151">
        <f t="shared" si="0"/>
        <v>0</v>
      </c>
      <c r="K71" s="157"/>
      <c r="L71" s="160"/>
    </row>
    <row r="72" spans="1:12">
      <c r="A72" s="178"/>
      <c r="B72" s="442" t="s">
        <v>152</v>
      </c>
      <c r="C72" s="443"/>
      <c r="D72" s="443"/>
      <c r="E72" s="444"/>
      <c r="F72" s="151">
        <v>200</v>
      </c>
      <c r="G72" s="151"/>
      <c r="H72" s="161">
        <v>200</v>
      </c>
      <c r="I72" s="151"/>
      <c r="J72" s="151">
        <f t="shared" si="0"/>
        <v>200</v>
      </c>
      <c r="K72" s="156"/>
      <c r="L72" s="160"/>
    </row>
    <row r="73" spans="1:12">
      <c r="A73" s="178"/>
      <c r="B73" s="442" t="s">
        <v>153</v>
      </c>
      <c r="C73" s="443"/>
      <c r="D73" s="443"/>
      <c r="E73" s="444"/>
      <c r="F73" s="151">
        <v>800</v>
      </c>
      <c r="G73" s="151"/>
      <c r="H73" s="161">
        <v>800</v>
      </c>
      <c r="I73" s="151">
        <v>800</v>
      </c>
      <c r="J73" s="151">
        <f t="shared" si="0"/>
        <v>0</v>
      </c>
      <c r="K73" s="157"/>
      <c r="L73" s="160"/>
    </row>
    <row r="74" spans="1:12">
      <c r="A74" s="178"/>
      <c r="B74" s="442" t="s">
        <v>843</v>
      </c>
      <c r="C74" s="443"/>
      <c r="D74" s="443"/>
      <c r="E74" s="444"/>
      <c r="F74" s="151">
        <v>500</v>
      </c>
      <c r="G74" s="151"/>
      <c r="H74" s="161">
        <v>500</v>
      </c>
      <c r="I74" s="151">
        <v>500</v>
      </c>
      <c r="J74" s="151">
        <f t="shared" si="0"/>
        <v>0</v>
      </c>
      <c r="K74" s="157"/>
      <c r="L74" s="160"/>
    </row>
    <row r="75" spans="1:12">
      <c r="A75" s="178"/>
      <c r="B75" s="442" t="s">
        <v>154</v>
      </c>
      <c r="C75" s="443"/>
      <c r="D75" s="443"/>
      <c r="E75" s="444"/>
      <c r="F75" s="151">
        <v>200</v>
      </c>
      <c r="G75" s="151"/>
      <c r="H75" s="161">
        <v>200</v>
      </c>
      <c r="I75" s="151"/>
      <c r="J75" s="151">
        <f t="shared" si="0"/>
        <v>200</v>
      </c>
      <c r="K75" s="157"/>
      <c r="L75" s="160"/>
    </row>
    <row r="76" spans="1:12">
      <c r="A76" s="178"/>
      <c r="B76" s="336" t="s">
        <v>955</v>
      </c>
      <c r="C76" s="327"/>
      <c r="D76" s="327"/>
      <c r="E76" s="328"/>
      <c r="F76" s="151">
        <v>2000</v>
      </c>
      <c r="G76" s="151"/>
      <c r="H76" s="161">
        <v>2000</v>
      </c>
      <c r="I76" s="151">
        <v>2000</v>
      </c>
      <c r="J76" s="151">
        <f t="shared" si="0"/>
        <v>0</v>
      </c>
      <c r="K76" s="156"/>
      <c r="L76" s="160"/>
    </row>
    <row r="77" spans="1:12">
      <c r="A77" s="178"/>
      <c r="B77" s="336" t="s">
        <v>483</v>
      </c>
      <c r="C77" s="327"/>
      <c r="D77" s="327"/>
      <c r="E77" s="328"/>
      <c r="F77" s="151"/>
      <c r="G77" s="151"/>
      <c r="H77" s="161"/>
      <c r="I77" s="151"/>
      <c r="J77" s="151">
        <f t="shared" si="0"/>
        <v>0</v>
      </c>
      <c r="K77" s="157"/>
      <c r="L77" s="160"/>
    </row>
    <row r="78" spans="1:12">
      <c r="A78" s="178"/>
      <c r="B78" s="336" t="s">
        <v>844</v>
      </c>
      <c r="C78" s="327"/>
      <c r="D78" s="327"/>
      <c r="E78" s="328"/>
      <c r="F78" s="151"/>
      <c r="G78" s="151"/>
      <c r="H78" s="161"/>
      <c r="I78" s="151"/>
      <c r="J78" s="151">
        <f t="shared" si="0"/>
        <v>0</v>
      </c>
      <c r="K78" s="157"/>
      <c r="L78" s="160"/>
    </row>
    <row r="79" spans="1:12">
      <c r="A79" s="178"/>
      <c r="B79" s="336" t="s">
        <v>845</v>
      </c>
      <c r="C79" s="327"/>
      <c r="D79" s="327"/>
      <c r="E79" s="328"/>
      <c r="F79" s="151"/>
      <c r="G79" s="151"/>
      <c r="H79" s="161"/>
      <c r="I79" s="161"/>
      <c r="J79" s="151">
        <f t="shared" ref="J79:J142" si="1">(H79-I79)</f>
        <v>0</v>
      </c>
      <c r="K79" s="157"/>
      <c r="L79" s="176"/>
    </row>
    <row r="80" spans="1:12">
      <c r="A80" s="178"/>
      <c r="B80" s="336" t="s">
        <v>846</v>
      </c>
      <c r="C80" s="327"/>
      <c r="D80" s="327"/>
      <c r="E80" s="328"/>
      <c r="F80" s="151"/>
      <c r="G80" s="151"/>
      <c r="H80" s="161"/>
      <c r="I80" s="151"/>
      <c r="J80" s="151">
        <f t="shared" si="1"/>
        <v>0</v>
      </c>
      <c r="K80" s="157"/>
      <c r="L80" s="160"/>
    </row>
    <row r="81" spans="1:12">
      <c r="A81" s="178"/>
      <c r="B81" s="336" t="s">
        <v>847</v>
      </c>
      <c r="C81" s="327"/>
      <c r="D81" s="327"/>
      <c r="E81" s="328"/>
      <c r="F81" s="151"/>
      <c r="G81" s="151"/>
      <c r="H81" s="161"/>
      <c r="I81" s="151"/>
      <c r="J81" s="151">
        <f t="shared" si="1"/>
        <v>0</v>
      </c>
      <c r="K81" s="157"/>
      <c r="L81" s="160"/>
    </row>
    <row r="82" spans="1:12">
      <c r="A82" s="178"/>
      <c r="B82" s="336" t="s">
        <v>848</v>
      </c>
      <c r="C82" s="327"/>
      <c r="D82" s="327"/>
      <c r="E82" s="328"/>
      <c r="F82" s="151"/>
      <c r="G82" s="151"/>
      <c r="H82" s="161"/>
      <c r="I82" s="151"/>
      <c r="J82" s="151">
        <f t="shared" si="1"/>
        <v>0</v>
      </c>
      <c r="K82" s="157"/>
      <c r="L82" s="160"/>
    </row>
    <row r="83" spans="1:12">
      <c r="A83" s="178"/>
      <c r="B83" s="336" t="s">
        <v>811</v>
      </c>
      <c r="C83" s="327"/>
      <c r="D83" s="327"/>
      <c r="E83" s="328"/>
      <c r="F83" s="151">
        <v>500</v>
      </c>
      <c r="G83" s="151"/>
      <c r="H83" s="161">
        <v>500</v>
      </c>
      <c r="I83" s="151">
        <v>500</v>
      </c>
      <c r="J83" s="151">
        <f t="shared" si="1"/>
        <v>0</v>
      </c>
      <c r="K83" s="157"/>
      <c r="L83" s="160"/>
    </row>
    <row r="84" spans="1:12">
      <c r="A84" s="178"/>
      <c r="B84" s="345" t="s">
        <v>1046</v>
      </c>
      <c r="C84" s="327"/>
      <c r="D84" s="327"/>
      <c r="E84" s="328"/>
      <c r="F84" s="151"/>
      <c r="G84" s="151"/>
      <c r="H84" s="161"/>
      <c r="I84" s="151"/>
      <c r="J84" s="151">
        <f t="shared" si="1"/>
        <v>0</v>
      </c>
      <c r="K84" s="156"/>
      <c r="L84" s="160"/>
    </row>
    <row r="85" spans="1:12">
      <c r="A85" s="178"/>
      <c r="B85" s="345" t="s">
        <v>1047</v>
      </c>
      <c r="C85" s="327"/>
      <c r="D85" s="327"/>
      <c r="E85" s="328"/>
      <c r="F85" s="151"/>
      <c r="G85" s="151"/>
      <c r="H85" s="161"/>
      <c r="I85" s="151"/>
      <c r="J85" s="151">
        <f t="shared" si="1"/>
        <v>0</v>
      </c>
      <c r="K85" s="157"/>
      <c r="L85" s="160"/>
    </row>
    <row r="86" spans="1:12">
      <c r="A86" s="178"/>
      <c r="B86" s="345" t="s">
        <v>1048</v>
      </c>
      <c r="C86" s="327"/>
      <c r="D86" s="327"/>
      <c r="E86" s="328"/>
      <c r="F86" s="151"/>
      <c r="G86" s="151"/>
      <c r="H86" s="161"/>
      <c r="I86" s="151"/>
      <c r="J86" s="151">
        <f t="shared" si="1"/>
        <v>0</v>
      </c>
      <c r="K86" s="157"/>
      <c r="L86" s="160"/>
    </row>
    <row r="87" spans="1:12">
      <c r="A87" s="178"/>
      <c r="B87" s="345" t="s">
        <v>1049</v>
      </c>
      <c r="C87" s="327"/>
      <c r="D87" s="327"/>
      <c r="E87" s="328"/>
      <c r="F87" s="151"/>
      <c r="G87" s="151"/>
      <c r="H87" s="161"/>
      <c r="I87" s="151"/>
      <c r="J87" s="151">
        <f t="shared" si="1"/>
        <v>0</v>
      </c>
      <c r="K87" s="157"/>
      <c r="L87" s="160"/>
    </row>
    <row r="88" spans="1:12">
      <c r="A88" s="178"/>
      <c r="B88" s="345" t="s">
        <v>1050</v>
      </c>
      <c r="C88" s="327"/>
      <c r="D88" s="327"/>
      <c r="E88" s="328"/>
      <c r="F88" s="151"/>
      <c r="G88" s="151"/>
      <c r="H88" s="161"/>
      <c r="I88" s="151"/>
      <c r="J88" s="151">
        <f t="shared" si="1"/>
        <v>0</v>
      </c>
      <c r="K88" s="163"/>
      <c r="L88" s="160"/>
    </row>
    <row r="89" spans="1:12">
      <c r="A89" s="178"/>
      <c r="B89" s="345" t="s">
        <v>1051</v>
      </c>
      <c r="C89" s="327"/>
      <c r="D89" s="327"/>
      <c r="E89" s="328"/>
      <c r="F89" s="151"/>
      <c r="G89" s="151"/>
      <c r="H89" s="161"/>
      <c r="I89" s="151"/>
      <c r="J89" s="151">
        <f t="shared" si="1"/>
        <v>0</v>
      </c>
      <c r="K89" s="157"/>
      <c r="L89" s="160"/>
    </row>
    <row r="90" spans="1:12">
      <c r="A90" s="178"/>
      <c r="B90" s="345" t="s">
        <v>1052</v>
      </c>
      <c r="C90" s="327"/>
      <c r="D90" s="327"/>
      <c r="E90" s="328"/>
      <c r="F90" s="151"/>
      <c r="G90" s="151"/>
      <c r="H90" s="161"/>
      <c r="I90" s="151"/>
      <c r="J90" s="151">
        <f t="shared" si="1"/>
        <v>0</v>
      </c>
      <c r="K90" s="157"/>
      <c r="L90" s="160"/>
    </row>
    <row r="91" spans="1:12">
      <c r="A91" s="178"/>
      <c r="B91" s="345" t="s">
        <v>1053</v>
      </c>
      <c r="C91" s="327"/>
      <c r="D91" s="327"/>
      <c r="E91" s="328"/>
      <c r="F91" s="151"/>
      <c r="G91" s="151"/>
      <c r="H91" s="161"/>
      <c r="I91" s="151"/>
      <c r="J91" s="151">
        <f t="shared" si="1"/>
        <v>0</v>
      </c>
      <c r="K91" s="157"/>
      <c r="L91" s="160"/>
    </row>
    <row r="92" spans="1:12">
      <c r="A92" s="178"/>
      <c r="B92" s="458" t="s">
        <v>1135</v>
      </c>
      <c r="C92" s="443"/>
      <c r="D92" s="443"/>
      <c r="E92" s="444"/>
      <c r="F92" s="151"/>
      <c r="G92" s="151"/>
      <c r="H92" s="161"/>
      <c r="I92" s="151"/>
      <c r="J92" s="151">
        <f t="shared" si="1"/>
        <v>0</v>
      </c>
      <c r="K92" s="157"/>
      <c r="L92" s="160"/>
    </row>
    <row r="93" spans="1:12">
      <c r="A93" s="178"/>
      <c r="B93" s="458" t="s">
        <v>1136</v>
      </c>
      <c r="C93" s="443"/>
      <c r="D93" s="443"/>
      <c r="E93" s="444"/>
      <c r="F93" s="151">
        <v>8200</v>
      </c>
      <c r="G93" s="151"/>
      <c r="H93" s="161">
        <v>8200</v>
      </c>
      <c r="I93" s="151">
        <v>7600</v>
      </c>
      <c r="J93" s="151">
        <f t="shared" si="1"/>
        <v>600</v>
      </c>
      <c r="K93" s="157"/>
      <c r="L93" s="160"/>
    </row>
    <row r="94" spans="1:12">
      <c r="A94" s="178"/>
      <c r="B94" s="459"/>
      <c r="C94" s="460"/>
      <c r="D94" s="460"/>
      <c r="E94" s="461"/>
      <c r="F94" s="151"/>
      <c r="G94" s="151"/>
      <c r="H94" s="161"/>
      <c r="I94" s="151"/>
      <c r="J94" s="151">
        <f t="shared" si="1"/>
        <v>0</v>
      </c>
      <c r="K94" s="157"/>
      <c r="L94" s="160"/>
    </row>
    <row r="95" spans="1:12">
      <c r="A95" s="177" t="s">
        <v>155</v>
      </c>
      <c r="B95" s="442" t="s">
        <v>156</v>
      </c>
      <c r="C95" s="443"/>
      <c r="D95" s="443"/>
      <c r="E95" s="444"/>
      <c r="F95" s="151"/>
      <c r="G95" s="151"/>
      <c r="H95" s="161"/>
      <c r="I95" s="151"/>
      <c r="J95" s="151">
        <f t="shared" si="1"/>
        <v>0</v>
      </c>
      <c r="K95" s="157"/>
      <c r="L95" s="176"/>
    </row>
    <row r="96" spans="1:12">
      <c r="A96" s="178"/>
      <c r="B96" s="442" t="s">
        <v>157</v>
      </c>
      <c r="C96" s="443"/>
      <c r="D96" s="443"/>
      <c r="E96" s="444"/>
      <c r="F96" s="151"/>
      <c r="G96" s="151"/>
      <c r="H96" s="161"/>
      <c r="I96" s="151"/>
      <c r="J96" s="151">
        <f t="shared" si="1"/>
        <v>0</v>
      </c>
      <c r="K96" s="157"/>
      <c r="L96" s="176"/>
    </row>
    <row r="97" spans="1:12">
      <c r="A97" s="178"/>
      <c r="B97" s="442" t="s">
        <v>158</v>
      </c>
      <c r="C97" s="443"/>
      <c r="D97" s="443"/>
      <c r="E97" s="444"/>
      <c r="F97" s="151"/>
      <c r="G97" s="151"/>
      <c r="H97" s="161"/>
      <c r="I97" s="151"/>
      <c r="J97" s="151">
        <f t="shared" si="1"/>
        <v>0</v>
      </c>
      <c r="K97" s="156"/>
      <c r="L97" s="176"/>
    </row>
    <row r="98" spans="1:12">
      <c r="A98" s="178"/>
      <c r="B98" s="442" t="s">
        <v>159</v>
      </c>
      <c r="C98" s="443"/>
      <c r="D98" s="443"/>
      <c r="E98" s="444"/>
      <c r="F98" s="151"/>
      <c r="G98" s="151"/>
      <c r="H98" s="161"/>
      <c r="I98" s="151"/>
      <c r="J98" s="151">
        <f t="shared" si="1"/>
        <v>0</v>
      </c>
      <c r="K98" s="157"/>
      <c r="L98" s="176"/>
    </row>
    <row r="99" spans="1:12">
      <c r="A99" s="178"/>
      <c r="B99" s="442" t="s">
        <v>160</v>
      </c>
      <c r="C99" s="443"/>
      <c r="D99" s="443"/>
      <c r="E99" s="444"/>
      <c r="F99" s="151"/>
      <c r="G99" s="151"/>
      <c r="H99" s="161"/>
      <c r="I99" s="151"/>
      <c r="J99" s="151">
        <f t="shared" si="1"/>
        <v>0</v>
      </c>
      <c r="K99" s="157"/>
      <c r="L99" s="176"/>
    </row>
    <row r="100" spans="1:12">
      <c r="A100" s="178"/>
      <c r="B100" s="442" t="s">
        <v>161</v>
      </c>
      <c r="C100" s="443"/>
      <c r="D100" s="443"/>
      <c r="E100" s="444"/>
      <c r="F100" s="151"/>
      <c r="G100" s="151"/>
      <c r="H100" s="161"/>
      <c r="I100" s="151"/>
      <c r="J100" s="151">
        <f t="shared" si="1"/>
        <v>0</v>
      </c>
      <c r="K100" s="157"/>
      <c r="L100" s="176"/>
    </row>
    <row r="101" spans="1:12">
      <c r="A101" s="178"/>
      <c r="B101" s="442" t="s">
        <v>162</v>
      </c>
      <c r="C101" s="443"/>
      <c r="D101" s="443"/>
      <c r="E101" s="444"/>
      <c r="F101" s="151"/>
      <c r="G101" s="151"/>
      <c r="H101" s="161"/>
      <c r="I101" s="151"/>
      <c r="J101" s="151">
        <f t="shared" si="1"/>
        <v>0</v>
      </c>
      <c r="K101" s="157"/>
      <c r="L101" s="176"/>
    </row>
    <row r="102" spans="1:12">
      <c r="A102" s="178"/>
      <c r="B102" s="442" t="s">
        <v>163</v>
      </c>
      <c r="C102" s="443"/>
      <c r="D102" s="443"/>
      <c r="E102" s="444"/>
      <c r="F102" s="151"/>
      <c r="G102" s="151"/>
      <c r="H102" s="161"/>
      <c r="I102" s="151"/>
      <c r="J102" s="151">
        <f t="shared" si="1"/>
        <v>0</v>
      </c>
      <c r="K102" s="157"/>
      <c r="L102" s="176"/>
    </row>
    <row r="103" spans="1:12">
      <c r="A103" s="178"/>
      <c r="B103" s="442" t="s">
        <v>164</v>
      </c>
      <c r="C103" s="443"/>
      <c r="D103" s="443"/>
      <c r="E103" s="444"/>
      <c r="F103" s="151"/>
      <c r="G103" s="151"/>
      <c r="H103" s="161"/>
      <c r="I103" s="151"/>
      <c r="J103" s="151">
        <f t="shared" si="1"/>
        <v>0</v>
      </c>
      <c r="K103" s="157"/>
      <c r="L103" s="176"/>
    </row>
    <row r="104" spans="1:12">
      <c r="A104" s="178"/>
      <c r="B104" s="442" t="s">
        <v>165</v>
      </c>
      <c r="C104" s="443"/>
      <c r="D104" s="443"/>
      <c r="E104" s="444"/>
      <c r="F104" s="151"/>
      <c r="G104" s="151"/>
      <c r="H104" s="161"/>
      <c r="I104" s="151"/>
      <c r="J104" s="151">
        <f t="shared" si="1"/>
        <v>0</v>
      </c>
      <c r="K104" s="157"/>
      <c r="L104" s="176"/>
    </row>
    <row r="105" spans="1:12">
      <c r="A105" s="178"/>
      <c r="B105" s="442" t="s">
        <v>166</v>
      </c>
      <c r="C105" s="443"/>
      <c r="D105" s="443"/>
      <c r="E105" s="444"/>
      <c r="F105" s="151"/>
      <c r="G105" s="151"/>
      <c r="H105" s="161"/>
      <c r="I105" s="151"/>
      <c r="J105" s="151">
        <f t="shared" si="1"/>
        <v>0</v>
      </c>
      <c r="K105" s="157"/>
      <c r="L105" s="176"/>
    </row>
    <row r="106" spans="1:12">
      <c r="A106" s="178"/>
      <c r="B106" s="442" t="s">
        <v>167</v>
      </c>
      <c r="C106" s="443"/>
      <c r="D106" s="443"/>
      <c r="E106" s="444"/>
      <c r="F106" s="151"/>
      <c r="G106" s="151"/>
      <c r="H106" s="161"/>
      <c r="I106" s="151"/>
      <c r="J106" s="151">
        <f t="shared" si="1"/>
        <v>0</v>
      </c>
      <c r="K106" s="157"/>
      <c r="L106" s="176"/>
    </row>
    <row r="107" spans="1:12">
      <c r="A107" s="178"/>
      <c r="B107" s="442" t="s">
        <v>168</v>
      </c>
      <c r="C107" s="443"/>
      <c r="D107" s="443"/>
      <c r="E107" s="444"/>
      <c r="F107" s="151"/>
      <c r="G107" s="151"/>
      <c r="H107" s="161"/>
      <c r="I107" s="151"/>
      <c r="J107" s="151">
        <f t="shared" si="1"/>
        <v>0</v>
      </c>
      <c r="K107" s="157"/>
      <c r="L107" s="176"/>
    </row>
    <row r="108" spans="1:12">
      <c r="A108" s="178"/>
      <c r="B108" s="442" t="s">
        <v>162</v>
      </c>
      <c r="C108" s="443"/>
      <c r="D108" s="443"/>
      <c r="E108" s="444"/>
      <c r="F108" s="151"/>
      <c r="G108" s="151"/>
      <c r="H108" s="161"/>
      <c r="I108" s="151"/>
      <c r="J108" s="151">
        <f t="shared" si="1"/>
        <v>0</v>
      </c>
      <c r="K108" s="157"/>
      <c r="L108" s="176"/>
    </row>
    <row r="109" spans="1:12">
      <c r="A109" s="178"/>
      <c r="B109" s="442" t="s">
        <v>169</v>
      </c>
      <c r="C109" s="443"/>
      <c r="D109" s="443"/>
      <c r="E109" s="444"/>
      <c r="F109" s="151"/>
      <c r="G109" s="151"/>
      <c r="H109" s="161"/>
      <c r="I109" s="151"/>
      <c r="J109" s="151">
        <f t="shared" si="1"/>
        <v>0</v>
      </c>
      <c r="K109" s="157"/>
      <c r="L109" s="176"/>
    </row>
    <row r="110" spans="1:12">
      <c r="A110" s="178"/>
      <c r="B110" s="442" t="s">
        <v>170</v>
      </c>
      <c r="C110" s="443"/>
      <c r="D110" s="443"/>
      <c r="E110" s="444"/>
      <c r="F110" s="151"/>
      <c r="G110" s="151"/>
      <c r="H110" s="161"/>
      <c r="I110" s="151"/>
      <c r="J110" s="151">
        <f t="shared" si="1"/>
        <v>0</v>
      </c>
      <c r="K110" s="157"/>
      <c r="L110" s="176"/>
    </row>
    <row r="111" spans="1:12">
      <c r="A111" s="178"/>
      <c r="B111" s="442" t="s">
        <v>171</v>
      </c>
      <c r="C111" s="443"/>
      <c r="D111" s="443"/>
      <c r="E111" s="444"/>
      <c r="F111" s="151"/>
      <c r="G111" s="151"/>
      <c r="H111" s="161"/>
      <c r="I111" s="151"/>
      <c r="J111" s="151">
        <f t="shared" si="1"/>
        <v>0</v>
      </c>
      <c r="K111" s="157"/>
      <c r="L111" s="176"/>
    </row>
    <row r="112" spans="1:12">
      <c r="A112" s="178"/>
      <c r="B112" s="442" t="s">
        <v>172</v>
      </c>
      <c r="C112" s="443"/>
      <c r="D112" s="443"/>
      <c r="E112" s="444"/>
      <c r="F112" s="151"/>
      <c r="G112" s="151"/>
      <c r="H112" s="161"/>
      <c r="I112" s="151"/>
      <c r="J112" s="151">
        <f t="shared" si="1"/>
        <v>0</v>
      </c>
      <c r="K112" s="156"/>
      <c r="L112" s="176"/>
    </row>
    <row r="113" spans="1:12">
      <c r="A113" s="178"/>
      <c r="B113" s="442" t="s">
        <v>173</v>
      </c>
      <c r="C113" s="443"/>
      <c r="D113" s="443"/>
      <c r="E113" s="444"/>
      <c r="F113" s="151"/>
      <c r="G113" s="151"/>
      <c r="H113" s="161"/>
      <c r="I113" s="151"/>
      <c r="J113" s="151">
        <f t="shared" si="1"/>
        <v>0</v>
      </c>
      <c r="K113" s="156"/>
      <c r="L113" s="176"/>
    </row>
    <row r="114" spans="1:12">
      <c r="A114" s="178"/>
      <c r="B114" s="442" t="s">
        <v>174</v>
      </c>
      <c r="C114" s="443"/>
      <c r="D114" s="443"/>
      <c r="E114" s="444"/>
      <c r="F114" s="151"/>
      <c r="G114" s="151"/>
      <c r="H114" s="161"/>
      <c r="I114" s="151"/>
      <c r="J114" s="151">
        <f t="shared" si="1"/>
        <v>0</v>
      </c>
      <c r="K114" s="157"/>
      <c r="L114" s="176"/>
    </row>
    <row r="115" spans="1:12">
      <c r="A115" s="178"/>
      <c r="B115" s="442" t="s">
        <v>175</v>
      </c>
      <c r="C115" s="443"/>
      <c r="D115" s="443"/>
      <c r="E115" s="444"/>
      <c r="F115" s="151"/>
      <c r="G115" s="151"/>
      <c r="H115" s="161"/>
      <c r="I115" s="151"/>
      <c r="J115" s="151">
        <f t="shared" si="1"/>
        <v>0</v>
      </c>
      <c r="K115" s="157"/>
      <c r="L115" s="176"/>
    </row>
    <row r="116" spans="1:12">
      <c r="A116" s="178"/>
      <c r="B116" s="442" t="s">
        <v>176</v>
      </c>
      <c r="C116" s="443"/>
      <c r="D116" s="443"/>
      <c r="E116" s="444"/>
      <c r="F116" s="151"/>
      <c r="G116" s="151"/>
      <c r="H116" s="161"/>
      <c r="I116" s="151"/>
      <c r="J116" s="151">
        <f t="shared" si="1"/>
        <v>0</v>
      </c>
      <c r="K116" s="157"/>
      <c r="L116" s="176"/>
    </row>
    <row r="117" spans="1:12">
      <c r="A117" s="178"/>
      <c r="B117" s="442" t="s">
        <v>177</v>
      </c>
      <c r="C117" s="443"/>
      <c r="D117" s="443"/>
      <c r="E117" s="444"/>
      <c r="F117" s="151"/>
      <c r="G117" s="151"/>
      <c r="H117" s="161"/>
      <c r="I117" s="151"/>
      <c r="J117" s="151">
        <f t="shared" si="1"/>
        <v>0</v>
      </c>
      <c r="K117" s="157"/>
      <c r="L117" s="176"/>
    </row>
    <row r="118" spans="1:12">
      <c r="A118" s="178"/>
      <c r="B118" s="442" t="s">
        <v>178</v>
      </c>
      <c r="C118" s="443"/>
      <c r="D118" s="443"/>
      <c r="E118" s="444"/>
      <c r="F118" s="151"/>
      <c r="G118" s="151"/>
      <c r="H118" s="161"/>
      <c r="I118" s="151"/>
      <c r="J118" s="151">
        <f t="shared" si="1"/>
        <v>0</v>
      </c>
      <c r="K118" s="157"/>
      <c r="L118" s="176"/>
    </row>
    <row r="119" spans="1:12">
      <c r="A119" s="178"/>
      <c r="B119" s="442" t="s">
        <v>849</v>
      </c>
      <c r="C119" s="443"/>
      <c r="D119" s="443"/>
      <c r="E119" s="444"/>
      <c r="F119" s="151"/>
      <c r="G119" s="151"/>
      <c r="H119" s="161"/>
      <c r="I119" s="151"/>
      <c r="J119" s="151">
        <f t="shared" si="1"/>
        <v>0</v>
      </c>
      <c r="K119" s="156"/>
      <c r="L119" s="176"/>
    </row>
    <row r="120" spans="1:12">
      <c r="A120" s="178"/>
      <c r="B120" s="442" t="s">
        <v>179</v>
      </c>
      <c r="C120" s="443"/>
      <c r="D120" s="443"/>
      <c r="E120" s="444"/>
      <c r="F120" s="151"/>
      <c r="G120" s="151"/>
      <c r="H120" s="161"/>
      <c r="I120" s="151"/>
      <c r="J120" s="151">
        <f t="shared" si="1"/>
        <v>0</v>
      </c>
      <c r="K120" s="157"/>
      <c r="L120" s="176"/>
    </row>
    <row r="121" spans="1:12">
      <c r="A121" s="178"/>
      <c r="B121" s="442" t="s">
        <v>180</v>
      </c>
      <c r="C121" s="443"/>
      <c r="D121" s="443"/>
      <c r="E121" s="444"/>
      <c r="F121" s="151"/>
      <c r="G121" s="151"/>
      <c r="H121" s="161"/>
      <c r="I121" s="151"/>
      <c r="J121" s="151">
        <f t="shared" si="1"/>
        <v>0</v>
      </c>
      <c r="K121" s="157"/>
      <c r="L121" s="176"/>
    </row>
    <row r="122" spans="1:12">
      <c r="A122" s="178"/>
      <c r="B122" s="459"/>
      <c r="C122" s="460"/>
      <c r="D122" s="460"/>
      <c r="E122" s="461"/>
      <c r="F122" s="151"/>
      <c r="G122" s="151"/>
      <c r="H122" s="161"/>
      <c r="I122" s="151"/>
      <c r="J122" s="151">
        <f t="shared" si="1"/>
        <v>0</v>
      </c>
      <c r="K122" s="157"/>
      <c r="L122" s="176"/>
    </row>
    <row r="123" spans="1:12">
      <c r="A123" s="177" t="s">
        <v>181</v>
      </c>
      <c r="B123" s="442" t="s">
        <v>182</v>
      </c>
      <c r="C123" s="443"/>
      <c r="D123" s="443"/>
      <c r="E123" s="444"/>
      <c r="F123" s="151">
        <v>7500</v>
      </c>
      <c r="G123" s="151"/>
      <c r="H123" s="161">
        <v>7500</v>
      </c>
      <c r="I123" s="151"/>
      <c r="J123" s="151">
        <f t="shared" si="1"/>
        <v>7500</v>
      </c>
      <c r="K123" s="157"/>
      <c r="L123" s="176"/>
    </row>
    <row r="124" spans="1:12">
      <c r="A124" s="178"/>
      <c r="B124" s="442" t="s">
        <v>183</v>
      </c>
      <c r="C124" s="443"/>
      <c r="D124" s="443"/>
      <c r="E124" s="444"/>
      <c r="F124" s="151">
        <v>7500</v>
      </c>
      <c r="G124" s="151"/>
      <c r="H124" s="161">
        <v>7500</v>
      </c>
      <c r="I124" s="151">
        <v>2800</v>
      </c>
      <c r="J124" s="151">
        <f t="shared" si="1"/>
        <v>4700</v>
      </c>
      <c r="K124" s="157"/>
      <c r="L124" s="176"/>
    </row>
    <row r="125" spans="1:12">
      <c r="A125" s="178"/>
      <c r="B125" s="442" t="s">
        <v>184</v>
      </c>
      <c r="C125" s="443"/>
      <c r="D125" s="443"/>
      <c r="E125" s="444"/>
      <c r="F125" s="151">
        <v>200</v>
      </c>
      <c r="G125" s="151"/>
      <c r="H125" s="161">
        <v>200</v>
      </c>
      <c r="I125" s="151">
        <v>160</v>
      </c>
      <c r="J125" s="151">
        <f t="shared" si="1"/>
        <v>40</v>
      </c>
      <c r="K125" s="157"/>
      <c r="L125" s="176"/>
    </row>
    <row r="126" spans="1:12">
      <c r="A126" s="178"/>
      <c r="B126" s="442" t="s">
        <v>185</v>
      </c>
      <c r="C126" s="443"/>
      <c r="D126" s="443"/>
      <c r="E126" s="444"/>
      <c r="F126" s="151"/>
      <c r="G126" s="151"/>
      <c r="H126" s="161"/>
      <c r="I126" s="151"/>
      <c r="J126" s="151">
        <f t="shared" si="1"/>
        <v>0</v>
      </c>
      <c r="K126" s="157"/>
      <c r="L126" s="176"/>
    </row>
    <row r="127" spans="1:12">
      <c r="A127" s="178"/>
      <c r="B127" s="442" t="s">
        <v>186</v>
      </c>
      <c r="C127" s="443"/>
      <c r="D127" s="443"/>
      <c r="E127" s="444"/>
      <c r="F127" s="151"/>
      <c r="G127" s="151"/>
      <c r="H127" s="161"/>
      <c r="I127" s="151"/>
      <c r="J127" s="151">
        <f t="shared" si="1"/>
        <v>0</v>
      </c>
      <c r="K127" s="157"/>
      <c r="L127" s="176"/>
    </row>
    <row r="128" spans="1:12">
      <c r="A128" s="178"/>
      <c r="B128" s="442" t="s">
        <v>187</v>
      </c>
      <c r="C128" s="443"/>
      <c r="D128" s="443"/>
      <c r="E128" s="444"/>
      <c r="F128" s="151">
        <v>25280</v>
      </c>
      <c r="G128" s="151"/>
      <c r="H128" s="161">
        <v>25280</v>
      </c>
      <c r="I128" s="151">
        <v>18500</v>
      </c>
      <c r="J128" s="151">
        <f t="shared" si="1"/>
        <v>6780</v>
      </c>
      <c r="K128" s="157"/>
      <c r="L128" s="176"/>
    </row>
    <row r="129" spans="1:12">
      <c r="A129" s="178"/>
      <c r="B129" s="442" t="s">
        <v>188</v>
      </c>
      <c r="C129" s="443"/>
      <c r="D129" s="443"/>
      <c r="E129" s="444"/>
      <c r="F129" s="151"/>
      <c r="G129" s="151"/>
      <c r="H129" s="161"/>
      <c r="I129" s="151"/>
      <c r="J129" s="151">
        <f t="shared" si="1"/>
        <v>0</v>
      </c>
      <c r="K129" s="157"/>
      <c r="L129" s="176"/>
    </row>
    <row r="130" spans="1:12">
      <c r="A130" s="178"/>
      <c r="B130" s="442" t="s">
        <v>189</v>
      </c>
      <c r="C130" s="443"/>
      <c r="D130" s="443"/>
      <c r="E130" s="444"/>
      <c r="F130" s="151">
        <v>24500</v>
      </c>
      <c r="G130" s="151"/>
      <c r="H130" s="161">
        <v>24500</v>
      </c>
      <c r="I130" s="151">
        <v>16937</v>
      </c>
      <c r="J130" s="151">
        <f t="shared" si="1"/>
        <v>7563</v>
      </c>
      <c r="K130" s="157"/>
      <c r="L130" s="176"/>
    </row>
    <row r="131" spans="1:12">
      <c r="A131" s="178"/>
      <c r="B131" s="442" t="s">
        <v>190</v>
      </c>
      <c r="C131" s="443"/>
      <c r="D131" s="443"/>
      <c r="E131" s="444"/>
      <c r="F131" s="151"/>
      <c r="G131" s="151"/>
      <c r="H131" s="161"/>
      <c r="I131" s="151"/>
      <c r="J131" s="151">
        <f t="shared" si="1"/>
        <v>0</v>
      </c>
      <c r="K131" s="157"/>
      <c r="L131" s="176"/>
    </row>
    <row r="132" spans="1:12">
      <c r="A132" s="178"/>
      <c r="B132" s="442" t="s">
        <v>191</v>
      </c>
      <c r="C132" s="443"/>
      <c r="D132" s="443"/>
      <c r="E132" s="444"/>
      <c r="F132" s="151">
        <v>3450</v>
      </c>
      <c r="G132" s="151"/>
      <c r="H132" s="161">
        <v>3450</v>
      </c>
      <c r="I132" s="151">
        <v>3449</v>
      </c>
      <c r="J132" s="151">
        <f t="shared" si="1"/>
        <v>1</v>
      </c>
      <c r="K132" s="157"/>
      <c r="L132" s="176"/>
    </row>
    <row r="133" spans="1:12">
      <c r="A133" s="178"/>
      <c r="B133" s="442" t="s">
        <v>192</v>
      </c>
      <c r="C133" s="443"/>
      <c r="D133" s="443"/>
      <c r="E133" s="444"/>
      <c r="F133" s="151"/>
      <c r="G133" s="151"/>
      <c r="H133" s="161"/>
      <c r="I133" s="151"/>
      <c r="J133" s="151">
        <f t="shared" si="1"/>
        <v>0</v>
      </c>
      <c r="K133" s="157"/>
      <c r="L133" s="176"/>
    </row>
    <row r="134" spans="1:12">
      <c r="A134" s="178"/>
      <c r="B134" s="442" t="s">
        <v>193</v>
      </c>
      <c r="C134" s="443"/>
      <c r="D134" s="443"/>
      <c r="E134" s="444"/>
      <c r="F134" s="151"/>
      <c r="G134" s="151"/>
      <c r="H134" s="161"/>
      <c r="I134" s="151"/>
      <c r="J134" s="151">
        <f t="shared" si="1"/>
        <v>0</v>
      </c>
      <c r="K134" s="157"/>
      <c r="L134" s="176"/>
    </row>
    <row r="135" spans="1:12">
      <c r="A135" s="178"/>
      <c r="B135" s="442" t="s">
        <v>194</v>
      </c>
      <c r="C135" s="443"/>
      <c r="D135" s="443"/>
      <c r="E135" s="444"/>
      <c r="F135" s="151"/>
      <c r="G135" s="151"/>
      <c r="H135" s="161"/>
      <c r="I135" s="151"/>
      <c r="J135" s="151">
        <f t="shared" si="1"/>
        <v>0</v>
      </c>
      <c r="K135" s="157"/>
      <c r="L135" s="176"/>
    </row>
    <row r="136" spans="1:12">
      <c r="A136" s="178"/>
      <c r="B136" s="442" t="s">
        <v>195</v>
      </c>
      <c r="C136" s="443"/>
      <c r="D136" s="443"/>
      <c r="E136" s="444"/>
      <c r="F136" s="151"/>
      <c r="G136" s="151"/>
      <c r="H136" s="161"/>
      <c r="I136" s="151"/>
      <c r="J136" s="151">
        <f t="shared" si="1"/>
        <v>0</v>
      </c>
      <c r="K136" s="157"/>
      <c r="L136" s="176"/>
    </row>
    <row r="137" spans="1:12">
      <c r="A137" s="178"/>
      <c r="B137" s="442" t="s">
        <v>196</v>
      </c>
      <c r="C137" s="443"/>
      <c r="D137" s="443"/>
      <c r="E137" s="444"/>
      <c r="F137" s="151"/>
      <c r="G137" s="151"/>
      <c r="H137" s="161"/>
      <c r="I137" s="151"/>
      <c r="J137" s="151">
        <f t="shared" si="1"/>
        <v>0</v>
      </c>
      <c r="K137" s="157"/>
      <c r="L137" s="176"/>
    </row>
    <row r="138" spans="1:12">
      <c r="A138" s="178"/>
      <c r="B138" s="442" t="s">
        <v>197</v>
      </c>
      <c r="C138" s="443"/>
      <c r="D138" s="443"/>
      <c r="E138" s="444"/>
      <c r="F138" s="151"/>
      <c r="G138" s="151"/>
      <c r="H138" s="161"/>
      <c r="I138" s="151"/>
      <c r="J138" s="151">
        <f t="shared" si="1"/>
        <v>0</v>
      </c>
      <c r="K138" s="157"/>
      <c r="L138" s="176"/>
    </row>
    <row r="139" spans="1:12">
      <c r="A139" s="178"/>
      <c r="B139" s="442" t="s">
        <v>198</v>
      </c>
      <c r="C139" s="443"/>
      <c r="D139" s="443"/>
      <c r="E139" s="444"/>
      <c r="F139" s="151">
        <v>3500</v>
      </c>
      <c r="G139" s="151"/>
      <c r="H139" s="161">
        <v>3500</v>
      </c>
      <c r="I139" s="151">
        <v>3456</v>
      </c>
      <c r="J139" s="151">
        <f t="shared" si="1"/>
        <v>44</v>
      </c>
      <c r="K139" s="157"/>
      <c r="L139" s="176"/>
    </row>
    <row r="140" spans="1:12">
      <c r="A140" s="178"/>
      <c r="B140" s="442" t="s">
        <v>199</v>
      </c>
      <c r="C140" s="443"/>
      <c r="D140" s="443"/>
      <c r="E140" s="444"/>
      <c r="F140" s="151">
        <v>400</v>
      </c>
      <c r="G140" s="151"/>
      <c r="H140" s="161">
        <v>400</v>
      </c>
      <c r="I140" s="151">
        <v>339</v>
      </c>
      <c r="J140" s="151">
        <f t="shared" si="1"/>
        <v>61</v>
      </c>
      <c r="K140" s="157"/>
      <c r="L140" s="176"/>
    </row>
    <row r="141" spans="1:12">
      <c r="A141" s="178"/>
      <c r="B141" s="442" t="s">
        <v>200</v>
      </c>
      <c r="C141" s="443"/>
      <c r="D141" s="443"/>
      <c r="E141" s="444"/>
      <c r="F141" s="151">
        <v>5000</v>
      </c>
      <c r="G141" s="151"/>
      <c r="H141" s="161">
        <v>5000</v>
      </c>
      <c r="I141" s="151"/>
      <c r="J141" s="151">
        <f t="shared" si="1"/>
        <v>5000</v>
      </c>
      <c r="K141" s="157"/>
      <c r="L141" s="176"/>
    </row>
    <row r="142" spans="1:12">
      <c r="A142" s="178"/>
      <c r="B142" s="442" t="s">
        <v>201</v>
      </c>
      <c r="C142" s="443"/>
      <c r="D142" s="443"/>
      <c r="E142" s="444"/>
      <c r="F142" s="151">
        <v>5000</v>
      </c>
      <c r="G142" s="151"/>
      <c r="H142" s="161">
        <v>5000</v>
      </c>
      <c r="I142" s="151"/>
      <c r="J142" s="151">
        <f t="shared" si="1"/>
        <v>5000</v>
      </c>
      <c r="K142" s="157"/>
      <c r="L142" s="176"/>
    </row>
    <row r="143" spans="1:12">
      <c r="A143" s="178"/>
      <c r="B143" s="458" t="s">
        <v>202</v>
      </c>
      <c r="C143" s="443"/>
      <c r="D143" s="443"/>
      <c r="E143" s="444"/>
      <c r="F143" s="151">
        <v>17000</v>
      </c>
      <c r="G143" s="151"/>
      <c r="H143" s="161">
        <v>17000</v>
      </c>
      <c r="I143" s="151">
        <v>12600</v>
      </c>
      <c r="J143" s="151">
        <f t="shared" ref="J143:J206" si="2">(H143-I143)</f>
        <v>4400</v>
      </c>
      <c r="K143" s="157"/>
      <c r="L143" s="176"/>
    </row>
    <row r="144" spans="1:12">
      <c r="A144" s="178"/>
      <c r="B144" s="442" t="s">
        <v>203</v>
      </c>
      <c r="C144" s="443"/>
      <c r="D144" s="443"/>
      <c r="E144" s="444"/>
      <c r="F144" s="151"/>
      <c r="G144" s="151"/>
      <c r="H144" s="161"/>
      <c r="I144" s="151"/>
      <c r="J144" s="151">
        <f t="shared" si="2"/>
        <v>0</v>
      </c>
      <c r="K144" s="156"/>
      <c r="L144" s="176"/>
    </row>
    <row r="145" spans="1:12">
      <c r="A145" s="178"/>
      <c r="B145" s="442" t="s">
        <v>204</v>
      </c>
      <c r="C145" s="443"/>
      <c r="D145" s="443"/>
      <c r="E145" s="444"/>
      <c r="F145" s="151"/>
      <c r="G145" s="151"/>
      <c r="H145" s="161"/>
      <c r="I145" s="151"/>
      <c r="J145" s="151">
        <f t="shared" si="2"/>
        <v>0</v>
      </c>
      <c r="K145" s="157"/>
      <c r="L145" s="176"/>
    </row>
    <row r="146" spans="1:12">
      <c r="A146" s="178"/>
      <c r="B146" s="442" t="s">
        <v>205</v>
      </c>
      <c r="C146" s="443"/>
      <c r="D146" s="443"/>
      <c r="E146" s="444"/>
      <c r="F146" s="151">
        <v>81100</v>
      </c>
      <c r="G146" s="151"/>
      <c r="H146" s="161">
        <v>81100</v>
      </c>
      <c r="I146" s="151">
        <v>81000</v>
      </c>
      <c r="J146" s="151">
        <f t="shared" si="2"/>
        <v>100</v>
      </c>
      <c r="K146" s="157"/>
      <c r="L146" s="176"/>
    </row>
    <row r="147" spans="1:12">
      <c r="A147" s="178"/>
      <c r="B147" s="442" t="s">
        <v>206</v>
      </c>
      <c r="C147" s="443"/>
      <c r="D147" s="443"/>
      <c r="E147" s="444"/>
      <c r="F147" s="151">
        <v>4500</v>
      </c>
      <c r="G147" s="151"/>
      <c r="H147" s="161">
        <v>4500</v>
      </c>
      <c r="I147" s="151">
        <v>500</v>
      </c>
      <c r="J147" s="151">
        <f t="shared" si="2"/>
        <v>4000</v>
      </c>
      <c r="K147" s="157"/>
      <c r="L147" s="176"/>
    </row>
    <row r="148" spans="1:12">
      <c r="A148" s="178"/>
      <c r="B148" s="442" t="s">
        <v>207</v>
      </c>
      <c r="C148" s="443"/>
      <c r="D148" s="443"/>
      <c r="E148" s="444"/>
      <c r="F148" s="151">
        <v>4500</v>
      </c>
      <c r="G148" s="151"/>
      <c r="H148" s="161">
        <v>4500</v>
      </c>
      <c r="I148" s="151">
        <v>400</v>
      </c>
      <c r="J148" s="151">
        <f t="shared" si="2"/>
        <v>4100</v>
      </c>
      <c r="K148" s="157"/>
      <c r="L148" s="176"/>
    </row>
    <row r="149" spans="1:12">
      <c r="A149" s="178"/>
      <c r="B149" s="442" t="s">
        <v>208</v>
      </c>
      <c r="C149" s="443"/>
      <c r="D149" s="443"/>
      <c r="E149" s="444"/>
      <c r="F149" s="151">
        <v>6500</v>
      </c>
      <c r="G149" s="151"/>
      <c r="H149" s="161">
        <v>6500</v>
      </c>
      <c r="I149" s="151"/>
      <c r="J149" s="151">
        <f t="shared" si="2"/>
        <v>6500</v>
      </c>
      <c r="K149" s="157"/>
      <c r="L149" s="176"/>
    </row>
    <row r="150" spans="1:12">
      <c r="A150" s="178"/>
      <c r="B150" s="442" t="s">
        <v>209</v>
      </c>
      <c r="C150" s="443"/>
      <c r="D150" s="443"/>
      <c r="E150" s="444"/>
      <c r="F150" s="151">
        <v>6500</v>
      </c>
      <c r="G150" s="151"/>
      <c r="H150" s="161">
        <v>6500</v>
      </c>
      <c r="I150" s="151"/>
      <c r="J150" s="151">
        <f t="shared" si="2"/>
        <v>6500</v>
      </c>
      <c r="K150" s="157"/>
      <c r="L150" s="176"/>
    </row>
    <row r="151" spans="1:12">
      <c r="A151" s="178"/>
      <c r="B151" s="442" t="s">
        <v>210</v>
      </c>
      <c r="C151" s="443"/>
      <c r="D151" s="443"/>
      <c r="E151" s="444"/>
      <c r="F151" s="151">
        <v>10500</v>
      </c>
      <c r="G151" s="151"/>
      <c r="H151" s="161">
        <v>10500</v>
      </c>
      <c r="I151" s="151"/>
      <c r="J151" s="151">
        <f t="shared" si="2"/>
        <v>10500</v>
      </c>
      <c r="K151" s="157"/>
      <c r="L151" s="176"/>
    </row>
    <row r="152" spans="1:12">
      <c r="A152" s="178"/>
      <c r="B152" s="442" t="s">
        <v>211</v>
      </c>
      <c r="C152" s="443"/>
      <c r="D152" s="443"/>
      <c r="E152" s="444"/>
      <c r="F152" s="151">
        <v>5250</v>
      </c>
      <c r="G152" s="151"/>
      <c r="H152" s="161">
        <v>5250</v>
      </c>
      <c r="I152" s="151">
        <v>5250</v>
      </c>
      <c r="J152" s="151">
        <f t="shared" si="2"/>
        <v>0</v>
      </c>
      <c r="K152" s="157"/>
      <c r="L152" s="176"/>
    </row>
    <row r="153" spans="1:12">
      <c r="A153" s="178"/>
      <c r="B153" s="458" t="s">
        <v>1086</v>
      </c>
      <c r="C153" s="443"/>
      <c r="D153" s="443"/>
      <c r="E153" s="444"/>
      <c r="F153" s="151">
        <v>7500</v>
      </c>
      <c r="G153" s="151"/>
      <c r="H153" s="161">
        <v>7500</v>
      </c>
      <c r="I153" s="151">
        <v>2200</v>
      </c>
      <c r="J153" s="151">
        <f t="shared" si="2"/>
        <v>5300</v>
      </c>
      <c r="K153" s="157"/>
      <c r="L153" s="176"/>
    </row>
    <row r="154" spans="1:12">
      <c r="A154" s="178"/>
      <c r="B154" s="442" t="s">
        <v>212</v>
      </c>
      <c r="C154" s="443"/>
      <c r="D154" s="443"/>
      <c r="E154" s="444"/>
      <c r="F154" s="151"/>
      <c r="G154" s="151"/>
      <c r="H154" s="161"/>
      <c r="I154" s="151"/>
      <c r="J154" s="151">
        <f t="shared" si="2"/>
        <v>0</v>
      </c>
      <c r="K154" s="157"/>
      <c r="L154" s="160"/>
    </row>
    <row r="155" spans="1:12">
      <c r="A155" s="178"/>
      <c r="B155" s="442" t="s">
        <v>213</v>
      </c>
      <c r="C155" s="443"/>
      <c r="D155" s="443"/>
      <c r="E155" s="444"/>
      <c r="F155" s="151"/>
      <c r="G155" s="151"/>
      <c r="H155" s="161"/>
      <c r="I155" s="151"/>
      <c r="J155" s="151">
        <f t="shared" si="2"/>
        <v>0</v>
      </c>
      <c r="K155" s="156"/>
      <c r="L155" s="160"/>
    </row>
    <row r="156" spans="1:12">
      <c r="A156" s="178"/>
      <c r="B156" s="442" t="s">
        <v>484</v>
      </c>
      <c r="C156" s="443"/>
      <c r="D156" s="443"/>
      <c r="E156" s="444"/>
      <c r="F156" s="151"/>
      <c r="G156" s="151"/>
      <c r="H156" s="161"/>
      <c r="I156" s="151"/>
      <c r="J156" s="151">
        <f t="shared" si="2"/>
        <v>0</v>
      </c>
      <c r="K156" s="157"/>
      <c r="L156" s="160"/>
    </row>
    <row r="157" spans="1:12">
      <c r="A157" s="178"/>
      <c r="B157" s="442" t="s">
        <v>214</v>
      </c>
      <c r="C157" s="443"/>
      <c r="D157" s="443"/>
      <c r="E157" s="444"/>
      <c r="F157" s="151">
        <v>5000</v>
      </c>
      <c r="G157" s="151"/>
      <c r="H157" s="161">
        <v>5000</v>
      </c>
      <c r="I157" s="151">
        <v>4870</v>
      </c>
      <c r="J157" s="151">
        <f t="shared" si="2"/>
        <v>130</v>
      </c>
      <c r="K157" s="157"/>
      <c r="L157" s="160"/>
    </row>
    <row r="158" spans="1:12">
      <c r="A158" s="178"/>
      <c r="B158" s="442" t="s">
        <v>215</v>
      </c>
      <c r="C158" s="443"/>
      <c r="D158" s="443"/>
      <c r="E158" s="444"/>
      <c r="F158" s="151"/>
      <c r="G158" s="151"/>
      <c r="H158" s="161"/>
      <c r="I158" s="151"/>
      <c r="J158" s="151">
        <f t="shared" si="2"/>
        <v>0</v>
      </c>
      <c r="K158" s="157"/>
      <c r="L158" s="160"/>
    </row>
    <row r="159" spans="1:12">
      <c r="A159" s="178"/>
      <c r="B159" s="442" t="s">
        <v>216</v>
      </c>
      <c r="C159" s="443"/>
      <c r="D159" s="443"/>
      <c r="E159" s="444"/>
      <c r="F159" s="151">
        <v>6000</v>
      </c>
      <c r="G159" s="151"/>
      <c r="H159" s="161">
        <v>6000</v>
      </c>
      <c r="I159" s="151">
        <v>1200</v>
      </c>
      <c r="J159" s="151">
        <f t="shared" si="2"/>
        <v>4800</v>
      </c>
      <c r="K159" s="157"/>
      <c r="L159" s="160"/>
    </row>
    <row r="160" spans="1:12">
      <c r="A160" s="178"/>
      <c r="B160" s="442" t="s">
        <v>217</v>
      </c>
      <c r="C160" s="443"/>
      <c r="D160" s="443"/>
      <c r="E160" s="444"/>
      <c r="F160" s="151">
        <v>6500</v>
      </c>
      <c r="G160" s="151"/>
      <c r="H160" s="161">
        <v>6500</v>
      </c>
      <c r="I160" s="151">
        <v>3900</v>
      </c>
      <c r="J160" s="151">
        <f t="shared" si="2"/>
        <v>2600</v>
      </c>
      <c r="K160" s="157"/>
      <c r="L160" s="160"/>
    </row>
    <row r="161" spans="1:12">
      <c r="A161" s="178"/>
      <c r="B161" s="442" t="s">
        <v>218</v>
      </c>
      <c r="C161" s="443"/>
      <c r="D161" s="443"/>
      <c r="E161" s="444"/>
      <c r="F161" s="151">
        <v>4000</v>
      </c>
      <c r="G161" s="151"/>
      <c r="H161" s="161">
        <v>4000</v>
      </c>
      <c r="I161" s="151">
        <v>3780</v>
      </c>
      <c r="J161" s="151">
        <f t="shared" si="2"/>
        <v>220</v>
      </c>
      <c r="K161" s="157"/>
      <c r="L161" s="160"/>
    </row>
    <row r="162" spans="1:12">
      <c r="A162" s="178"/>
      <c r="B162" s="442" t="s">
        <v>219</v>
      </c>
      <c r="C162" s="443"/>
      <c r="D162" s="443"/>
      <c r="E162" s="444"/>
      <c r="F162" s="151"/>
      <c r="G162" s="151"/>
      <c r="H162" s="161"/>
      <c r="I162" s="151"/>
      <c r="J162" s="151">
        <f t="shared" si="2"/>
        <v>0</v>
      </c>
      <c r="K162" s="157"/>
      <c r="L162" s="160"/>
    </row>
    <row r="163" spans="1:12">
      <c r="A163" s="178"/>
      <c r="B163" s="442" t="s">
        <v>220</v>
      </c>
      <c r="C163" s="443"/>
      <c r="D163" s="443"/>
      <c r="E163" s="444"/>
      <c r="F163" s="151"/>
      <c r="G163" s="151"/>
      <c r="H163" s="161"/>
      <c r="I163" s="151"/>
      <c r="J163" s="151">
        <f t="shared" si="2"/>
        <v>0</v>
      </c>
      <c r="K163" s="157"/>
      <c r="L163" s="160"/>
    </row>
    <row r="164" spans="1:12">
      <c r="A164" s="178"/>
      <c r="B164" s="442" t="s">
        <v>221</v>
      </c>
      <c r="C164" s="443"/>
      <c r="D164" s="443"/>
      <c r="E164" s="444"/>
      <c r="F164" s="151"/>
      <c r="G164" s="151"/>
      <c r="H164" s="161"/>
      <c r="I164" s="151"/>
      <c r="J164" s="151">
        <f t="shared" si="2"/>
        <v>0</v>
      </c>
      <c r="K164" s="157"/>
      <c r="L164" s="160"/>
    </row>
    <row r="165" spans="1:12">
      <c r="A165" s="178"/>
      <c r="B165" s="442" t="s">
        <v>222</v>
      </c>
      <c r="C165" s="443"/>
      <c r="D165" s="443"/>
      <c r="E165" s="444"/>
      <c r="F165" s="151"/>
      <c r="G165" s="151"/>
      <c r="H165" s="161"/>
      <c r="I165" s="151"/>
      <c r="J165" s="151">
        <f t="shared" si="2"/>
        <v>0</v>
      </c>
      <c r="K165" s="157"/>
      <c r="L165" s="160"/>
    </row>
    <row r="166" spans="1:12">
      <c r="A166" s="178"/>
      <c r="B166" s="442" t="s">
        <v>223</v>
      </c>
      <c r="C166" s="443"/>
      <c r="D166" s="443"/>
      <c r="E166" s="444"/>
      <c r="F166" s="151"/>
      <c r="G166" s="151"/>
      <c r="H166" s="161"/>
      <c r="I166" s="151"/>
      <c r="J166" s="151">
        <f t="shared" si="2"/>
        <v>0</v>
      </c>
      <c r="K166" s="157"/>
      <c r="L166" s="160"/>
    </row>
    <row r="167" spans="1:12">
      <c r="A167" s="178"/>
      <c r="B167" s="442" t="s">
        <v>224</v>
      </c>
      <c r="C167" s="443"/>
      <c r="D167" s="443"/>
      <c r="E167" s="444"/>
      <c r="F167" s="151"/>
      <c r="G167" s="151"/>
      <c r="H167" s="161"/>
      <c r="I167" s="151"/>
      <c r="J167" s="151">
        <f t="shared" si="2"/>
        <v>0</v>
      </c>
      <c r="K167" s="157"/>
      <c r="L167" s="160"/>
    </row>
    <row r="168" spans="1:12">
      <c r="A168" s="178"/>
      <c r="B168" s="442" t="s">
        <v>225</v>
      </c>
      <c r="C168" s="443"/>
      <c r="D168" s="443"/>
      <c r="E168" s="444"/>
      <c r="F168" s="151"/>
      <c r="G168" s="151"/>
      <c r="H168" s="161"/>
      <c r="I168" s="151"/>
      <c r="J168" s="151">
        <f t="shared" si="2"/>
        <v>0</v>
      </c>
      <c r="K168" s="157"/>
      <c r="L168" s="160"/>
    </row>
    <row r="169" spans="1:12">
      <c r="A169" s="178"/>
      <c r="B169" s="442" t="s">
        <v>226</v>
      </c>
      <c r="C169" s="443"/>
      <c r="D169" s="443"/>
      <c r="E169" s="444"/>
      <c r="F169" s="151"/>
      <c r="G169" s="151"/>
      <c r="H169" s="161"/>
      <c r="I169" s="151"/>
      <c r="J169" s="151">
        <f t="shared" si="2"/>
        <v>0</v>
      </c>
      <c r="K169" s="157"/>
      <c r="L169" s="160"/>
    </row>
    <row r="170" spans="1:12">
      <c r="A170" s="178"/>
      <c r="B170" s="442" t="s">
        <v>227</v>
      </c>
      <c r="C170" s="443"/>
      <c r="D170" s="443"/>
      <c r="E170" s="444"/>
      <c r="F170" s="151">
        <v>4250</v>
      </c>
      <c r="G170" s="151"/>
      <c r="H170" s="161">
        <v>4250</v>
      </c>
      <c r="I170" s="151">
        <v>4080</v>
      </c>
      <c r="J170" s="151">
        <f t="shared" si="2"/>
        <v>170</v>
      </c>
      <c r="K170" s="157"/>
      <c r="L170" s="160"/>
    </row>
    <row r="171" spans="1:12">
      <c r="A171" s="178"/>
      <c r="B171" s="442" t="s">
        <v>228</v>
      </c>
      <c r="C171" s="443"/>
      <c r="D171" s="443"/>
      <c r="E171" s="444"/>
      <c r="F171" s="151"/>
      <c r="G171" s="151"/>
      <c r="H171" s="161"/>
      <c r="I171" s="151"/>
      <c r="J171" s="151">
        <f t="shared" si="2"/>
        <v>0</v>
      </c>
      <c r="K171" s="157"/>
      <c r="L171" s="160"/>
    </row>
    <row r="172" spans="1:12">
      <c r="A172" s="178"/>
      <c r="B172" s="442" t="s">
        <v>229</v>
      </c>
      <c r="C172" s="443"/>
      <c r="D172" s="443"/>
      <c r="E172" s="444"/>
      <c r="F172" s="151">
        <v>50400</v>
      </c>
      <c r="G172" s="151"/>
      <c r="H172" s="161">
        <v>50400</v>
      </c>
      <c r="I172" s="151">
        <v>49700</v>
      </c>
      <c r="J172" s="151">
        <f t="shared" si="2"/>
        <v>700</v>
      </c>
      <c r="K172" s="157"/>
      <c r="L172" s="160"/>
    </row>
    <row r="173" spans="1:12">
      <c r="A173" s="178"/>
      <c r="B173" s="442" t="s">
        <v>230</v>
      </c>
      <c r="C173" s="443"/>
      <c r="D173" s="443"/>
      <c r="E173" s="444"/>
      <c r="F173" s="151">
        <v>56350</v>
      </c>
      <c r="G173" s="151"/>
      <c r="H173" s="161">
        <v>56350</v>
      </c>
      <c r="I173" s="151">
        <v>56315</v>
      </c>
      <c r="J173" s="151">
        <f t="shared" si="2"/>
        <v>35</v>
      </c>
      <c r="K173" s="157"/>
      <c r="L173" s="160"/>
    </row>
    <row r="174" spans="1:12">
      <c r="A174" s="178"/>
      <c r="B174" s="442" t="s">
        <v>231</v>
      </c>
      <c r="C174" s="443"/>
      <c r="D174" s="443"/>
      <c r="E174" s="444"/>
      <c r="F174" s="151"/>
      <c r="G174" s="151"/>
      <c r="H174" s="161"/>
      <c r="I174" s="151"/>
      <c r="J174" s="151">
        <f t="shared" si="2"/>
        <v>0</v>
      </c>
      <c r="K174" s="156"/>
      <c r="L174" s="160"/>
    </row>
    <row r="175" spans="1:12">
      <c r="A175" s="178"/>
      <c r="B175" s="180" t="s">
        <v>232</v>
      </c>
      <c r="C175" s="181"/>
      <c r="D175" s="181"/>
      <c r="E175" s="182"/>
      <c r="F175" s="151">
        <v>37100</v>
      </c>
      <c r="G175" s="151"/>
      <c r="H175" s="161">
        <v>37100</v>
      </c>
      <c r="I175" s="151">
        <v>12100</v>
      </c>
      <c r="J175" s="151">
        <f t="shared" si="2"/>
        <v>25000</v>
      </c>
      <c r="K175" s="157"/>
      <c r="L175" s="160"/>
    </row>
    <row r="176" spans="1:12">
      <c r="A176" s="178"/>
      <c r="B176" s="180" t="s">
        <v>233</v>
      </c>
      <c r="C176" s="181"/>
      <c r="D176" s="181"/>
      <c r="E176" s="182"/>
      <c r="F176" s="151">
        <v>37100</v>
      </c>
      <c r="G176" s="151"/>
      <c r="H176" s="161">
        <v>37100</v>
      </c>
      <c r="I176" s="151">
        <v>6100</v>
      </c>
      <c r="J176" s="151">
        <f t="shared" si="2"/>
        <v>31000</v>
      </c>
      <c r="K176" s="157"/>
      <c r="L176" s="160"/>
    </row>
    <row r="177" spans="1:12">
      <c r="A177" s="178"/>
      <c r="B177" s="442" t="s">
        <v>916</v>
      </c>
      <c r="C177" s="443"/>
      <c r="D177" s="443"/>
      <c r="E177" s="444"/>
      <c r="F177" s="151">
        <v>5700</v>
      </c>
      <c r="G177" s="151"/>
      <c r="H177" s="161">
        <v>5700</v>
      </c>
      <c r="I177" s="151">
        <v>5500</v>
      </c>
      <c r="J177" s="151">
        <f t="shared" si="2"/>
        <v>200</v>
      </c>
      <c r="K177" s="157"/>
      <c r="L177" s="160"/>
    </row>
    <row r="178" spans="1:12">
      <c r="A178" s="178"/>
      <c r="B178" s="442" t="s">
        <v>978</v>
      </c>
      <c r="C178" s="443"/>
      <c r="D178" s="443"/>
      <c r="E178" s="444"/>
      <c r="F178" s="151">
        <v>4000</v>
      </c>
      <c r="G178" s="151"/>
      <c r="H178" s="161">
        <v>4000</v>
      </c>
      <c r="I178" s="151">
        <v>3500</v>
      </c>
      <c r="J178" s="151">
        <f t="shared" si="2"/>
        <v>500</v>
      </c>
      <c r="K178" s="157"/>
      <c r="L178" s="160"/>
    </row>
    <row r="179" spans="1:12">
      <c r="A179" s="178"/>
      <c r="B179" s="442" t="s">
        <v>485</v>
      </c>
      <c r="C179" s="443"/>
      <c r="D179" s="443"/>
      <c r="E179" s="444"/>
      <c r="F179" s="151"/>
      <c r="G179" s="151"/>
      <c r="H179" s="161"/>
      <c r="I179" s="151"/>
      <c r="J179" s="151">
        <f t="shared" si="2"/>
        <v>0</v>
      </c>
      <c r="K179" s="157"/>
      <c r="L179" s="160"/>
    </row>
    <row r="180" spans="1:12">
      <c r="A180" s="183"/>
      <c r="B180" s="442" t="s">
        <v>917</v>
      </c>
      <c r="C180" s="443"/>
      <c r="D180" s="443"/>
      <c r="E180" s="444"/>
      <c r="F180" s="151">
        <v>20100</v>
      </c>
      <c r="G180" s="151"/>
      <c r="H180" s="161">
        <v>20100</v>
      </c>
      <c r="I180" s="151">
        <v>11490</v>
      </c>
      <c r="J180" s="151">
        <f t="shared" si="2"/>
        <v>8610</v>
      </c>
      <c r="K180" s="157"/>
      <c r="L180" s="160"/>
    </row>
    <row r="181" spans="1:12">
      <c r="A181" s="183"/>
      <c r="B181" s="458" t="s">
        <v>918</v>
      </c>
      <c r="C181" s="443"/>
      <c r="D181" s="443"/>
      <c r="E181" s="444"/>
      <c r="F181" s="151">
        <v>19950</v>
      </c>
      <c r="G181" s="151"/>
      <c r="H181" s="161">
        <v>19950</v>
      </c>
      <c r="I181" s="151">
        <v>11490</v>
      </c>
      <c r="J181" s="151">
        <f t="shared" si="2"/>
        <v>8460</v>
      </c>
      <c r="K181" s="157"/>
      <c r="L181" s="160"/>
    </row>
    <row r="182" spans="1:12">
      <c r="A182" s="183"/>
      <c r="B182" s="442" t="s">
        <v>850</v>
      </c>
      <c r="C182" s="443"/>
      <c r="D182" s="443"/>
      <c r="E182" s="444"/>
      <c r="F182" s="151">
        <v>3500</v>
      </c>
      <c r="G182" s="151"/>
      <c r="H182" s="161">
        <v>3500</v>
      </c>
      <c r="I182" s="151">
        <v>2700</v>
      </c>
      <c r="J182" s="151">
        <f t="shared" si="2"/>
        <v>800</v>
      </c>
      <c r="K182" s="157"/>
      <c r="L182" s="160"/>
    </row>
    <row r="183" spans="1:12">
      <c r="A183" s="183"/>
      <c r="B183" s="336" t="s">
        <v>486</v>
      </c>
      <c r="C183" s="327"/>
      <c r="D183" s="327"/>
      <c r="E183" s="328"/>
      <c r="F183" s="151">
        <v>1100</v>
      </c>
      <c r="G183" s="151"/>
      <c r="H183" s="161">
        <v>1100</v>
      </c>
      <c r="I183" s="151">
        <v>1100</v>
      </c>
      <c r="J183" s="151">
        <f t="shared" si="2"/>
        <v>0</v>
      </c>
      <c r="K183" s="157"/>
      <c r="L183" s="160"/>
    </row>
    <row r="184" spans="1:12">
      <c r="A184" s="183"/>
      <c r="B184" s="336" t="s">
        <v>487</v>
      </c>
      <c r="C184" s="327"/>
      <c r="D184" s="327"/>
      <c r="E184" s="328"/>
      <c r="F184" s="151"/>
      <c r="G184" s="151"/>
      <c r="H184" s="161"/>
      <c r="I184" s="151"/>
      <c r="J184" s="151">
        <f t="shared" si="2"/>
        <v>0</v>
      </c>
      <c r="K184" s="157"/>
      <c r="L184" s="160"/>
    </row>
    <row r="185" spans="1:12">
      <c r="A185" s="183"/>
      <c r="B185" s="336" t="s">
        <v>960</v>
      </c>
      <c r="C185" s="327"/>
      <c r="D185" s="327"/>
      <c r="E185" s="328"/>
      <c r="F185" s="151">
        <v>6600</v>
      </c>
      <c r="G185" s="151"/>
      <c r="H185" s="161">
        <v>6600</v>
      </c>
      <c r="I185" s="151">
        <v>3100</v>
      </c>
      <c r="J185" s="151">
        <f t="shared" si="2"/>
        <v>3500</v>
      </c>
      <c r="K185" s="157"/>
      <c r="L185" s="160"/>
    </row>
    <row r="186" spans="1:12">
      <c r="A186" s="183"/>
      <c r="B186" s="336" t="s">
        <v>961</v>
      </c>
      <c r="C186" s="327"/>
      <c r="D186" s="327"/>
      <c r="E186" s="328"/>
      <c r="F186" s="151">
        <v>6600</v>
      </c>
      <c r="G186" s="151"/>
      <c r="H186" s="161">
        <v>6600</v>
      </c>
      <c r="I186" s="151">
        <v>3100</v>
      </c>
      <c r="J186" s="151">
        <f t="shared" si="2"/>
        <v>3500</v>
      </c>
      <c r="K186" s="157"/>
      <c r="L186" s="160"/>
    </row>
    <row r="187" spans="1:12">
      <c r="A187" s="184"/>
      <c r="B187" s="459"/>
      <c r="C187" s="460"/>
      <c r="D187" s="460"/>
      <c r="E187" s="461"/>
      <c r="F187" s="151"/>
      <c r="G187" s="151"/>
      <c r="H187" s="161"/>
      <c r="I187" s="151"/>
      <c r="J187" s="151">
        <f t="shared" si="2"/>
        <v>0</v>
      </c>
      <c r="K187" s="157"/>
      <c r="L187" s="160"/>
    </row>
    <row r="188" spans="1:12">
      <c r="A188" s="177" t="s">
        <v>488</v>
      </c>
      <c r="B188" s="442" t="s">
        <v>489</v>
      </c>
      <c r="C188" s="443"/>
      <c r="D188" s="443"/>
      <c r="E188" s="444"/>
      <c r="F188" s="151">
        <v>37100</v>
      </c>
      <c r="G188" s="151"/>
      <c r="H188" s="161">
        <v>37100</v>
      </c>
      <c r="I188" s="151">
        <v>24769</v>
      </c>
      <c r="J188" s="151">
        <f t="shared" si="2"/>
        <v>12331</v>
      </c>
      <c r="K188" s="157"/>
      <c r="L188" s="160"/>
    </row>
    <row r="189" spans="1:12">
      <c r="A189" s="177"/>
      <c r="B189" s="459"/>
      <c r="C189" s="460"/>
      <c r="D189" s="460"/>
      <c r="E189" s="461"/>
      <c r="F189" s="151"/>
      <c r="G189" s="151"/>
      <c r="H189" s="161"/>
      <c r="I189" s="151"/>
      <c r="J189" s="151">
        <f t="shared" si="2"/>
        <v>0</v>
      </c>
      <c r="K189" s="157"/>
      <c r="L189" s="160"/>
    </row>
    <row r="190" spans="1:12">
      <c r="A190" s="177" t="s">
        <v>460</v>
      </c>
      <c r="B190" s="442" t="s">
        <v>459</v>
      </c>
      <c r="C190" s="443"/>
      <c r="D190" s="443"/>
      <c r="E190" s="444"/>
      <c r="F190" s="151">
        <v>400</v>
      </c>
      <c r="G190" s="151"/>
      <c r="H190" s="161">
        <v>400</v>
      </c>
      <c r="I190" s="151">
        <v>100</v>
      </c>
      <c r="J190" s="151">
        <f t="shared" si="2"/>
        <v>300</v>
      </c>
      <c r="K190" s="157"/>
      <c r="L190" s="160"/>
    </row>
    <row r="191" spans="1:12">
      <c r="A191" s="177"/>
      <c r="B191" s="442" t="s">
        <v>458</v>
      </c>
      <c r="C191" s="443"/>
      <c r="D191" s="443"/>
      <c r="E191" s="444"/>
      <c r="F191" s="151">
        <v>100</v>
      </c>
      <c r="G191" s="151"/>
      <c r="H191" s="161">
        <v>100</v>
      </c>
      <c r="I191" s="151">
        <v>100</v>
      </c>
      <c r="J191" s="151">
        <f t="shared" si="2"/>
        <v>0</v>
      </c>
      <c r="K191" s="157"/>
      <c r="L191" s="160"/>
    </row>
    <row r="192" spans="1:12">
      <c r="A192" s="177"/>
      <c r="B192" s="459"/>
      <c r="C192" s="460"/>
      <c r="D192" s="460"/>
      <c r="E192" s="461"/>
      <c r="F192" s="151"/>
      <c r="G192" s="151"/>
      <c r="H192" s="161"/>
      <c r="I192" s="151"/>
      <c r="J192" s="151">
        <f t="shared" si="2"/>
        <v>0</v>
      </c>
      <c r="K192" s="157"/>
      <c r="L192" s="160"/>
    </row>
    <row r="193" spans="1:12">
      <c r="A193" s="177" t="s">
        <v>490</v>
      </c>
      <c r="B193" s="442" t="s">
        <v>491</v>
      </c>
      <c r="C193" s="443"/>
      <c r="D193" s="443"/>
      <c r="E193" s="444"/>
      <c r="F193" s="151"/>
      <c r="G193" s="151"/>
      <c r="H193" s="161"/>
      <c r="I193" s="151"/>
      <c r="J193" s="151">
        <f t="shared" si="2"/>
        <v>0</v>
      </c>
      <c r="K193" s="157"/>
      <c r="L193" s="160"/>
    </row>
    <row r="194" spans="1:12">
      <c r="A194" s="178"/>
      <c r="B194" s="442" t="s">
        <v>492</v>
      </c>
      <c r="C194" s="443"/>
      <c r="D194" s="443"/>
      <c r="E194" s="444"/>
      <c r="F194" s="151">
        <v>21000</v>
      </c>
      <c r="G194" s="151"/>
      <c r="H194" s="161">
        <v>21000</v>
      </c>
      <c r="I194" s="151">
        <v>14000</v>
      </c>
      <c r="J194" s="151">
        <f t="shared" si="2"/>
        <v>7000</v>
      </c>
      <c r="K194" s="157"/>
      <c r="L194" s="160"/>
    </row>
    <row r="195" spans="1:12">
      <c r="A195" s="178"/>
      <c r="B195" s="442" t="s">
        <v>493</v>
      </c>
      <c r="C195" s="443"/>
      <c r="D195" s="443"/>
      <c r="E195" s="444"/>
      <c r="F195" s="151"/>
      <c r="G195" s="151"/>
      <c r="H195" s="161"/>
      <c r="I195" s="151"/>
      <c r="J195" s="151">
        <f t="shared" si="2"/>
        <v>0</v>
      </c>
      <c r="K195" s="157"/>
      <c r="L195" s="160"/>
    </row>
    <row r="196" spans="1:12">
      <c r="A196" s="178"/>
      <c r="B196" s="442" t="s">
        <v>494</v>
      </c>
      <c r="C196" s="443"/>
      <c r="D196" s="443"/>
      <c r="E196" s="444"/>
      <c r="F196" s="151"/>
      <c r="G196" s="151"/>
      <c r="H196" s="161"/>
      <c r="I196" s="151"/>
      <c r="J196" s="151">
        <f t="shared" si="2"/>
        <v>0</v>
      </c>
      <c r="K196" s="157"/>
      <c r="L196" s="160"/>
    </row>
    <row r="197" spans="1:12">
      <c r="A197" s="178"/>
      <c r="B197" s="442" t="s">
        <v>495</v>
      </c>
      <c r="C197" s="443"/>
      <c r="D197" s="443"/>
      <c r="E197" s="444"/>
      <c r="F197" s="151">
        <v>600</v>
      </c>
      <c r="G197" s="151"/>
      <c r="H197" s="161">
        <v>600</v>
      </c>
      <c r="I197" s="151">
        <v>600</v>
      </c>
      <c r="J197" s="151">
        <f t="shared" si="2"/>
        <v>0</v>
      </c>
      <c r="K197" s="157"/>
      <c r="L197" s="160"/>
    </row>
    <row r="198" spans="1:12">
      <c r="A198" s="178"/>
      <c r="B198" s="442" t="s">
        <v>496</v>
      </c>
      <c r="C198" s="443"/>
      <c r="D198" s="443"/>
      <c r="E198" s="444"/>
      <c r="F198" s="151"/>
      <c r="G198" s="151"/>
      <c r="H198" s="161"/>
      <c r="I198" s="151"/>
      <c r="J198" s="151">
        <f t="shared" si="2"/>
        <v>0</v>
      </c>
      <c r="K198" s="157"/>
      <c r="L198" s="160"/>
    </row>
    <row r="199" spans="1:12">
      <c r="A199" s="178"/>
      <c r="B199" s="442" t="s">
        <v>497</v>
      </c>
      <c r="C199" s="443"/>
      <c r="D199" s="443"/>
      <c r="E199" s="444"/>
      <c r="F199" s="151">
        <v>10200</v>
      </c>
      <c r="G199" s="151"/>
      <c r="H199" s="161">
        <v>10200</v>
      </c>
      <c r="I199" s="151">
        <v>10200</v>
      </c>
      <c r="J199" s="151">
        <f t="shared" si="2"/>
        <v>0</v>
      </c>
      <c r="K199" s="157"/>
      <c r="L199" s="160"/>
    </row>
    <row r="200" spans="1:12">
      <c r="A200" s="178"/>
      <c r="B200" s="442" t="s">
        <v>498</v>
      </c>
      <c r="C200" s="443"/>
      <c r="D200" s="443"/>
      <c r="E200" s="444"/>
      <c r="F200" s="151"/>
      <c r="G200" s="151"/>
      <c r="H200" s="161"/>
      <c r="I200" s="151"/>
      <c r="J200" s="151">
        <f t="shared" si="2"/>
        <v>0</v>
      </c>
      <c r="K200" s="157"/>
      <c r="L200" s="160"/>
    </row>
    <row r="201" spans="1:12">
      <c r="A201" s="178"/>
      <c r="B201" s="458" t="s">
        <v>1017</v>
      </c>
      <c r="C201" s="443"/>
      <c r="D201" s="443"/>
      <c r="E201" s="444"/>
      <c r="F201" s="151">
        <v>690</v>
      </c>
      <c r="G201" s="151"/>
      <c r="H201" s="161">
        <v>690</v>
      </c>
      <c r="I201" s="151">
        <v>600</v>
      </c>
      <c r="J201" s="151">
        <f t="shared" si="2"/>
        <v>90</v>
      </c>
      <c r="K201" s="156"/>
      <c r="L201" s="160"/>
    </row>
    <row r="202" spans="1:12">
      <c r="A202" s="178"/>
      <c r="B202" s="442" t="s">
        <v>499</v>
      </c>
      <c r="C202" s="443"/>
      <c r="D202" s="443"/>
      <c r="E202" s="444"/>
      <c r="F202" s="151"/>
      <c r="G202" s="151"/>
      <c r="H202" s="161"/>
      <c r="I202" s="151"/>
      <c r="J202" s="151">
        <f t="shared" si="2"/>
        <v>0</v>
      </c>
      <c r="K202" s="157"/>
      <c r="L202" s="160"/>
    </row>
    <row r="203" spans="1:12">
      <c r="A203" s="178"/>
      <c r="B203" s="442" t="s">
        <v>500</v>
      </c>
      <c r="C203" s="443"/>
      <c r="D203" s="443"/>
      <c r="E203" s="444"/>
      <c r="F203" s="151"/>
      <c r="G203" s="151"/>
      <c r="H203" s="161"/>
      <c r="I203" s="151"/>
      <c r="J203" s="151">
        <f t="shared" si="2"/>
        <v>0</v>
      </c>
      <c r="K203" s="157"/>
      <c r="L203" s="160"/>
    </row>
    <row r="204" spans="1:12">
      <c r="A204" s="178"/>
      <c r="B204" s="442" t="s">
        <v>501</v>
      </c>
      <c r="C204" s="443"/>
      <c r="D204" s="443"/>
      <c r="E204" s="444"/>
      <c r="F204" s="151">
        <v>10000</v>
      </c>
      <c r="G204" s="151"/>
      <c r="H204" s="161">
        <v>10000</v>
      </c>
      <c r="I204" s="151">
        <v>10000</v>
      </c>
      <c r="J204" s="151">
        <f t="shared" si="2"/>
        <v>0</v>
      </c>
      <c r="K204" s="157"/>
      <c r="L204" s="160"/>
    </row>
    <row r="205" spans="1:12">
      <c r="A205" s="178"/>
      <c r="B205" s="336" t="s">
        <v>502</v>
      </c>
      <c r="C205" s="327"/>
      <c r="D205" s="327"/>
      <c r="E205" s="328"/>
      <c r="F205" s="151">
        <v>5000</v>
      </c>
      <c r="G205" s="151"/>
      <c r="H205" s="161">
        <v>5000</v>
      </c>
      <c r="I205" s="151">
        <v>5000</v>
      </c>
      <c r="J205" s="151">
        <f t="shared" si="2"/>
        <v>0</v>
      </c>
      <c r="K205" s="157"/>
      <c r="L205" s="160"/>
    </row>
    <row r="206" spans="1:12">
      <c r="A206" s="178"/>
      <c r="B206" s="442"/>
      <c r="C206" s="443"/>
      <c r="D206" s="443"/>
      <c r="E206" s="444"/>
      <c r="F206" s="151"/>
      <c r="G206" s="151"/>
      <c r="H206" s="161"/>
      <c r="I206" s="151"/>
      <c r="J206" s="151">
        <f t="shared" si="2"/>
        <v>0</v>
      </c>
      <c r="K206" s="156"/>
      <c r="L206" s="160"/>
    </row>
    <row r="207" spans="1:12">
      <c r="A207" s="177" t="s">
        <v>234</v>
      </c>
      <c r="B207" s="442" t="s">
        <v>235</v>
      </c>
      <c r="C207" s="443"/>
      <c r="D207" s="443"/>
      <c r="E207" s="444"/>
      <c r="F207" s="151">
        <v>3300</v>
      </c>
      <c r="G207" s="151"/>
      <c r="H207" s="161">
        <v>3300</v>
      </c>
      <c r="I207" s="151">
        <v>3215</v>
      </c>
      <c r="J207" s="151">
        <f t="shared" ref="J207:J270" si="3">(H207-I207)</f>
        <v>85</v>
      </c>
      <c r="K207" s="157"/>
      <c r="L207" s="160"/>
    </row>
    <row r="208" spans="1:12">
      <c r="A208" s="178"/>
      <c r="B208" s="442" t="s">
        <v>236</v>
      </c>
      <c r="C208" s="443"/>
      <c r="D208" s="443"/>
      <c r="E208" s="444"/>
      <c r="F208" s="151"/>
      <c r="G208" s="151"/>
      <c r="H208" s="161"/>
      <c r="I208" s="151"/>
      <c r="J208" s="151">
        <f t="shared" si="3"/>
        <v>0</v>
      </c>
      <c r="K208" s="157"/>
      <c r="L208" s="160"/>
    </row>
    <row r="209" spans="1:12">
      <c r="A209" s="178"/>
      <c r="B209" s="442" t="s">
        <v>1137</v>
      </c>
      <c r="C209" s="443"/>
      <c r="D209" s="443"/>
      <c r="E209" s="444"/>
      <c r="F209" s="151"/>
      <c r="G209" s="151"/>
      <c r="H209" s="161"/>
      <c r="I209" s="151"/>
      <c r="J209" s="151">
        <f t="shared" si="3"/>
        <v>0</v>
      </c>
      <c r="K209" s="157"/>
      <c r="L209" s="160"/>
    </row>
    <row r="210" spans="1:12">
      <c r="A210" s="178"/>
      <c r="B210" s="442" t="s">
        <v>893</v>
      </c>
      <c r="C210" s="443"/>
      <c r="D210" s="443"/>
      <c r="E210" s="444"/>
      <c r="F210" s="151">
        <v>2400</v>
      </c>
      <c r="G210" s="151"/>
      <c r="H210" s="161">
        <v>2400</v>
      </c>
      <c r="I210" s="151">
        <v>2400</v>
      </c>
      <c r="J210" s="151">
        <f t="shared" si="3"/>
        <v>0</v>
      </c>
      <c r="K210" s="157"/>
      <c r="L210" s="160"/>
    </row>
    <row r="211" spans="1:12">
      <c r="A211" s="178"/>
      <c r="B211" s="442" t="s">
        <v>962</v>
      </c>
      <c r="C211" s="443"/>
      <c r="D211" s="443"/>
      <c r="E211" s="444"/>
      <c r="F211" s="151">
        <v>19600</v>
      </c>
      <c r="G211" s="151"/>
      <c r="H211" s="161">
        <v>19600</v>
      </c>
      <c r="I211" s="151">
        <v>18080</v>
      </c>
      <c r="J211" s="151">
        <f t="shared" si="3"/>
        <v>1520</v>
      </c>
      <c r="K211" s="157"/>
      <c r="L211" s="160"/>
    </row>
    <row r="212" spans="1:12">
      <c r="A212" s="178"/>
      <c r="B212" s="442" t="s">
        <v>899</v>
      </c>
      <c r="C212" s="443"/>
      <c r="D212" s="443"/>
      <c r="E212" s="444"/>
      <c r="F212" s="151">
        <v>65920</v>
      </c>
      <c r="G212" s="151"/>
      <c r="H212" s="161">
        <v>65920</v>
      </c>
      <c r="I212" s="151">
        <v>59120</v>
      </c>
      <c r="J212" s="151">
        <f t="shared" si="3"/>
        <v>6800</v>
      </c>
      <c r="K212" s="157"/>
      <c r="L212" s="160"/>
    </row>
    <row r="213" spans="1:12">
      <c r="A213" s="178"/>
      <c r="B213" s="442" t="s">
        <v>894</v>
      </c>
      <c r="C213" s="443"/>
      <c r="D213" s="443"/>
      <c r="E213" s="444"/>
      <c r="F213" s="151">
        <v>480</v>
      </c>
      <c r="G213" s="151"/>
      <c r="H213" s="161">
        <v>480</v>
      </c>
      <c r="I213" s="151">
        <v>480</v>
      </c>
      <c r="J213" s="151">
        <f t="shared" si="3"/>
        <v>0</v>
      </c>
      <c r="K213" s="157"/>
      <c r="L213" s="176"/>
    </row>
    <row r="214" spans="1:12">
      <c r="A214" s="178"/>
      <c r="B214" s="442" t="s">
        <v>237</v>
      </c>
      <c r="C214" s="443"/>
      <c r="D214" s="443"/>
      <c r="E214" s="444"/>
      <c r="F214" s="151">
        <v>4600</v>
      </c>
      <c r="G214" s="151"/>
      <c r="H214" s="161">
        <v>4600</v>
      </c>
      <c r="I214" s="151">
        <v>3600</v>
      </c>
      <c r="J214" s="151">
        <f t="shared" si="3"/>
        <v>1000</v>
      </c>
      <c r="K214" s="157"/>
      <c r="L214" s="176"/>
    </row>
    <row r="215" spans="1:12">
      <c r="A215" s="178"/>
      <c r="B215" s="442" t="s">
        <v>1138</v>
      </c>
      <c r="C215" s="443"/>
      <c r="D215" s="443"/>
      <c r="E215" s="444"/>
      <c r="F215" s="151"/>
      <c r="G215" s="151"/>
      <c r="H215" s="161"/>
      <c r="I215" s="151"/>
      <c r="J215" s="151">
        <f t="shared" si="3"/>
        <v>0</v>
      </c>
      <c r="K215" s="157"/>
      <c r="L215" s="176"/>
    </row>
    <row r="216" spans="1:12">
      <c r="A216" s="178"/>
      <c r="B216" s="442" t="s">
        <v>938</v>
      </c>
      <c r="C216" s="443"/>
      <c r="D216" s="443"/>
      <c r="E216" s="444"/>
      <c r="F216" s="151"/>
      <c r="G216" s="151"/>
      <c r="H216" s="161"/>
      <c r="I216" s="151"/>
      <c r="J216" s="151">
        <f t="shared" si="3"/>
        <v>0</v>
      </c>
      <c r="K216" s="156"/>
      <c r="L216" s="176"/>
    </row>
    <row r="217" spans="1:12">
      <c r="A217" s="178"/>
      <c r="B217" s="442" t="s">
        <v>238</v>
      </c>
      <c r="C217" s="443"/>
      <c r="D217" s="443"/>
      <c r="E217" s="444"/>
      <c r="F217" s="151"/>
      <c r="G217" s="151"/>
      <c r="H217" s="161"/>
      <c r="I217" s="151"/>
      <c r="J217" s="151">
        <f t="shared" si="3"/>
        <v>0</v>
      </c>
      <c r="K217" s="157"/>
      <c r="L217" s="176"/>
    </row>
    <row r="218" spans="1:12">
      <c r="A218" s="178"/>
      <c r="B218" s="442" t="s">
        <v>239</v>
      </c>
      <c r="C218" s="443"/>
      <c r="D218" s="443"/>
      <c r="E218" s="444"/>
      <c r="F218" s="151">
        <v>12400</v>
      </c>
      <c r="G218" s="151"/>
      <c r="H218" s="161">
        <v>12400</v>
      </c>
      <c r="I218" s="151">
        <v>12400</v>
      </c>
      <c r="J218" s="151">
        <f t="shared" si="3"/>
        <v>0</v>
      </c>
      <c r="K218" s="157"/>
      <c r="L218" s="176"/>
    </row>
    <row r="219" spans="1:12">
      <c r="A219" s="178"/>
      <c r="B219" s="442" t="s">
        <v>240</v>
      </c>
      <c r="C219" s="443"/>
      <c r="D219" s="443"/>
      <c r="E219" s="444"/>
      <c r="F219" s="151">
        <v>900</v>
      </c>
      <c r="G219" s="151"/>
      <c r="H219" s="161">
        <v>900</v>
      </c>
      <c r="I219" s="151">
        <v>900</v>
      </c>
      <c r="J219" s="151">
        <f t="shared" si="3"/>
        <v>0</v>
      </c>
      <c r="K219" s="157"/>
      <c r="L219" s="176"/>
    </row>
    <row r="220" spans="1:12">
      <c r="A220" s="178"/>
      <c r="B220" s="442" t="s">
        <v>241</v>
      </c>
      <c r="C220" s="443"/>
      <c r="D220" s="443"/>
      <c r="E220" s="444"/>
      <c r="F220" s="151">
        <v>1900</v>
      </c>
      <c r="G220" s="151"/>
      <c r="H220" s="161">
        <v>1900</v>
      </c>
      <c r="I220" s="151">
        <v>1900</v>
      </c>
      <c r="J220" s="151">
        <f t="shared" si="3"/>
        <v>0</v>
      </c>
      <c r="K220" s="156"/>
      <c r="L220" s="176"/>
    </row>
    <row r="221" spans="1:12">
      <c r="A221" s="178"/>
      <c r="B221" s="442" t="s">
        <v>242</v>
      </c>
      <c r="C221" s="443"/>
      <c r="D221" s="443"/>
      <c r="E221" s="444"/>
      <c r="F221" s="151"/>
      <c r="G221" s="151"/>
      <c r="H221" s="161"/>
      <c r="I221" s="151"/>
      <c r="J221" s="151">
        <f t="shared" si="3"/>
        <v>0</v>
      </c>
      <c r="K221" s="157"/>
      <c r="L221" s="176"/>
    </row>
    <row r="222" spans="1:12">
      <c r="A222" s="178"/>
      <c r="B222" s="458" t="s">
        <v>1064</v>
      </c>
      <c r="C222" s="443"/>
      <c r="D222" s="443"/>
      <c r="E222" s="444"/>
      <c r="F222" s="151">
        <v>40</v>
      </c>
      <c r="G222" s="151"/>
      <c r="H222" s="161">
        <v>40</v>
      </c>
      <c r="I222" s="151">
        <v>40</v>
      </c>
      <c r="J222" s="151">
        <f t="shared" si="3"/>
        <v>0</v>
      </c>
      <c r="K222" s="157"/>
      <c r="L222" s="176"/>
    </row>
    <row r="223" spans="1:12">
      <c r="A223" s="178"/>
      <c r="B223" s="458" t="s">
        <v>243</v>
      </c>
      <c r="C223" s="443"/>
      <c r="D223" s="443"/>
      <c r="E223" s="444"/>
      <c r="F223" s="151">
        <v>1400</v>
      </c>
      <c r="G223" s="151"/>
      <c r="H223" s="161">
        <v>1400</v>
      </c>
      <c r="I223" s="151">
        <v>1400</v>
      </c>
      <c r="J223" s="151">
        <f t="shared" si="3"/>
        <v>0</v>
      </c>
      <c r="K223" s="157"/>
      <c r="L223" s="176"/>
    </row>
    <row r="224" spans="1:12">
      <c r="A224" s="178"/>
      <c r="B224" s="442" t="s">
        <v>939</v>
      </c>
      <c r="C224" s="443"/>
      <c r="D224" s="443"/>
      <c r="E224" s="444"/>
      <c r="F224" s="151">
        <v>3300</v>
      </c>
      <c r="G224" s="151"/>
      <c r="H224" s="161">
        <v>3300</v>
      </c>
      <c r="I224" s="151">
        <v>3300</v>
      </c>
      <c r="J224" s="151">
        <f t="shared" si="3"/>
        <v>0</v>
      </c>
      <c r="K224" s="157"/>
      <c r="L224" s="176"/>
    </row>
    <row r="225" spans="1:12">
      <c r="A225" s="178"/>
      <c r="B225" s="442" t="s">
        <v>244</v>
      </c>
      <c r="C225" s="443"/>
      <c r="D225" s="443"/>
      <c r="E225" s="444"/>
      <c r="F225" s="151"/>
      <c r="G225" s="151"/>
      <c r="H225" s="161"/>
      <c r="I225" s="151"/>
      <c r="J225" s="151">
        <f t="shared" si="3"/>
        <v>0</v>
      </c>
      <c r="K225" s="157"/>
      <c r="L225" s="176"/>
    </row>
    <row r="226" spans="1:12">
      <c r="A226" s="178"/>
      <c r="B226" s="442" t="s">
        <v>245</v>
      </c>
      <c r="C226" s="443"/>
      <c r="D226" s="443"/>
      <c r="E226" s="444"/>
      <c r="F226" s="151"/>
      <c r="G226" s="151"/>
      <c r="H226" s="161"/>
      <c r="I226" s="151"/>
      <c r="J226" s="151">
        <f t="shared" si="3"/>
        <v>0</v>
      </c>
      <c r="K226" s="157"/>
      <c r="L226" s="176"/>
    </row>
    <row r="227" spans="1:12">
      <c r="A227" s="178"/>
      <c r="B227" s="442" t="s">
        <v>246</v>
      </c>
      <c r="C227" s="443"/>
      <c r="D227" s="443"/>
      <c r="E227" s="444"/>
      <c r="F227" s="151"/>
      <c r="G227" s="151"/>
      <c r="H227" s="161"/>
      <c r="I227" s="151"/>
      <c r="J227" s="151">
        <f t="shared" si="3"/>
        <v>0</v>
      </c>
      <c r="K227" s="157"/>
      <c r="L227" s="176"/>
    </row>
    <row r="228" spans="1:12">
      <c r="A228" s="178"/>
      <c r="B228" s="442" t="s">
        <v>247</v>
      </c>
      <c r="C228" s="443"/>
      <c r="D228" s="443"/>
      <c r="E228" s="444"/>
      <c r="F228" s="151"/>
      <c r="G228" s="151"/>
      <c r="H228" s="161"/>
      <c r="I228" s="151"/>
      <c r="J228" s="151">
        <f t="shared" si="3"/>
        <v>0</v>
      </c>
      <c r="K228" s="157"/>
      <c r="L228" s="176"/>
    </row>
    <row r="229" spans="1:12">
      <c r="A229" s="178"/>
      <c r="B229" s="442" t="s">
        <v>248</v>
      </c>
      <c r="C229" s="443"/>
      <c r="D229" s="443"/>
      <c r="E229" s="444"/>
      <c r="F229" s="151"/>
      <c r="G229" s="151"/>
      <c r="H229" s="161"/>
      <c r="I229" s="151"/>
      <c r="J229" s="151">
        <f t="shared" si="3"/>
        <v>0</v>
      </c>
      <c r="K229" s="157"/>
      <c r="L229" s="160"/>
    </row>
    <row r="230" spans="1:12">
      <c r="A230" s="178"/>
      <c r="B230" s="442" t="s">
        <v>249</v>
      </c>
      <c r="C230" s="443"/>
      <c r="D230" s="443"/>
      <c r="E230" s="444"/>
      <c r="F230" s="151">
        <v>200</v>
      </c>
      <c r="G230" s="151"/>
      <c r="H230" s="161">
        <v>200</v>
      </c>
      <c r="I230" s="151">
        <v>200</v>
      </c>
      <c r="J230" s="151">
        <f t="shared" si="3"/>
        <v>0</v>
      </c>
      <c r="K230" s="156"/>
      <c r="L230" s="160"/>
    </row>
    <row r="231" spans="1:12">
      <c r="A231" s="178"/>
      <c r="B231" s="442" t="s">
        <v>250</v>
      </c>
      <c r="C231" s="443"/>
      <c r="D231" s="443"/>
      <c r="E231" s="444"/>
      <c r="F231" s="151"/>
      <c r="G231" s="151"/>
      <c r="H231" s="161"/>
      <c r="I231" s="151"/>
      <c r="J231" s="151">
        <f t="shared" si="3"/>
        <v>0</v>
      </c>
      <c r="K231" s="156"/>
      <c r="L231" s="160"/>
    </row>
    <row r="232" spans="1:12">
      <c r="A232" s="178"/>
      <c r="B232" s="442" t="s">
        <v>251</v>
      </c>
      <c r="C232" s="443"/>
      <c r="D232" s="443"/>
      <c r="E232" s="444"/>
      <c r="F232" s="151"/>
      <c r="G232" s="151"/>
      <c r="H232" s="161"/>
      <c r="I232" s="151"/>
      <c r="J232" s="151">
        <f t="shared" si="3"/>
        <v>0</v>
      </c>
      <c r="K232" s="157"/>
      <c r="L232" s="176"/>
    </row>
    <row r="233" spans="1:12">
      <c r="A233" s="178"/>
      <c r="B233" s="442" t="s">
        <v>252</v>
      </c>
      <c r="C233" s="443"/>
      <c r="D233" s="443"/>
      <c r="E233" s="444"/>
      <c r="F233" s="151"/>
      <c r="G233" s="151"/>
      <c r="H233" s="161"/>
      <c r="I233" s="151"/>
      <c r="J233" s="151">
        <f t="shared" si="3"/>
        <v>0</v>
      </c>
      <c r="K233" s="157"/>
      <c r="L233" s="160"/>
    </row>
    <row r="234" spans="1:12">
      <c r="A234" s="178"/>
      <c r="B234" s="442" t="s">
        <v>253</v>
      </c>
      <c r="C234" s="443"/>
      <c r="D234" s="443"/>
      <c r="E234" s="444"/>
      <c r="F234" s="151"/>
      <c r="G234" s="151"/>
      <c r="H234" s="161"/>
      <c r="I234" s="151"/>
      <c r="J234" s="151">
        <f t="shared" si="3"/>
        <v>0</v>
      </c>
      <c r="K234" s="157"/>
      <c r="L234" s="160"/>
    </row>
    <row r="235" spans="1:12">
      <c r="A235" s="178"/>
      <c r="B235" s="458" t="s">
        <v>254</v>
      </c>
      <c r="C235" s="443"/>
      <c r="D235" s="443"/>
      <c r="E235" s="444"/>
      <c r="F235" s="151">
        <v>1800</v>
      </c>
      <c r="G235" s="151"/>
      <c r="H235" s="161">
        <v>1800</v>
      </c>
      <c r="I235" s="151">
        <v>1500</v>
      </c>
      <c r="J235" s="151">
        <f t="shared" si="3"/>
        <v>300</v>
      </c>
      <c r="K235" s="157"/>
      <c r="L235" s="160"/>
    </row>
    <row r="236" spans="1:12">
      <c r="A236" s="178"/>
      <c r="B236" s="442" t="s">
        <v>255</v>
      </c>
      <c r="C236" s="443"/>
      <c r="D236" s="443"/>
      <c r="E236" s="444"/>
      <c r="F236" s="151"/>
      <c r="G236" s="151"/>
      <c r="H236" s="161"/>
      <c r="I236" s="151"/>
      <c r="J236" s="151">
        <f t="shared" si="3"/>
        <v>0</v>
      </c>
      <c r="K236" s="157"/>
      <c r="L236" s="160"/>
    </row>
    <row r="237" spans="1:12">
      <c r="A237" s="178"/>
      <c r="B237" s="442" t="s">
        <v>256</v>
      </c>
      <c r="C237" s="443"/>
      <c r="D237" s="443"/>
      <c r="E237" s="444"/>
      <c r="F237" s="151">
        <v>900</v>
      </c>
      <c r="G237" s="151"/>
      <c r="H237" s="161">
        <v>900</v>
      </c>
      <c r="I237" s="151">
        <v>900</v>
      </c>
      <c r="J237" s="151">
        <f t="shared" si="3"/>
        <v>0</v>
      </c>
      <c r="K237" s="156"/>
      <c r="L237" s="160"/>
    </row>
    <row r="238" spans="1:12">
      <c r="A238" s="178"/>
      <c r="B238" s="442" t="s">
        <v>257</v>
      </c>
      <c r="C238" s="443"/>
      <c r="D238" s="443"/>
      <c r="E238" s="444"/>
      <c r="F238" s="151">
        <v>2700</v>
      </c>
      <c r="G238" s="151"/>
      <c r="H238" s="161">
        <v>2700</v>
      </c>
      <c r="I238" s="151">
        <v>2400</v>
      </c>
      <c r="J238" s="151">
        <f t="shared" si="3"/>
        <v>300</v>
      </c>
      <c r="K238" s="156"/>
      <c r="L238" s="160"/>
    </row>
    <row r="239" spans="1:12">
      <c r="A239" s="178"/>
      <c r="B239" s="442" t="s">
        <v>258</v>
      </c>
      <c r="C239" s="443"/>
      <c r="D239" s="443"/>
      <c r="E239" s="444"/>
      <c r="F239" s="151">
        <v>41600</v>
      </c>
      <c r="G239" s="151"/>
      <c r="H239" s="161">
        <v>41600</v>
      </c>
      <c r="I239" s="151">
        <v>33600</v>
      </c>
      <c r="J239" s="151">
        <f t="shared" si="3"/>
        <v>8000</v>
      </c>
      <c r="K239" s="156"/>
      <c r="L239" s="160"/>
    </row>
    <row r="240" spans="1:12">
      <c r="A240" s="178"/>
      <c r="B240" s="442" t="s">
        <v>259</v>
      </c>
      <c r="C240" s="443"/>
      <c r="D240" s="443"/>
      <c r="E240" s="444"/>
      <c r="F240" s="151">
        <v>3000</v>
      </c>
      <c r="G240" s="151"/>
      <c r="H240" s="161">
        <v>3000</v>
      </c>
      <c r="I240" s="151">
        <v>2700</v>
      </c>
      <c r="J240" s="151">
        <f t="shared" si="3"/>
        <v>300</v>
      </c>
      <c r="K240" s="156"/>
      <c r="L240" s="176"/>
    </row>
    <row r="241" spans="1:12">
      <c r="A241" s="178"/>
      <c r="B241" s="442" t="s">
        <v>260</v>
      </c>
      <c r="C241" s="443"/>
      <c r="D241" s="443"/>
      <c r="E241" s="444"/>
      <c r="F241" s="151">
        <v>1200</v>
      </c>
      <c r="G241" s="185"/>
      <c r="H241" s="161">
        <v>1200</v>
      </c>
      <c r="I241" s="151">
        <v>900</v>
      </c>
      <c r="J241" s="151">
        <f t="shared" si="3"/>
        <v>300</v>
      </c>
      <c r="K241" s="156"/>
      <c r="L241" s="176"/>
    </row>
    <row r="242" spans="1:12">
      <c r="A242" s="178"/>
      <c r="B242" s="442" t="s">
        <v>261</v>
      </c>
      <c r="C242" s="443"/>
      <c r="D242" s="443"/>
      <c r="E242" s="444"/>
      <c r="F242" s="151">
        <v>900</v>
      </c>
      <c r="G242" s="185"/>
      <c r="H242" s="161">
        <v>900</v>
      </c>
      <c r="I242" s="151">
        <v>900</v>
      </c>
      <c r="J242" s="151">
        <f t="shared" si="3"/>
        <v>0</v>
      </c>
      <c r="K242" s="157"/>
      <c r="L242" s="160"/>
    </row>
    <row r="243" spans="1:12">
      <c r="A243" s="178"/>
      <c r="B243" s="442" t="s">
        <v>262</v>
      </c>
      <c r="C243" s="443"/>
      <c r="D243" s="443"/>
      <c r="E243" s="444"/>
      <c r="F243" s="151">
        <v>300</v>
      </c>
      <c r="G243" s="151"/>
      <c r="H243" s="161">
        <v>300</v>
      </c>
      <c r="I243" s="151">
        <v>300</v>
      </c>
      <c r="J243" s="151">
        <f t="shared" si="3"/>
        <v>0</v>
      </c>
      <c r="K243" s="157"/>
      <c r="L243" s="160"/>
    </row>
    <row r="244" spans="1:12">
      <c r="A244" s="178"/>
      <c r="B244" s="442" t="s">
        <v>263</v>
      </c>
      <c r="C244" s="443"/>
      <c r="D244" s="443"/>
      <c r="E244" s="444"/>
      <c r="F244" s="151">
        <v>600</v>
      </c>
      <c r="G244" s="151"/>
      <c r="H244" s="161">
        <v>600</v>
      </c>
      <c r="I244" s="151">
        <v>600</v>
      </c>
      <c r="J244" s="151">
        <f t="shared" si="3"/>
        <v>0</v>
      </c>
      <c r="K244" s="157"/>
      <c r="L244" s="160"/>
    </row>
    <row r="245" spans="1:12">
      <c r="A245" s="178"/>
      <c r="B245" s="442" t="s">
        <v>264</v>
      </c>
      <c r="C245" s="443"/>
      <c r="D245" s="443"/>
      <c r="E245" s="444"/>
      <c r="F245" s="151"/>
      <c r="G245" s="151"/>
      <c r="H245" s="161"/>
      <c r="I245" s="151"/>
      <c r="J245" s="151">
        <f t="shared" si="3"/>
        <v>0</v>
      </c>
      <c r="K245" s="157"/>
      <c r="L245" s="160"/>
    </row>
    <row r="246" spans="1:12">
      <c r="A246" s="178"/>
      <c r="B246" s="442" t="s">
        <v>265</v>
      </c>
      <c r="C246" s="443"/>
      <c r="D246" s="443"/>
      <c r="E246" s="444"/>
      <c r="F246" s="151"/>
      <c r="G246" s="151"/>
      <c r="H246" s="161"/>
      <c r="I246" s="151"/>
      <c r="J246" s="151">
        <f t="shared" si="3"/>
        <v>0</v>
      </c>
      <c r="K246" s="157"/>
      <c r="L246" s="160"/>
    </row>
    <row r="247" spans="1:12">
      <c r="A247" s="178"/>
      <c r="B247" s="442" t="s">
        <v>266</v>
      </c>
      <c r="C247" s="443"/>
      <c r="D247" s="443"/>
      <c r="E247" s="444"/>
      <c r="F247" s="151">
        <v>300</v>
      </c>
      <c r="G247" s="151"/>
      <c r="H247" s="161">
        <v>300</v>
      </c>
      <c r="I247" s="151">
        <v>300</v>
      </c>
      <c r="J247" s="151">
        <f t="shared" si="3"/>
        <v>0</v>
      </c>
      <c r="K247" s="157"/>
      <c r="L247" s="160"/>
    </row>
    <row r="248" spans="1:12">
      <c r="A248" s="178"/>
      <c r="B248" s="442" t="s">
        <v>503</v>
      </c>
      <c r="C248" s="443"/>
      <c r="D248" s="443"/>
      <c r="E248" s="444"/>
      <c r="F248" s="151">
        <v>2200</v>
      </c>
      <c r="G248" s="151"/>
      <c r="H248" s="161">
        <v>2200</v>
      </c>
      <c r="I248" s="151">
        <v>2200</v>
      </c>
      <c r="J248" s="151">
        <f t="shared" si="3"/>
        <v>0</v>
      </c>
      <c r="K248" s="156"/>
      <c r="L248" s="160"/>
    </row>
    <row r="249" spans="1:12">
      <c r="A249" s="178"/>
      <c r="B249" s="442" t="s">
        <v>267</v>
      </c>
      <c r="C249" s="443"/>
      <c r="D249" s="443"/>
      <c r="E249" s="444"/>
      <c r="F249" s="151">
        <v>81000</v>
      </c>
      <c r="G249" s="185"/>
      <c r="H249" s="161">
        <v>81000</v>
      </c>
      <c r="I249" s="151">
        <v>81000</v>
      </c>
      <c r="J249" s="151">
        <f t="shared" si="3"/>
        <v>0</v>
      </c>
      <c r="K249" s="156"/>
      <c r="L249" s="160"/>
    </row>
    <row r="250" spans="1:12">
      <c r="A250" s="178"/>
      <c r="B250" s="442" t="s">
        <v>268</v>
      </c>
      <c r="C250" s="443"/>
      <c r="D250" s="443"/>
      <c r="E250" s="444"/>
      <c r="F250" s="151">
        <v>235000</v>
      </c>
      <c r="G250" s="185"/>
      <c r="H250" s="161">
        <v>235000</v>
      </c>
      <c r="I250" s="151">
        <v>235000</v>
      </c>
      <c r="J250" s="151">
        <f t="shared" si="3"/>
        <v>0</v>
      </c>
      <c r="K250" s="157"/>
      <c r="L250" s="160"/>
    </row>
    <row r="251" spans="1:12">
      <c r="A251" s="178"/>
      <c r="B251" s="442" t="s">
        <v>1139</v>
      </c>
      <c r="C251" s="443"/>
      <c r="D251" s="443"/>
      <c r="E251" s="444"/>
      <c r="F251" s="151"/>
      <c r="G251" s="185"/>
      <c r="H251" s="161"/>
      <c r="I251" s="151"/>
      <c r="J251" s="151">
        <f t="shared" si="3"/>
        <v>0</v>
      </c>
      <c r="K251" s="156"/>
      <c r="L251" s="160"/>
    </row>
    <row r="252" spans="1:12">
      <c r="A252" s="178"/>
      <c r="B252" s="442" t="s">
        <v>269</v>
      </c>
      <c r="C252" s="443"/>
      <c r="D252" s="443"/>
      <c r="E252" s="444"/>
      <c r="F252" s="151">
        <v>4400</v>
      </c>
      <c r="G252" s="185"/>
      <c r="H252" s="161">
        <v>4400</v>
      </c>
      <c r="I252" s="151">
        <v>4400</v>
      </c>
      <c r="J252" s="151">
        <f t="shared" si="3"/>
        <v>0</v>
      </c>
      <c r="K252" s="156"/>
      <c r="L252" s="160"/>
    </row>
    <row r="253" spans="1:12">
      <c r="A253" s="178"/>
      <c r="B253" s="442" t="s">
        <v>270</v>
      </c>
      <c r="C253" s="443"/>
      <c r="D253" s="443"/>
      <c r="E253" s="444"/>
      <c r="F253" s="151">
        <v>14000</v>
      </c>
      <c r="G253" s="185"/>
      <c r="H253" s="161">
        <v>14000</v>
      </c>
      <c r="I253" s="151">
        <v>14000</v>
      </c>
      <c r="J253" s="151">
        <f t="shared" si="3"/>
        <v>0</v>
      </c>
      <c r="K253" s="156"/>
      <c r="L253" s="160"/>
    </row>
    <row r="254" spans="1:12">
      <c r="A254" s="178"/>
      <c r="B254" s="442" t="s">
        <v>271</v>
      </c>
      <c r="C254" s="443"/>
      <c r="D254" s="443"/>
      <c r="E254" s="444"/>
      <c r="F254" s="151">
        <v>37600</v>
      </c>
      <c r="G254" s="185"/>
      <c r="H254" s="161">
        <v>37600</v>
      </c>
      <c r="I254" s="151">
        <v>37600</v>
      </c>
      <c r="J254" s="151">
        <f t="shared" si="3"/>
        <v>0</v>
      </c>
      <c r="K254" s="157"/>
      <c r="L254" s="160"/>
    </row>
    <row r="255" spans="1:12">
      <c r="A255" s="178"/>
      <c r="B255" s="442" t="s">
        <v>272</v>
      </c>
      <c r="C255" s="443"/>
      <c r="D255" s="443"/>
      <c r="E255" s="444"/>
      <c r="F255" s="151">
        <v>32800</v>
      </c>
      <c r="G255" s="185"/>
      <c r="H255" s="161">
        <v>32800</v>
      </c>
      <c r="I255" s="151">
        <v>32800</v>
      </c>
      <c r="J255" s="151">
        <f t="shared" si="3"/>
        <v>0</v>
      </c>
      <c r="K255" s="156"/>
      <c r="L255" s="160"/>
    </row>
    <row r="256" spans="1:12">
      <c r="A256" s="178"/>
      <c r="B256" s="442" t="s">
        <v>273</v>
      </c>
      <c r="C256" s="443"/>
      <c r="D256" s="443"/>
      <c r="E256" s="444"/>
      <c r="F256" s="151"/>
      <c r="G256" s="151"/>
      <c r="H256" s="161"/>
      <c r="I256" s="151"/>
      <c r="J256" s="151">
        <f t="shared" si="3"/>
        <v>0</v>
      </c>
      <c r="K256" s="156"/>
      <c r="L256" s="160"/>
    </row>
    <row r="257" spans="1:12">
      <c r="A257" s="178"/>
      <c r="B257" s="442" t="s">
        <v>274</v>
      </c>
      <c r="C257" s="443"/>
      <c r="D257" s="443"/>
      <c r="E257" s="444"/>
      <c r="F257" s="151"/>
      <c r="G257" s="151"/>
      <c r="H257" s="161"/>
      <c r="I257" s="151"/>
      <c r="J257" s="151">
        <f t="shared" si="3"/>
        <v>0</v>
      </c>
      <c r="K257" s="156"/>
      <c r="L257" s="160"/>
    </row>
    <row r="258" spans="1:12">
      <c r="A258" s="178"/>
      <c r="B258" s="442" t="s">
        <v>275</v>
      </c>
      <c r="C258" s="443"/>
      <c r="D258" s="443"/>
      <c r="E258" s="444"/>
      <c r="F258" s="151">
        <v>1440</v>
      </c>
      <c r="G258" s="151"/>
      <c r="H258" s="161">
        <v>1440</v>
      </c>
      <c r="I258" s="151">
        <v>632</v>
      </c>
      <c r="J258" s="151">
        <f t="shared" si="3"/>
        <v>808</v>
      </c>
      <c r="K258" s="156"/>
      <c r="L258" s="160"/>
    </row>
    <row r="259" spans="1:12">
      <c r="A259" s="178"/>
      <c r="B259" s="442" t="s">
        <v>276</v>
      </c>
      <c r="C259" s="443"/>
      <c r="D259" s="443"/>
      <c r="E259" s="444"/>
      <c r="F259" s="151"/>
      <c r="G259" s="151"/>
      <c r="H259" s="161"/>
      <c r="I259" s="151"/>
      <c r="J259" s="151">
        <f t="shared" si="3"/>
        <v>0</v>
      </c>
      <c r="K259" s="156"/>
      <c r="L259" s="160"/>
    </row>
    <row r="260" spans="1:12">
      <c r="A260" s="178"/>
      <c r="B260" s="458" t="s">
        <v>277</v>
      </c>
      <c r="C260" s="443"/>
      <c r="D260" s="443"/>
      <c r="E260" s="444"/>
      <c r="F260" s="151"/>
      <c r="G260" s="151"/>
      <c r="H260" s="161"/>
      <c r="I260" s="151"/>
      <c r="J260" s="151">
        <f t="shared" si="3"/>
        <v>0</v>
      </c>
      <c r="K260" s="157"/>
      <c r="L260" s="160"/>
    </row>
    <row r="261" spans="1:12">
      <c r="A261" s="178"/>
      <c r="B261" s="442" t="s">
        <v>278</v>
      </c>
      <c r="C261" s="443"/>
      <c r="D261" s="443"/>
      <c r="E261" s="444"/>
      <c r="F261" s="151">
        <v>1040</v>
      </c>
      <c r="G261" s="151"/>
      <c r="H261" s="161">
        <v>1040</v>
      </c>
      <c r="I261" s="151">
        <v>880</v>
      </c>
      <c r="J261" s="151">
        <f t="shared" si="3"/>
        <v>160</v>
      </c>
      <c r="K261" s="157"/>
      <c r="L261" s="160"/>
    </row>
    <row r="262" spans="1:12">
      <c r="A262" s="178"/>
      <c r="B262" s="442" t="s">
        <v>279</v>
      </c>
      <c r="C262" s="443"/>
      <c r="D262" s="443"/>
      <c r="E262" s="444"/>
      <c r="F262" s="151"/>
      <c r="G262" s="151"/>
      <c r="H262" s="161"/>
      <c r="I262" s="151"/>
      <c r="J262" s="151">
        <f t="shared" si="3"/>
        <v>0</v>
      </c>
      <c r="K262" s="157"/>
      <c r="L262" s="160"/>
    </row>
    <row r="263" spans="1:12">
      <c r="A263" s="178"/>
      <c r="B263" s="442" t="s">
        <v>280</v>
      </c>
      <c r="C263" s="443"/>
      <c r="D263" s="443"/>
      <c r="E263" s="444"/>
      <c r="F263" s="161">
        <v>33000</v>
      </c>
      <c r="G263" s="151"/>
      <c r="H263" s="161">
        <v>33000</v>
      </c>
      <c r="I263" s="151">
        <v>31801</v>
      </c>
      <c r="J263" s="151">
        <f t="shared" si="3"/>
        <v>1199</v>
      </c>
      <c r="K263" s="157"/>
      <c r="L263" s="160"/>
    </row>
    <row r="264" spans="1:12">
      <c r="A264" s="178"/>
      <c r="B264" s="442" t="s">
        <v>281</v>
      </c>
      <c r="C264" s="443"/>
      <c r="D264" s="443"/>
      <c r="E264" s="444"/>
      <c r="F264" s="151">
        <v>150000</v>
      </c>
      <c r="G264" s="151"/>
      <c r="H264" s="161">
        <v>150000</v>
      </c>
      <c r="I264" s="151">
        <v>140000</v>
      </c>
      <c r="J264" s="151">
        <f t="shared" si="3"/>
        <v>10000</v>
      </c>
      <c r="K264" s="157"/>
      <c r="L264" s="160"/>
    </row>
    <row r="265" spans="1:12">
      <c r="A265" s="178"/>
      <c r="B265" s="442" t="s">
        <v>940</v>
      </c>
      <c r="C265" s="443"/>
      <c r="D265" s="443"/>
      <c r="E265" s="444"/>
      <c r="F265" s="151">
        <v>61700</v>
      </c>
      <c r="G265" s="151"/>
      <c r="H265" s="161">
        <v>61700</v>
      </c>
      <c r="I265" s="151">
        <v>53700</v>
      </c>
      <c r="J265" s="151">
        <f t="shared" si="3"/>
        <v>8000</v>
      </c>
      <c r="K265" s="157"/>
      <c r="L265" s="160"/>
    </row>
    <row r="266" spans="1:12">
      <c r="A266" s="178"/>
      <c r="B266" s="442" t="s">
        <v>461</v>
      </c>
      <c r="C266" s="443"/>
      <c r="D266" s="443"/>
      <c r="E266" s="444"/>
      <c r="F266" s="151"/>
      <c r="G266" s="151"/>
      <c r="H266" s="161"/>
      <c r="I266" s="151"/>
      <c r="J266" s="151">
        <f t="shared" si="3"/>
        <v>0</v>
      </c>
      <c r="K266" s="156"/>
      <c r="L266" s="160"/>
    </row>
    <row r="267" spans="1:12">
      <c r="A267" s="178"/>
      <c r="B267" s="442" t="s">
        <v>282</v>
      </c>
      <c r="C267" s="443"/>
      <c r="D267" s="443"/>
      <c r="E267" s="444"/>
      <c r="F267" s="151"/>
      <c r="G267" s="151"/>
      <c r="H267" s="161"/>
      <c r="I267" s="151"/>
      <c r="J267" s="151">
        <f t="shared" si="3"/>
        <v>0</v>
      </c>
      <c r="K267" s="156"/>
      <c r="L267" s="160"/>
    </row>
    <row r="268" spans="1:12">
      <c r="A268" s="178"/>
      <c r="B268" s="442" t="s">
        <v>283</v>
      </c>
      <c r="C268" s="443"/>
      <c r="D268" s="443"/>
      <c r="E268" s="444"/>
      <c r="F268" s="151">
        <v>2400</v>
      </c>
      <c r="G268" s="151"/>
      <c r="H268" s="161">
        <v>2400</v>
      </c>
      <c r="I268" s="151">
        <v>2400</v>
      </c>
      <c r="J268" s="151">
        <f t="shared" si="3"/>
        <v>0</v>
      </c>
      <c r="K268" s="156"/>
      <c r="L268" s="160"/>
    </row>
    <row r="269" spans="1:12">
      <c r="A269" s="178"/>
      <c r="B269" s="442" t="s">
        <v>284</v>
      </c>
      <c r="C269" s="443"/>
      <c r="D269" s="443"/>
      <c r="E269" s="444"/>
      <c r="F269" s="151"/>
      <c r="G269" s="151"/>
      <c r="H269" s="161"/>
      <c r="I269" s="151"/>
      <c r="J269" s="151">
        <f t="shared" si="3"/>
        <v>0</v>
      </c>
      <c r="K269" s="157"/>
      <c r="L269" s="160"/>
    </row>
    <row r="270" spans="1:12">
      <c r="A270" s="178"/>
      <c r="B270" s="442" t="s">
        <v>285</v>
      </c>
      <c r="C270" s="443"/>
      <c r="D270" s="443"/>
      <c r="E270" s="444"/>
      <c r="F270" s="151">
        <v>4500</v>
      </c>
      <c r="G270" s="151"/>
      <c r="H270" s="161">
        <v>4500</v>
      </c>
      <c r="I270" s="151">
        <v>4500</v>
      </c>
      <c r="J270" s="151">
        <f t="shared" si="3"/>
        <v>0</v>
      </c>
      <c r="K270" s="157"/>
      <c r="L270" s="160"/>
    </row>
    <row r="271" spans="1:12">
      <c r="A271" s="178"/>
      <c r="B271" s="442" t="s">
        <v>286</v>
      </c>
      <c r="C271" s="443"/>
      <c r="D271" s="443"/>
      <c r="E271" s="444"/>
      <c r="F271" s="151">
        <v>3400</v>
      </c>
      <c r="G271" s="151"/>
      <c r="H271" s="161">
        <v>3400</v>
      </c>
      <c r="I271" s="151">
        <v>3400</v>
      </c>
      <c r="J271" s="151">
        <f t="shared" ref="J271:J334" si="4">(H271-I271)</f>
        <v>0</v>
      </c>
      <c r="K271" s="157"/>
      <c r="L271" s="160"/>
    </row>
    <row r="272" spans="1:12">
      <c r="A272" s="178"/>
      <c r="B272" s="442" t="s">
        <v>287</v>
      </c>
      <c r="C272" s="443"/>
      <c r="D272" s="443"/>
      <c r="E272" s="444"/>
      <c r="F272" s="151">
        <v>28320</v>
      </c>
      <c r="G272" s="151"/>
      <c r="H272" s="161">
        <v>28320</v>
      </c>
      <c r="I272" s="151">
        <v>23764</v>
      </c>
      <c r="J272" s="151">
        <f t="shared" si="4"/>
        <v>4556</v>
      </c>
      <c r="K272" s="157"/>
      <c r="L272" s="160"/>
    </row>
    <row r="273" spans="1:12">
      <c r="A273" s="178"/>
      <c r="B273" s="442" t="s">
        <v>288</v>
      </c>
      <c r="C273" s="443"/>
      <c r="D273" s="443"/>
      <c r="E273" s="444"/>
      <c r="F273" s="151">
        <v>5800</v>
      </c>
      <c r="G273" s="151"/>
      <c r="H273" s="161">
        <v>5800</v>
      </c>
      <c r="I273" s="151">
        <v>4391</v>
      </c>
      <c r="J273" s="151">
        <f t="shared" si="4"/>
        <v>1409</v>
      </c>
      <c r="K273" s="157"/>
      <c r="L273" s="160"/>
    </row>
    <row r="274" spans="1:12">
      <c r="A274" s="178"/>
      <c r="B274" s="442" t="s">
        <v>289</v>
      </c>
      <c r="C274" s="443"/>
      <c r="D274" s="443"/>
      <c r="E274" s="444"/>
      <c r="F274" s="151">
        <v>27000</v>
      </c>
      <c r="G274" s="151"/>
      <c r="H274" s="161">
        <v>27000</v>
      </c>
      <c r="I274" s="151">
        <v>23900</v>
      </c>
      <c r="J274" s="151">
        <f t="shared" si="4"/>
        <v>3100</v>
      </c>
      <c r="K274" s="157"/>
      <c r="L274" s="160"/>
    </row>
    <row r="275" spans="1:12">
      <c r="A275" s="178"/>
      <c r="B275" s="442" t="s">
        <v>290</v>
      </c>
      <c r="C275" s="443"/>
      <c r="D275" s="443"/>
      <c r="E275" s="444"/>
      <c r="F275" s="151"/>
      <c r="G275" s="151"/>
      <c r="H275" s="161"/>
      <c r="I275" s="151"/>
      <c r="J275" s="151">
        <f t="shared" si="4"/>
        <v>0</v>
      </c>
      <c r="K275" s="156"/>
      <c r="L275" s="160"/>
    </row>
    <row r="276" spans="1:12">
      <c r="A276" s="178"/>
      <c r="B276" s="336" t="s">
        <v>504</v>
      </c>
      <c r="C276" s="327"/>
      <c r="D276" s="327"/>
      <c r="E276" s="328"/>
      <c r="F276" s="151"/>
      <c r="G276" s="151"/>
      <c r="H276" s="161"/>
      <c r="I276" s="151"/>
      <c r="J276" s="151">
        <f t="shared" si="4"/>
        <v>0</v>
      </c>
      <c r="K276" s="157"/>
      <c r="L276" s="160"/>
    </row>
    <row r="277" spans="1:12">
      <c r="A277" s="178"/>
      <c r="B277" s="442" t="s">
        <v>897</v>
      </c>
      <c r="C277" s="443"/>
      <c r="D277" s="443"/>
      <c r="E277" s="444"/>
      <c r="F277" s="151"/>
      <c r="G277" s="151"/>
      <c r="H277" s="161"/>
      <c r="I277" s="151"/>
      <c r="J277" s="151">
        <f t="shared" si="4"/>
        <v>0</v>
      </c>
      <c r="K277" s="157"/>
      <c r="L277" s="160"/>
    </row>
    <row r="278" spans="1:12">
      <c r="A278" s="178"/>
      <c r="B278" s="442" t="s">
        <v>898</v>
      </c>
      <c r="C278" s="443"/>
      <c r="D278" s="443"/>
      <c r="E278" s="444"/>
      <c r="F278" s="151"/>
      <c r="G278" s="151"/>
      <c r="H278" s="161"/>
      <c r="I278" s="151"/>
      <c r="J278" s="151">
        <f t="shared" si="4"/>
        <v>0</v>
      </c>
      <c r="K278" s="157"/>
      <c r="L278" s="160"/>
    </row>
    <row r="279" spans="1:12">
      <c r="A279" s="178"/>
      <c r="B279" s="336" t="s">
        <v>505</v>
      </c>
      <c r="C279" s="327"/>
      <c r="D279" s="327"/>
      <c r="E279" s="328"/>
      <c r="F279" s="151">
        <v>8500</v>
      </c>
      <c r="G279" s="151"/>
      <c r="H279" s="161">
        <v>8500</v>
      </c>
      <c r="I279" s="151">
        <v>8500</v>
      </c>
      <c r="J279" s="151">
        <f t="shared" si="4"/>
        <v>0</v>
      </c>
      <c r="K279" s="157"/>
      <c r="L279" s="160"/>
    </row>
    <row r="280" spans="1:12">
      <c r="A280" s="178"/>
      <c r="B280" s="336" t="s">
        <v>506</v>
      </c>
      <c r="C280" s="327"/>
      <c r="D280" s="327"/>
      <c r="E280" s="328"/>
      <c r="F280" s="151">
        <v>8300</v>
      </c>
      <c r="G280" s="151"/>
      <c r="H280" s="161">
        <v>8300</v>
      </c>
      <c r="I280" s="151">
        <v>8300</v>
      </c>
      <c r="J280" s="151">
        <f t="shared" si="4"/>
        <v>0</v>
      </c>
      <c r="K280" s="157"/>
      <c r="L280" s="160"/>
    </row>
    <row r="281" spans="1:12">
      <c r="A281" s="178"/>
      <c r="B281" s="336" t="s">
        <v>507</v>
      </c>
      <c r="C281" s="327"/>
      <c r="D281" s="327"/>
      <c r="E281" s="328"/>
      <c r="F281" s="151">
        <v>8400</v>
      </c>
      <c r="G281" s="151"/>
      <c r="H281" s="161">
        <v>8400</v>
      </c>
      <c r="I281" s="151">
        <v>8101</v>
      </c>
      <c r="J281" s="151">
        <f t="shared" si="4"/>
        <v>299</v>
      </c>
      <c r="K281" s="157"/>
      <c r="L281" s="160"/>
    </row>
    <row r="282" spans="1:12">
      <c r="A282" s="178"/>
      <c r="B282" s="442" t="s">
        <v>941</v>
      </c>
      <c r="C282" s="443"/>
      <c r="D282" s="443"/>
      <c r="E282" s="444"/>
      <c r="F282" s="151">
        <v>8500</v>
      </c>
      <c r="G282" s="151"/>
      <c r="H282" s="161">
        <v>8500</v>
      </c>
      <c r="I282" s="151">
        <v>7700</v>
      </c>
      <c r="J282" s="151">
        <f t="shared" si="4"/>
        <v>800</v>
      </c>
      <c r="K282" s="157"/>
      <c r="L282" s="160"/>
    </row>
    <row r="283" spans="1:12">
      <c r="A283" s="178"/>
      <c r="B283" s="336" t="s">
        <v>963</v>
      </c>
      <c r="C283" s="327"/>
      <c r="D283" s="327"/>
      <c r="E283" s="328"/>
      <c r="F283" s="151"/>
      <c r="G283" s="151"/>
      <c r="H283" s="161"/>
      <c r="I283" s="151"/>
      <c r="J283" s="151">
        <f t="shared" si="4"/>
        <v>0</v>
      </c>
      <c r="K283" s="157"/>
      <c r="L283" s="160"/>
    </row>
    <row r="284" spans="1:12">
      <c r="A284" s="178"/>
      <c r="B284" s="336" t="s">
        <v>964</v>
      </c>
      <c r="C284" s="327"/>
      <c r="D284" s="327"/>
      <c r="E284" s="328"/>
      <c r="F284" s="151"/>
      <c r="G284" s="151"/>
      <c r="H284" s="161"/>
      <c r="I284" s="151"/>
      <c r="J284" s="151">
        <f t="shared" si="4"/>
        <v>0</v>
      </c>
      <c r="K284" s="157"/>
      <c r="L284" s="160"/>
    </row>
    <row r="285" spans="1:12">
      <c r="A285" s="178"/>
      <c r="B285" s="345" t="s">
        <v>1005</v>
      </c>
      <c r="C285" s="327"/>
      <c r="D285" s="327"/>
      <c r="E285" s="328"/>
      <c r="F285" s="151"/>
      <c r="G285" s="151"/>
      <c r="H285" s="161"/>
      <c r="I285" s="151"/>
      <c r="J285" s="151">
        <f t="shared" si="4"/>
        <v>0</v>
      </c>
      <c r="K285" s="157"/>
      <c r="L285" s="160"/>
    </row>
    <row r="286" spans="1:12">
      <c r="A286" s="178"/>
      <c r="B286" s="345" t="s">
        <v>1006</v>
      </c>
      <c r="C286" s="327"/>
      <c r="D286" s="327"/>
      <c r="E286" s="328"/>
      <c r="F286" s="151"/>
      <c r="G286" s="151"/>
      <c r="H286" s="161"/>
      <c r="I286" s="151"/>
      <c r="J286" s="151">
        <f t="shared" si="4"/>
        <v>0</v>
      </c>
      <c r="K286" s="157"/>
      <c r="L286" s="160"/>
    </row>
    <row r="287" spans="1:12">
      <c r="A287" s="178"/>
      <c r="B287" s="345" t="s">
        <v>1087</v>
      </c>
      <c r="C287" s="327"/>
      <c r="D287" s="327"/>
      <c r="E287" s="328"/>
      <c r="F287" s="151">
        <v>26100</v>
      </c>
      <c r="G287" s="151"/>
      <c r="H287" s="161">
        <v>26100</v>
      </c>
      <c r="I287" s="151">
        <v>25601</v>
      </c>
      <c r="J287" s="151">
        <f t="shared" si="4"/>
        <v>499</v>
      </c>
      <c r="K287" s="157"/>
      <c r="L287" s="160"/>
    </row>
    <row r="288" spans="1:12">
      <c r="A288" s="178"/>
      <c r="B288" s="345" t="s">
        <v>1088</v>
      </c>
      <c r="C288" s="327"/>
      <c r="D288" s="327"/>
      <c r="E288" s="328"/>
      <c r="F288" s="151">
        <v>8300</v>
      </c>
      <c r="G288" s="151"/>
      <c r="H288" s="161">
        <v>8300</v>
      </c>
      <c r="I288" s="151">
        <v>8300</v>
      </c>
      <c r="J288" s="151">
        <f t="shared" si="4"/>
        <v>0</v>
      </c>
      <c r="K288" s="157"/>
      <c r="L288" s="160"/>
    </row>
    <row r="289" spans="1:12">
      <c r="A289" s="178"/>
      <c r="B289" s="345" t="s">
        <v>1089</v>
      </c>
      <c r="C289" s="327"/>
      <c r="D289" s="327"/>
      <c r="E289" s="328"/>
      <c r="F289" s="151"/>
      <c r="G289" s="151"/>
      <c r="H289" s="161"/>
      <c r="I289" s="151"/>
      <c r="J289" s="151">
        <f t="shared" si="4"/>
        <v>0</v>
      </c>
      <c r="K289" s="157"/>
      <c r="L289" s="160"/>
    </row>
    <row r="290" spans="1:12">
      <c r="A290" s="178"/>
      <c r="B290" s="345" t="s">
        <v>1090</v>
      </c>
      <c r="C290" s="327"/>
      <c r="D290" s="327"/>
      <c r="E290" s="328"/>
      <c r="F290" s="151"/>
      <c r="G290" s="151"/>
      <c r="H290" s="161"/>
      <c r="I290" s="151"/>
      <c r="J290" s="151">
        <f t="shared" si="4"/>
        <v>0</v>
      </c>
      <c r="K290" s="157"/>
      <c r="L290" s="160"/>
    </row>
    <row r="291" spans="1:12">
      <c r="A291" s="178"/>
      <c r="B291" s="345" t="s">
        <v>1091</v>
      </c>
      <c r="C291" s="327"/>
      <c r="D291" s="327"/>
      <c r="E291" s="328"/>
      <c r="F291" s="151">
        <v>850</v>
      </c>
      <c r="G291" s="151"/>
      <c r="H291" s="161">
        <v>850</v>
      </c>
      <c r="I291" s="151">
        <v>850</v>
      </c>
      <c r="J291" s="151">
        <f t="shared" si="4"/>
        <v>0</v>
      </c>
      <c r="K291" s="157"/>
      <c r="L291" s="160"/>
    </row>
    <row r="292" spans="1:12">
      <c r="A292" s="178"/>
      <c r="B292" s="345" t="s">
        <v>1092</v>
      </c>
      <c r="C292" s="327"/>
      <c r="D292" s="327"/>
      <c r="E292" s="328"/>
      <c r="F292" s="151">
        <v>400</v>
      </c>
      <c r="G292" s="151"/>
      <c r="H292" s="161">
        <v>400</v>
      </c>
      <c r="I292" s="151">
        <v>400</v>
      </c>
      <c r="J292" s="151">
        <f t="shared" si="4"/>
        <v>0</v>
      </c>
      <c r="K292" s="157"/>
      <c r="L292" s="160"/>
    </row>
    <row r="293" spans="1:12">
      <c r="A293" s="178"/>
      <c r="B293" s="345" t="s">
        <v>1093</v>
      </c>
      <c r="C293" s="327"/>
      <c r="D293" s="327"/>
      <c r="E293" s="328"/>
      <c r="F293" s="151"/>
      <c r="G293" s="151"/>
      <c r="H293" s="161"/>
      <c r="I293" s="151"/>
      <c r="J293" s="151">
        <f t="shared" si="4"/>
        <v>0</v>
      </c>
      <c r="K293" s="157"/>
      <c r="L293" s="160"/>
    </row>
    <row r="294" spans="1:12">
      <c r="A294" s="178"/>
      <c r="B294" s="458" t="s">
        <v>1034</v>
      </c>
      <c r="C294" s="462"/>
      <c r="D294" s="462"/>
      <c r="E294" s="463"/>
      <c r="F294" s="151"/>
      <c r="G294" s="151"/>
      <c r="H294" s="161"/>
      <c r="I294" s="151"/>
      <c r="J294" s="151">
        <f t="shared" si="4"/>
        <v>0</v>
      </c>
      <c r="K294" s="157"/>
      <c r="L294" s="160"/>
    </row>
    <row r="295" spans="1:12">
      <c r="A295" s="178"/>
      <c r="B295" s="458" t="s">
        <v>1035</v>
      </c>
      <c r="C295" s="462"/>
      <c r="D295" s="462"/>
      <c r="E295" s="463"/>
      <c r="F295" s="151"/>
      <c r="G295" s="151"/>
      <c r="H295" s="161"/>
      <c r="I295" s="151"/>
      <c r="J295" s="151">
        <f t="shared" si="4"/>
        <v>0</v>
      </c>
      <c r="K295" s="157"/>
      <c r="L295" s="160"/>
    </row>
    <row r="296" spans="1:12">
      <c r="A296" s="178"/>
      <c r="B296" s="458" t="s">
        <v>1140</v>
      </c>
      <c r="C296" s="462"/>
      <c r="D296" s="462"/>
      <c r="E296" s="463"/>
      <c r="F296" s="151">
        <v>250</v>
      </c>
      <c r="G296" s="151"/>
      <c r="H296" s="161">
        <v>250</v>
      </c>
      <c r="I296" s="151">
        <v>250</v>
      </c>
      <c r="J296" s="151">
        <f t="shared" si="4"/>
        <v>0</v>
      </c>
      <c r="K296" s="157"/>
      <c r="L296" s="160"/>
    </row>
    <row r="297" spans="1:12">
      <c r="A297" s="178"/>
      <c r="B297" s="458" t="s">
        <v>1172</v>
      </c>
      <c r="C297" s="462"/>
      <c r="D297" s="462"/>
      <c r="E297" s="463"/>
      <c r="F297" s="151">
        <v>300</v>
      </c>
      <c r="G297" s="151"/>
      <c r="H297" s="161">
        <v>300</v>
      </c>
      <c r="I297" s="151">
        <v>100</v>
      </c>
      <c r="J297" s="151">
        <f t="shared" si="4"/>
        <v>200</v>
      </c>
      <c r="K297" s="157"/>
      <c r="L297" s="160"/>
    </row>
    <row r="298" spans="1:12">
      <c r="A298" s="178"/>
      <c r="B298" s="459"/>
      <c r="C298" s="460"/>
      <c r="D298" s="460"/>
      <c r="E298" s="461"/>
      <c r="F298" s="151"/>
      <c r="G298" s="151"/>
      <c r="H298" s="161"/>
      <c r="I298" s="151"/>
      <c r="J298" s="151">
        <f t="shared" si="4"/>
        <v>0</v>
      </c>
      <c r="K298" s="157"/>
      <c r="L298" s="160"/>
    </row>
    <row r="299" spans="1:12">
      <c r="A299" s="177" t="s">
        <v>508</v>
      </c>
      <c r="B299" s="442" t="s">
        <v>509</v>
      </c>
      <c r="C299" s="443"/>
      <c r="D299" s="443"/>
      <c r="E299" s="444"/>
      <c r="F299" s="151">
        <v>2800</v>
      </c>
      <c r="G299" s="151"/>
      <c r="H299" s="161">
        <v>2800</v>
      </c>
      <c r="I299" s="151">
        <v>2229</v>
      </c>
      <c r="J299" s="151">
        <f t="shared" si="4"/>
        <v>571</v>
      </c>
      <c r="K299" s="157"/>
      <c r="L299" s="160"/>
    </row>
    <row r="300" spans="1:12">
      <c r="A300" s="186"/>
      <c r="B300" s="442" t="s">
        <v>510</v>
      </c>
      <c r="C300" s="443"/>
      <c r="D300" s="443"/>
      <c r="E300" s="444"/>
      <c r="F300" s="151">
        <v>500</v>
      </c>
      <c r="G300" s="151"/>
      <c r="H300" s="161">
        <v>500</v>
      </c>
      <c r="I300" s="151">
        <v>500</v>
      </c>
      <c r="J300" s="151">
        <f t="shared" si="4"/>
        <v>0</v>
      </c>
      <c r="K300" s="157"/>
      <c r="L300" s="160"/>
    </row>
    <row r="301" spans="1:12">
      <c r="A301" s="186"/>
      <c r="B301" s="442" t="s">
        <v>511</v>
      </c>
      <c r="C301" s="443"/>
      <c r="D301" s="443"/>
      <c r="E301" s="444"/>
      <c r="F301" s="151">
        <v>18000</v>
      </c>
      <c r="G301" s="151"/>
      <c r="H301" s="161">
        <v>18000</v>
      </c>
      <c r="I301" s="151">
        <v>12335</v>
      </c>
      <c r="J301" s="151">
        <f t="shared" si="4"/>
        <v>5665</v>
      </c>
      <c r="K301" s="157"/>
      <c r="L301" s="160"/>
    </row>
    <row r="302" spans="1:12">
      <c r="A302" s="186"/>
      <c r="B302" s="442" t="s">
        <v>512</v>
      </c>
      <c r="C302" s="443"/>
      <c r="D302" s="443"/>
      <c r="E302" s="444"/>
      <c r="F302" s="151"/>
      <c r="G302" s="151"/>
      <c r="H302" s="161"/>
      <c r="I302" s="151"/>
      <c r="J302" s="151">
        <f t="shared" si="4"/>
        <v>0</v>
      </c>
      <c r="K302" s="157"/>
      <c r="L302" s="160"/>
    </row>
    <row r="303" spans="1:12">
      <c r="A303" s="186"/>
      <c r="B303" s="459"/>
      <c r="C303" s="460"/>
      <c r="D303" s="460"/>
      <c r="E303" s="461"/>
      <c r="F303" s="151"/>
      <c r="G303" s="151"/>
      <c r="H303" s="161"/>
      <c r="I303" s="151"/>
      <c r="J303" s="151">
        <f t="shared" si="4"/>
        <v>0</v>
      </c>
      <c r="K303" s="157"/>
      <c r="L303" s="160"/>
    </row>
    <row r="304" spans="1:12">
      <c r="A304" s="177" t="s">
        <v>291</v>
      </c>
      <c r="B304" s="442" t="s">
        <v>292</v>
      </c>
      <c r="C304" s="443"/>
      <c r="D304" s="443"/>
      <c r="E304" s="444"/>
      <c r="F304" s="151"/>
      <c r="G304" s="187"/>
      <c r="H304" s="161"/>
      <c r="I304" s="151"/>
      <c r="J304" s="151">
        <f t="shared" si="4"/>
        <v>0</v>
      </c>
      <c r="K304" s="157"/>
      <c r="L304" s="160"/>
    </row>
    <row r="305" spans="1:12">
      <c r="A305" s="178"/>
      <c r="B305" s="442" t="s">
        <v>293</v>
      </c>
      <c r="C305" s="443"/>
      <c r="D305" s="443"/>
      <c r="E305" s="444"/>
      <c r="F305" s="151"/>
      <c r="G305" s="187"/>
      <c r="H305" s="161"/>
      <c r="I305" s="187"/>
      <c r="J305" s="151">
        <f t="shared" si="4"/>
        <v>0</v>
      </c>
      <c r="K305" s="157"/>
      <c r="L305" s="160"/>
    </row>
    <row r="306" spans="1:12">
      <c r="A306" s="178"/>
      <c r="B306" s="442" t="s">
        <v>294</v>
      </c>
      <c r="C306" s="443"/>
      <c r="D306" s="443"/>
      <c r="E306" s="444"/>
      <c r="F306" s="151"/>
      <c r="G306" s="187"/>
      <c r="H306" s="161"/>
      <c r="I306" s="187"/>
      <c r="J306" s="151">
        <f t="shared" si="4"/>
        <v>0</v>
      </c>
      <c r="K306" s="157"/>
      <c r="L306" s="160"/>
    </row>
    <row r="307" spans="1:12">
      <c r="A307" s="178"/>
      <c r="B307" s="442" t="s">
        <v>295</v>
      </c>
      <c r="C307" s="443"/>
      <c r="D307" s="443"/>
      <c r="E307" s="444"/>
      <c r="F307" s="151"/>
      <c r="G307" s="187"/>
      <c r="H307" s="161"/>
      <c r="I307" s="187"/>
      <c r="J307" s="151">
        <f t="shared" si="4"/>
        <v>0</v>
      </c>
      <c r="K307" s="157"/>
      <c r="L307" s="160"/>
    </row>
    <row r="308" spans="1:12">
      <c r="A308" s="178"/>
      <c r="B308" s="442" t="s">
        <v>296</v>
      </c>
      <c r="C308" s="443"/>
      <c r="D308" s="443"/>
      <c r="E308" s="444"/>
      <c r="F308" s="151"/>
      <c r="G308" s="187"/>
      <c r="H308" s="161"/>
      <c r="I308" s="187"/>
      <c r="J308" s="151">
        <f t="shared" si="4"/>
        <v>0</v>
      </c>
      <c r="K308" s="157"/>
      <c r="L308" s="160"/>
    </row>
    <row r="309" spans="1:12">
      <c r="A309" s="178"/>
      <c r="B309" s="442" t="s">
        <v>297</v>
      </c>
      <c r="C309" s="443"/>
      <c r="D309" s="443"/>
      <c r="E309" s="444"/>
      <c r="F309" s="151"/>
      <c r="G309" s="151"/>
      <c r="H309" s="161"/>
      <c r="I309" s="187"/>
      <c r="J309" s="151">
        <f t="shared" si="4"/>
        <v>0</v>
      </c>
      <c r="K309" s="157"/>
      <c r="L309" s="160"/>
    </row>
    <row r="310" spans="1:12">
      <c r="A310" s="178"/>
      <c r="B310" s="442" t="s">
        <v>298</v>
      </c>
      <c r="C310" s="443"/>
      <c r="D310" s="443"/>
      <c r="E310" s="444"/>
      <c r="F310" s="151"/>
      <c r="G310" s="151"/>
      <c r="H310" s="161"/>
      <c r="I310" s="187"/>
      <c r="J310" s="151">
        <f t="shared" si="4"/>
        <v>0</v>
      </c>
      <c r="K310" s="157"/>
      <c r="L310" s="160"/>
    </row>
    <row r="311" spans="1:12">
      <c r="A311" s="178"/>
      <c r="B311" s="442" t="s">
        <v>299</v>
      </c>
      <c r="C311" s="443"/>
      <c r="D311" s="443"/>
      <c r="E311" s="444"/>
      <c r="F311" s="151"/>
      <c r="G311" s="151"/>
      <c r="H311" s="161"/>
      <c r="I311" s="187"/>
      <c r="J311" s="151">
        <f t="shared" si="4"/>
        <v>0</v>
      </c>
      <c r="K311" s="157"/>
      <c r="L311" s="160"/>
    </row>
    <row r="312" spans="1:12">
      <c r="A312" s="178"/>
      <c r="B312" s="442" t="s">
        <v>300</v>
      </c>
      <c r="C312" s="443"/>
      <c r="D312" s="443"/>
      <c r="E312" s="444"/>
      <c r="F312" s="151"/>
      <c r="G312" s="151"/>
      <c r="H312" s="161"/>
      <c r="I312" s="187"/>
      <c r="J312" s="151">
        <f t="shared" si="4"/>
        <v>0</v>
      </c>
      <c r="K312" s="157"/>
      <c r="L312" s="160"/>
    </row>
    <row r="313" spans="1:12">
      <c r="A313" s="178"/>
      <c r="B313" s="442" t="s">
        <v>457</v>
      </c>
      <c r="C313" s="443"/>
      <c r="D313" s="443"/>
      <c r="E313" s="444"/>
      <c r="F313" s="151"/>
      <c r="G313" s="151"/>
      <c r="H313" s="161"/>
      <c r="I313" s="187"/>
      <c r="J313" s="151">
        <f t="shared" si="4"/>
        <v>0</v>
      </c>
      <c r="K313" s="157"/>
      <c r="L313" s="160"/>
    </row>
    <row r="314" spans="1:12">
      <c r="A314" s="178"/>
      <c r="B314" s="442" t="s">
        <v>456</v>
      </c>
      <c r="C314" s="443"/>
      <c r="D314" s="443"/>
      <c r="E314" s="444"/>
      <c r="F314" s="151"/>
      <c r="G314" s="151"/>
      <c r="H314" s="161"/>
      <c r="I314" s="187"/>
      <c r="J314" s="151">
        <f t="shared" si="4"/>
        <v>0</v>
      </c>
      <c r="K314" s="157"/>
      <c r="L314" s="160"/>
    </row>
    <row r="315" spans="1:12">
      <c r="A315" s="178"/>
      <c r="B315" s="442" t="s">
        <v>462</v>
      </c>
      <c r="C315" s="443"/>
      <c r="D315" s="443"/>
      <c r="E315" s="444"/>
      <c r="F315" s="151"/>
      <c r="G315" s="151"/>
      <c r="H315" s="161"/>
      <c r="I315" s="187"/>
      <c r="J315" s="151">
        <f t="shared" si="4"/>
        <v>0</v>
      </c>
      <c r="K315" s="157"/>
      <c r="L315" s="160"/>
    </row>
    <row r="316" spans="1:12">
      <c r="A316" s="178"/>
      <c r="B316" s="442" t="s">
        <v>301</v>
      </c>
      <c r="C316" s="443"/>
      <c r="D316" s="443"/>
      <c r="E316" s="444"/>
      <c r="F316" s="151"/>
      <c r="G316" s="151"/>
      <c r="H316" s="161"/>
      <c r="I316" s="187"/>
      <c r="J316" s="151">
        <f t="shared" si="4"/>
        <v>0</v>
      </c>
      <c r="K316" s="157"/>
      <c r="L316" s="160"/>
    </row>
    <row r="317" spans="1:12">
      <c r="A317" s="178"/>
      <c r="B317" s="442" t="s">
        <v>302</v>
      </c>
      <c r="C317" s="443"/>
      <c r="D317" s="443"/>
      <c r="E317" s="444"/>
      <c r="F317" s="151"/>
      <c r="G317" s="151"/>
      <c r="H317" s="161"/>
      <c r="I317" s="187"/>
      <c r="J317" s="151">
        <f t="shared" si="4"/>
        <v>0</v>
      </c>
      <c r="K317" s="157"/>
      <c r="L317" s="160"/>
    </row>
    <row r="318" spans="1:12">
      <c r="A318" s="178"/>
      <c r="B318" s="442" t="s">
        <v>303</v>
      </c>
      <c r="C318" s="443"/>
      <c r="D318" s="443"/>
      <c r="E318" s="444"/>
      <c r="F318" s="151"/>
      <c r="G318" s="151"/>
      <c r="H318" s="161"/>
      <c r="I318" s="151"/>
      <c r="J318" s="151">
        <f t="shared" si="4"/>
        <v>0</v>
      </c>
      <c r="K318" s="157"/>
      <c r="L318" s="160"/>
    </row>
    <row r="319" spans="1:12">
      <c r="A319" s="178"/>
      <c r="B319" s="442" t="s">
        <v>304</v>
      </c>
      <c r="C319" s="443"/>
      <c r="D319" s="443"/>
      <c r="E319" s="444"/>
      <c r="F319" s="151"/>
      <c r="G319" s="151"/>
      <c r="H319" s="161"/>
      <c r="I319" s="151"/>
      <c r="J319" s="151">
        <f t="shared" si="4"/>
        <v>0</v>
      </c>
      <c r="K319" s="157"/>
      <c r="L319" s="160"/>
    </row>
    <row r="320" spans="1:12">
      <c r="A320" s="178"/>
      <c r="B320" s="442" t="s">
        <v>305</v>
      </c>
      <c r="C320" s="443"/>
      <c r="D320" s="443"/>
      <c r="E320" s="444"/>
      <c r="F320" s="151"/>
      <c r="G320" s="151"/>
      <c r="H320" s="161"/>
      <c r="I320" s="151"/>
      <c r="J320" s="151">
        <f t="shared" si="4"/>
        <v>0</v>
      </c>
      <c r="K320" s="157"/>
      <c r="L320" s="160"/>
    </row>
    <row r="321" spans="1:12">
      <c r="A321" s="178"/>
      <c r="B321" s="442" t="s">
        <v>306</v>
      </c>
      <c r="C321" s="443"/>
      <c r="D321" s="443"/>
      <c r="E321" s="444"/>
      <c r="F321" s="151"/>
      <c r="G321" s="151"/>
      <c r="H321" s="161"/>
      <c r="I321" s="151"/>
      <c r="J321" s="151">
        <f t="shared" si="4"/>
        <v>0</v>
      </c>
      <c r="K321" s="157"/>
      <c r="L321" s="160"/>
    </row>
    <row r="322" spans="1:12">
      <c r="A322" s="178"/>
      <c r="B322" s="442" t="s">
        <v>307</v>
      </c>
      <c r="C322" s="443"/>
      <c r="D322" s="443"/>
      <c r="E322" s="444"/>
      <c r="F322" s="151"/>
      <c r="G322" s="151"/>
      <c r="H322" s="161"/>
      <c r="I322" s="151"/>
      <c r="J322" s="151">
        <f t="shared" si="4"/>
        <v>0</v>
      </c>
      <c r="K322" s="157"/>
      <c r="L322" s="160"/>
    </row>
    <row r="323" spans="1:12">
      <c r="A323" s="178"/>
      <c r="B323" s="442" t="s">
        <v>308</v>
      </c>
      <c r="C323" s="443"/>
      <c r="D323" s="443"/>
      <c r="E323" s="444"/>
      <c r="F323" s="151"/>
      <c r="G323" s="151"/>
      <c r="H323" s="161"/>
      <c r="I323" s="151"/>
      <c r="J323" s="151">
        <f t="shared" si="4"/>
        <v>0</v>
      </c>
      <c r="K323" s="157"/>
      <c r="L323" s="160"/>
    </row>
    <row r="324" spans="1:12">
      <c r="A324" s="178"/>
      <c r="B324" s="442" t="s">
        <v>309</v>
      </c>
      <c r="C324" s="443"/>
      <c r="D324" s="443"/>
      <c r="E324" s="444"/>
      <c r="F324" s="151"/>
      <c r="G324" s="151"/>
      <c r="H324" s="161"/>
      <c r="I324" s="151"/>
      <c r="J324" s="151">
        <f t="shared" si="4"/>
        <v>0</v>
      </c>
      <c r="K324" s="157"/>
      <c r="L324" s="160"/>
    </row>
    <row r="325" spans="1:12">
      <c r="A325" s="178"/>
      <c r="B325" s="442" t="s">
        <v>310</v>
      </c>
      <c r="C325" s="443"/>
      <c r="D325" s="443"/>
      <c r="E325" s="444"/>
      <c r="F325" s="151"/>
      <c r="G325" s="151"/>
      <c r="H325" s="161"/>
      <c r="I325" s="151"/>
      <c r="J325" s="151">
        <f t="shared" si="4"/>
        <v>0</v>
      </c>
      <c r="K325" s="157"/>
      <c r="L325" s="160"/>
    </row>
    <row r="326" spans="1:12">
      <c r="A326" s="178"/>
      <c r="B326" s="442" t="s">
        <v>311</v>
      </c>
      <c r="C326" s="443"/>
      <c r="D326" s="443"/>
      <c r="E326" s="444"/>
      <c r="F326" s="151"/>
      <c r="G326" s="151"/>
      <c r="H326" s="161"/>
      <c r="I326" s="187"/>
      <c r="J326" s="151">
        <f t="shared" si="4"/>
        <v>0</v>
      </c>
      <c r="K326" s="157"/>
      <c r="L326" s="160"/>
    </row>
    <row r="327" spans="1:12">
      <c r="A327" s="178"/>
      <c r="B327" s="442" t="s">
        <v>312</v>
      </c>
      <c r="C327" s="443"/>
      <c r="D327" s="443"/>
      <c r="E327" s="444"/>
      <c r="F327" s="151"/>
      <c r="G327" s="151"/>
      <c r="H327" s="161"/>
      <c r="I327" s="151"/>
      <c r="J327" s="151">
        <f t="shared" si="4"/>
        <v>0</v>
      </c>
      <c r="K327" s="156"/>
      <c r="L327" s="160"/>
    </row>
    <row r="328" spans="1:12">
      <c r="A328" s="178"/>
      <c r="B328" s="442" t="s">
        <v>313</v>
      </c>
      <c r="C328" s="443"/>
      <c r="D328" s="443"/>
      <c r="E328" s="444"/>
      <c r="F328" s="151"/>
      <c r="G328" s="151"/>
      <c r="H328" s="151"/>
      <c r="I328" s="151"/>
      <c r="J328" s="151">
        <f t="shared" si="4"/>
        <v>0</v>
      </c>
      <c r="K328" s="157"/>
      <c r="L328" s="160"/>
    </row>
    <row r="329" spans="1:12">
      <c r="A329" s="178"/>
      <c r="B329" s="459"/>
      <c r="C329" s="460"/>
      <c r="D329" s="460"/>
      <c r="E329" s="461"/>
      <c r="F329" s="151"/>
      <c r="G329" s="151"/>
      <c r="H329" s="151"/>
      <c r="I329" s="151"/>
      <c r="J329" s="151">
        <f t="shared" si="4"/>
        <v>0</v>
      </c>
      <c r="K329" s="157"/>
      <c r="L329" s="160"/>
    </row>
    <row r="330" spans="1:12">
      <c r="A330" s="177" t="s">
        <v>513</v>
      </c>
      <c r="B330" s="442" t="s">
        <v>514</v>
      </c>
      <c r="C330" s="443"/>
      <c r="D330" s="443"/>
      <c r="E330" s="444"/>
      <c r="F330" s="188"/>
      <c r="G330" s="151"/>
      <c r="H330" s="188"/>
      <c r="I330" s="188"/>
      <c r="J330" s="151">
        <f t="shared" si="4"/>
        <v>0</v>
      </c>
      <c r="K330" s="157"/>
      <c r="L330" s="160"/>
    </row>
    <row r="331" spans="1:12">
      <c r="A331" s="186"/>
      <c r="B331" s="442" t="s">
        <v>515</v>
      </c>
      <c r="C331" s="443"/>
      <c r="D331" s="443"/>
      <c r="E331" s="444"/>
      <c r="F331" s="188"/>
      <c r="G331" s="151"/>
      <c r="H331" s="188"/>
      <c r="I331" s="188"/>
      <c r="J331" s="151">
        <f t="shared" si="4"/>
        <v>0</v>
      </c>
      <c r="K331" s="157"/>
      <c r="L331" s="160"/>
    </row>
    <row r="332" spans="1:12">
      <c r="A332" s="186"/>
      <c r="B332" s="442" t="s">
        <v>314</v>
      </c>
      <c r="C332" s="443"/>
      <c r="D332" s="443"/>
      <c r="E332" s="444"/>
      <c r="F332" s="188"/>
      <c r="G332" s="151"/>
      <c r="H332" s="188"/>
      <c r="I332" s="188"/>
      <c r="J332" s="151">
        <f t="shared" si="4"/>
        <v>0</v>
      </c>
      <c r="K332" s="157"/>
      <c r="L332" s="160"/>
    </row>
    <row r="333" spans="1:12">
      <c r="A333" s="186"/>
      <c r="B333" s="442" t="s">
        <v>516</v>
      </c>
      <c r="C333" s="443"/>
      <c r="D333" s="443"/>
      <c r="E333" s="444"/>
      <c r="F333" s="188"/>
      <c r="G333" s="151"/>
      <c r="H333" s="188"/>
      <c r="I333" s="188"/>
      <c r="J333" s="151">
        <f t="shared" si="4"/>
        <v>0</v>
      </c>
      <c r="K333" s="157"/>
      <c r="L333" s="176"/>
    </row>
    <row r="334" spans="1:12">
      <c r="A334" s="186"/>
      <c r="B334" s="442" t="s">
        <v>517</v>
      </c>
      <c r="C334" s="443"/>
      <c r="D334" s="443"/>
      <c r="E334" s="444"/>
      <c r="F334" s="188"/>
      <c r="G334" s="151"/>
      <c r="H334" s="188"/>
      <c r="I334" s="188"/>
      <c r="J334" s="151">
        <f t="shared" si="4"/>
        <v>0</v>
      </c>
      <c r="K334" s="157"/>
      <c r="L334" s="176"/>
    </row>
    <row r="335" spans="1:12">
      <c r="A335" s="186"/>
      <c r="B335" s="442" t="s">
        <v>518</v>
      </c>
      <c r="C335" s="443"/>
      <c r="D335" s="443"/>
      <c r="E335" s="444"/>
      <c r="F335" s="188"/>
      <c r="G335" s="151"/>
      <c r="H335" s="188"/>
      <c r="I335" s="188"/>
      <c r="J335" s="151">
        <f t="shared" ref="J335:J398" si="5">(H335-I335)</f>
        <v>0</v>
      </c>
      <c r="K335" s="157"/>
      <c r="L335" s="160"/>
    </row>
    <row r="336" spans="1:12">
      <c r="A336" s="186"/>
      <c r="B336" s="442" t="s">
        <v>315</v>
      </c>
      <c r="C336" s="443"/>
      <c r="D336" s="443"/>
      <c r="E336" s="444"/>
      <c r="F336" s="188"/>
      <c r="G336" s="151"/>
      <c r="H336" s="188"/>
      <c r="I336" s="188"/>
      <c r="J336" s="151">
        <f t="shared" si="5"/>
        <v>0</v>
      </c>
      <c r="K336" s="157"/>
      <c r="L336" s="160"/>
    </row>
    <row r="337" spans="1:12">
      <c r="A337" s="186"/>
      <c r="B337" s="442" t="s">
        <v>519</v>
      </c>
      <c r="C337" s="443"/>
      <c r="D337" s="443"/>
      <c r="E337" s="444"/>
      <c r="F337" s="188"/>
      <c r="G337" s="151"/>
      <c r="H337" s="188"/>
      <c r="I337" s="188"/>
      <c r="J337" s="151">
        <f t="shared" si="5"/>
        <v>0</v>
      </c>
      <c r="K337" s="157"/>
      <c r="L337" s="160"/>
    </row>
    <row r="338" spans="1:12">
      <c r="A338" s="186"/>
      <c r="B338" s="442" t="s">
        <v>316</v>
      </c>
      <c r="C338" s="443"/>
      <c r="D338" s="443"/>
      <c r="E338" s="444"/>
      <c r="F338" s="151"/>
      <c r="G338" s="151"/>
      <c r="H338" s="151"/>
      <c r="I338" s="151"/>
      <c r="J338" s="151">
        <f t="shared" si="5"/>
        <v>0</v>
      </c>
      <c r="K338" s="156"/>
      <c r="L338" s="160"/>
    </row>
    <row r="339" spans="1:12">
      <c r="A339" s="186"/>
      <c r="B339" s="442" t="s">
        <v>520</v>
      </c>
      <c r="C339" s="443"/>
      <c r="D339" s="443"/>
      <c r="E339" s="444"/>
      <c r="F339" s="151"/>
      <c r="G339" s="151"/>
      <c r="H339" s="151"/>
      <c r="I339" s="151"/>
      <c r="J339" s="151">
        <f t="shared" si="5"/>
        <v>0</v>
      </c>
      <c r="K339" s="157"/>
      <c r="L339" s="160"/>
    </row>
    <row r="340" spans="1:12">
      <c r="A340" s="186"/>
      <c r="B340" s="442" t="s">
        <v>521</v>
      </c>
      <c r="C340" s="443"/>
      <c r="D340" s="443"/>
      <c r="E340" s="444"/>
      <c r="F340" s="151"/>
      <c r="G340" s="151"/>
      <c r="H340" s="151"/>
      <c r="I340" s="151"/>
      <c r="J340" s="151">
        <f t="shared" si="5"/>
        <v>0</v>
      </c>
      <c r="K340" s="156"/>
      <c r="L340" s="160"/>
    </row>
    <row r="341" spans="1:12">
      <c r="A341" s="186"/>
      <c r="B341" s="459"/>
      <c r="C341" s="460"/>
      <c r="D341" s="460"/>
      <c r="E341" s="461"/>
      <c r="F341" s="151"/>
      <c r="G341" s="151"/>
      <c r="H341" s="151"/>
      <c r="I341" s="151"/>
      <c r="J341" s="151">
        <f t="shared" si="5"/>
        <v>0</v>
      </c>
      <c r="K341" s="156"/>
      <c r="L341" s="160"/>
    </row>
    <row r="342" spans="1:12">
      <c r="A342" s="177" t="s">
        <v>317</v>
      </c>
      <c r="B342" s="442" t="s">
        <v>318</v>
      </c>
      <c r="C342" s="443"/>
      <c r="D342" s="443"/>
      <c r="E342" s="444"/>
      <c r="F342" s="188"/>
      <c r="G342" s="151"/>
      <c r="H342" s="188"/>
      <c r="I342" s="188"/>
      <c r="J342" s="151">
        <f t="shared" si="5"/>
        <v>0</v>
      </c>
      <c r="K342" s="157"/>
      <c r="L342" s="160"/>
    </row>
    <row r="343" spans="1:12">
      <c r="A343" s="186"/>
      <c r="B343" s="442" t="s">
        <v>319</v>
      </c>
      <c r="C343" s="443"/>
      <c r="D343" s="443"/>
      <c r="E343" s="444"/>
      <c r="F343" s="151"/>
      <c r="G343" s="151"/>
      <c r="H343" s="151"/>
      <c r="I343" s="188"/>
      <c r="J343" s="151">
        <f t="shared" si="5"/>
        <v>0</v>
      </c>
      <c r="K343" s="157"/>
      <c r="L343" s="160"/>
    </row>
    <row r="344" spans="1:12">
      <c r="A344" s="178"/>
      <c r="B344" s="442" t="s">
        <v>320</v>
      </c>
      <c r="C344" s="443"/>
      <c r="D344" s="443"/>
      <c r="E344" s="444"/>
      <c r="F344" s="151"/>
      <c r="G344" s="151"/>
      <c r="H344" s="151"/>
      <c r="I344" s="188"/>
      <c r="J344" s="151">
        <f t="shared" si="5"/>
        <v>0</v>
      </c>
      <c r="K344" s="157"/>
      <c r="L344" s="160"/>
    </row>
    <row r="345" spans="1:12">
      <c r="A345" s="178"/>
      <c r="B345" s="442" t="s">
        <v>321</v>
      </c>
      <c r="C345" s="443"/>
      <c r="D345" s="443"/>
      <c r="E345" s="444"/>
      <c r="F345" s="151"/>
      <c r="G345" s="151"/>
      <c r="H345" s="151"/>
      <c r="I345" s="188"/>
      <c r="J345" s="151">
        <f t="shared" si="5"/>
        <v>0</v>
      </c>
      <c r="K345" s="157"/>
      <c r="L345" s="160"/>
    </row>
    <row r="346" spans="1:12">
      <c r="A346" s="178"/>
      <c r="B346" s="442" t="s">
        <v>322</v>
      </c>
      <c r="C346" s="443"/>
      <c r="D346" s="443"/>
      <c r="E346" s="444"/>
      <c r="F346" s="151"/>
      <c r="G346" s="151"/>
      <c r="H346" s="151"/>
      <c r="I346" s="188"/>
      <c r="J346" s="151">
        <f t="shared" si="5"/>
        <v>0</v>
      </c>
      <c r="K346" s="157"/>
      <c r="L346" s="160"/>
    </row>
    <row r="347" spans="1:12">
      <c r="A347" s="178"/>
      <c r="B347" s="442" t="s">
        <v>323</v>
      </c>
      <c r="C347" s="443"/>
      <c r="D347" s="443"/>
      <c r="E347" s="444"/>
      <c r="F347" s="151"/>
      <c r="G347" s="151"/>
      <c r="H347" s="151"/>
      <c r="I347" s="188"/>
      <c r="J347" s="151">
        <f t="shared" si="5"/>
        <v>0</v>
      </c>
      <c r="K347" s="157"/>
      <c r="L347" s="160"/>
    </row>
    <row r="348" spans="1:12">
      <c r="A348" s="178"/>
      <c r="B348" s="442" t="s">
        <v>324</v>
      </c>
      <c r="C348" s="443"/>
      <c r="D348" s="443"/>
      <c r="E348" s="444"/>
      <c r="F348" s="151"/>
      <c r="G348" s="151"/>
      <c r="H348" s="151"/>
      <c r="I348" s="188"/>
      <c r="J348" s="151">
        <f t="shared" si="5"/>
        <v>0</v>
      </c>
      <c r="K348" s="157"/>
      <c r="L348" s="160"/>
    </row>
    <row r="349" spans="1:12">
      <c r="A349" s="178"/>
      <c r="B349" s="442" t="s">
        <v>314</v>
      </c>
      <c r="C349" s="443"/>
      <c r="D349" s="443"/>
      <c r="E349" s="444"/>
      <c r="F349" s="151"/>
      <c r="G349" s="151"/>
      <c r="H349" s="151"/>
      <c r="I349" s="188"/>
      <c r="J349" s="151">
        <f t="shared" si="5"/>
        <v>0</v>
      </c>
      <c r="K349" s="157"/>
      <c r="L349" s="160"/>
    </row>
    <row r="350" spans="1:12">
      <c r="A350" s="178"/>
      <c r="B350" s="442" t="s">
        <v>325</v>
      </c>
      <c r="C350" s="443"/>
      <c r="D350" s="443"/>
      <c r="E350" s="444"/>
      <c r="F350" s="151"/>
      <c r="G350" s="151"/>
      <c r="H350" s="151"/>
      <c r="I350" s="188"/>
      <c r="J350" s="151">
        <f t="shared" si="5"/>
        <v>0</v>
      </c>
      <c r="K350" s="157"/>
      <c r="L350" s="160"/>
    </row>
    <row r="351" spans="1:12">
      <c r="A351" s="178"/>
      <c r="B351" s="442" t="s">
        <v>326</v>
      </c>
      <c r="C351" s="443"/>
      <c r="D351" s="443"/>
      <c r="E351" s="444"/>
      <c r="F351" s="151"/>
      <c r="G351" s="151"/>
      <c r="H351" s="151"/>
      <c r="I351" s="188"/>
      <c r="J351" s="151">
        <f t="shared" si="5"/>
        <v>0</v>
      </c>
      <c r="K351" s="157"/>
      <c r="L351" s="176"/>
    </row>
    <row r="352" spans="1:12">
      <c r="A352" s="178"/>
      <c r="B352" s="442" t="s">
        <v>327</v>
      </c>
      <c r="C352" s="443"/>
      <c r="D352" s="443"/>
      <c r="E352" s="444"/>
      <c r="F352" s="151"/>
      <c r="G352" s="151"/>
      <c r="H352" s="151"/>
      <c r="I352" s="188"/>
      <c r="J352" s="151">
        <f t="shared" si="5"/>
        <v>0</v>
      </c>
      <c r="K352" s="157"/>
      <c r="L352" s="160"/>
    </row>
    <row r="353" spans="1:12">
      <c r="A353" s="178"/>
      <c r="B353" s="442" t="s">
        <v>315</v>
      </c>
      <c r="C353" s="443"/>
      <c r="D353" s="443"/>
      <c r="E353" s="444"/>
      <c r="F353" s="151"/>
      <c r="G353" s="151"/>
      <c r="H353" s="151"/>
      <c r="I353" s="151"/>
      <c r="J353" s="151">
        <f t="shared" si="5"/>
        <v>0</v>
      </c>
      <c r="K353" s="157"/>
      <c r="L353" s="160"/>
    </row>
    <row r="354" spans="1:12">
      <c r="A354" s="178"/>
      <c r="B354" s="442" t="s">
        <v>328</v>
      </c>
      <c r="C354" s="443"/>
      <c r="D354" s="443"/>
      <c r="E354" s="444"/>
      <c r="F354" s="151"/>
      <c r="G354" s="151"/>
      <c r="H354" s="151"/>
      <c r="I354" s="188"/>
      <c r="J354" s="151">
        <f t="shared" si="5"/>
        <v>0</v>
      </c>
      <c r="K354" s="157"/>
      <c r="L354" s="160"/>
    </row>
    <row r="355" spans="1:12">
      <c r="A355" s="178"/>
      <c r="B355" s="442" t="s">
        <v>878</v>
      </c>
      <c r="C355" s="443"/>
      <c r="D355" s="443"/>
      <c r="E355" s="444"/>
      <c r="F355" s="151"/>
      <c r="G355" s="151"/>
      <c r="H355" s="151"/>
      <c r="I355" s="188"/>
      <c r="J355" s="151">
        <f t="shared" si="5"/>
        <v>0</v>
      </c>
      <c r="K355" s="157"/>
      <c r="L355" s="160"/>
    </row>
    <row r="356" spans="1:12">
      <c r="A356" s="178"/>
      <c r="B356" s="442" t="s">
        <v>329</v>
      </c>
      <c r="C356" s="443"/>
      <c r="D356" s="443"/>
      <c r="E356" s="444"/>
      <c r="F356" s="151"/>
      <c r="G356" s="151"/>
      <c r="H356" s="151"/>
      <c r="I356" s="188"/>
      <c r="J356" s="151">
        <f t="shared" si="5"/>
        <v>0</v>
      </c>
      <c r="K356" s="156"/>
      <c r="L356" s="176"/>
    </row>
    <row r="357" spans="1:12">
      <c r="A357" s="178"/>
      <c r="B357" s="442" t="s">
        <v>316</v>
      </c>
      <c r="C357" s="443"/>
      <c r="D357" s="443"/>
      <c r="E357" s="444"/>
      <c r="F357" s="151"/>
      <c r="G357" s="151"/>
      <c r="H357" s="151"/>
      <c r="I357" s="188"/>
      <c r="J357" s="151">
        <f t="shared" si="5"/>
        <v>0</v>
      </c>
      <c r="K357" s="157"/>
      <c r="L357" s="160"/>
    </row>
    <row r="358" spans="1:12">
      <c r="A358" s="178"/>
      <c r="B358" s="442" t="s">
        <v>330</v>
      </c>
      <c r="C358" s="443"/>
      <c r="D358" s="443"/>
      <c r="E358" s="444"/>
      <c r="F358" s="151"/>
      <c r="G358" s="151"/>
      <c r="H358" s="151"/>
      <c r="I358" s="188"/>
      <c r="J358" s="151">
        <f t="shared" si="5"/>
        <v>0</v>
      </c>
      <c r="K358" s="157"/>
      <c r="L358" s="176"/>
    </row>
    <row r="359" spans="1:12">
      <c r="A359" s="178"/>
      <c r="B359" s="442" t="s">
        <v>331</v>
      </c>
      <c r="C359" s="443"/>
      <c r="D359" s="443"/>
      <c r="E359" s="444"/>
      <c r="F359" s="151"/>
      <c r="G359" s="151"/>
      <c r="H359" s="151"/>
      <c r="I359" s="188"/>
      <c r="J359" s="151">
        <f t="shared" si="5"/>
        <v>0</v>
      </c>
      <c r="K359" s="156"/>
      <c r="L359" s="176"/>
    </row>
    <row r="360" spans="1:12" ht="15.75" thickBot="1">
      <c r="A360" s="178"/>
      <c r="B360" s="459"/>
      <c r="C360" s="460"/>
      <c r="D360" s="460"/>
      <c r="E360" s="461"/>
      <c r="F360" s="151"/>
      <c r="G360" s="151"/>
      <c r="H360" s="151"/>
      <c r="I360" s="188"/>
      <c r="J360" s="151">
        <f t="shared" si="5"/>
        <v>0</v>
      </c>
      <c r="K360" s="157"/>
      <c r="L360" s="160"/>
    </row>
    <row r="361" spans="1:12" ht="15.75" thickBot="1">
      <c r="A361" s="189" t="s">
        <v>522</v>
      </c>
      <c r="B361" s="443" t="s">
        <v>523</v>
      </c>
      <c r="C361" s="443"/>
      <c r="D361" s="443"/>
      <c r="E361" s="444"/>
      <c r="F361" s="151"/>
      <c r="G361" s="151"/>
      <c r="H361" s="151"/>
      <c r="I361" s="151"/>
      <c r="J361" s="151">
        <f t="shared" si="5"/>
        <v>0</v>
      </c>
      <c r="K361" s="311"/>
      <c r="L361" s="176"/>
    </row>
    <row r="362" spans="1:12">
      <c r="A362" s="186"/>
      <c r="B362" s="442" t="s">
        <v>524</v>
      </c>
      <c r="C362" s="443"/>
      <c r="D362" s="443"/>
      <c r="E362" s="444"/>
      <c r="F362" s="151"/>
      <c r="G362" s="151"/>
      <c r="H362" s="151"/>
      <c r="I362" s="151"/>
      <c r="J362" s="151">
        <f t="shared" si="5"/>
        <v>0</v>
      </c>
      <c r="K362" s="157"/>
      <c r="L362" s="160"/>
    </row>
    <row r="363" spans="1:12">
      <c r="A363" s="186"/>
      <c r="B363" s="442" t="s">
        <v>525</v>
      </c>
      <c r="C363" s="443"/>
      <c r="D363" s="443"/>
      <c r="E363" s="444"/>
      <c r="F363" s="151"/>
      <c r="G363" s="151"/>
      <c r="H363" s="151"/>
      <c r="I363" s="151"/>
      <c r="J363" s="151">
        <f t="shared" si="5"/>
        <v>0</v>
      </c>
      <c r="K363" s="157"/>
      <c r="L363" s="160"/>
    </row>
    <row r="364" spans="1:12">
      <c r="A364" s="186"/>
      <c r="B364" s="442" t="s">
        <v>526</v>
      </c>
      <c r="C364" s="443"/>
      <c r="D364" s="443"/>
      <c r="E364" s="444"/>
      <c r="F364" s="151"/>
      <c r="G364" s="151"/>
      <c r="H364" s="151"/>
      <c r="I364" s="151"/>
      <c r="J364" s="151">
        <f t="shared" si="5"/>
        <v>0</v>
      </c>
      <c r="K364" s="157"/>
      <c r="L364" s="160"/>
    </row>
    <row r="365" spans="1:12">
      <c r="A365" s="186"/>
      <c r="B365" s="442" t="s">
        <v>527</v>
      </c>
      <c r="C365" s="443"/>
      <c r="D365" s="443"/>
      <c r="E365" s="444"/>
      <c r="F365" s="151"/>
      <c r="G365" s="151"/>
      <c r="H365" s="151"/>
      <c r="I365" s="151"/>
      <c r="J365" s="151">
        <f t="shared" si="5"/>
        <v>0</v>
      </c>
      <c r="K365" s="157"/>
      <c r="L365" s="160"/>
    </row>
    <row r="366" spans="1:12">
      <c r="A366" s="186"/>
      <c r="B366" s="442" t="s">
        <v>528</v>
      </c>
      <c r="C366" s="443"/>
      <c r="D366" s="443"/>
      <c r="E366" s="444"/>
      <c r="F366" s="151"/>
      <c r="G366" s="151"/>
      <c r="H366" s="151"/>
      <c r="I366" s="151"/>
      <c r="J366" s="151">
        <f t="shared" si="5"/>
        <v>0</v>
      </c>
      <c r="K366" s="157"/>
      <c r="L366" s="160"/>
    </row>
    <row r="367" spans="1:12">
      <c r="A367" s="186"/>
      <c r="B367" s="442" t="s">
        <v>529</v>
      </c>
      <c r="C367" s="443"/>
      <c r="D367" s="443"/>
      <c r="E367" s="444"/>
      <c r="F367" s="151"/>
      <c r="G367" s="151"/>
      <c r="H367" s="151"/>
      <c r="I367" s="151"/>
      <c r="J367" s="151">
        <f t="shared" si="5"/>
        <v>0</v>
      </c>
      <c r="K367" s="157"/>
      <c r="L367" s="160"/>
    </row>
    <row r="368" spans="1:12">
      <c r="A368" s="186"/>
      <c r="B368" s="336" t="s">
        <v>851</v>
      </c>
      <c r="C368" s="327"/>
      <c r="D368" s="327"/>
      <c r="E368" s="328"/>
      <c r="F368" s="151">
        <v>440</v>
      </c>
      <c r="G368" s="151"/>
      <c r="H368" s="151">
        <v>440</v>
      </c>
      <c r="I368" s="151">
        <v>440</v>
      </c>
      <c r="J368" s="151">
        <f t="shared" si="5"/>
        <v>0</v>
      </c>
      <c r="K368" s="157"/>
      <c r="L368" s="160"/>
    </row>
    <row r="369" spans="1:12">
      <c r="A369" s="186"/>
      <c r="B369" s="336" t="s">
        <v>162</v>
      </c>
      <c r="C369" s="327"/>
      <c r="D369" s="327"/>
      <c r="E369" s="328"/>
      <c r="F369" s="151">
        <v>440</v>
      </c>
      <c r="G369" s="151"/>
      <c r="H369" s="151">
        <v>440</v>
      </c>
      <c r="I369" s="151">
        <v>440</v>
      </c>
      <c r="J369" s="151">
        <f t="shared" si="5"/>
        <v>0</v>
      </c>
      <c r="K369" s="157"/>
      <c r="L369" s="160"/>
    </row>
    <row r="370" spans="1:12">
      <c r="A370" s="186"/>
      <c r="B370" s="336" t="s">
        <v>852</v>
      </c>
      <c r="C370" s="327"/>
      <c r="D370" s="327"/>
      <c r="E370" s="328"/>
      <c r="F370" s="151"/>
      <c r="G370" s="151"/>
      <c r="H370" s="151"/>
      <c r="I370" s="151"/>
      <c r="J370" s="151">
        <f t="shared" si="5"/>
        <v>0</v>
      </c>
      <c r="K370" s="157"/>
      <c r="L370" s="160"/>
    </row>
    <row r="371" spans="1:12">
      <c r="A371" s="186"/>
      <c r="B371" s="442" t="s">
        <v>866</v>
      </c>
      <c r="C371" s="443"/>
      <c r="D371" s="443"/>
      <c r="E371" s="444"/>
      <c r="F371" s="151"/>
      <c r="G371" s="151"/>
      <c r="H371" s="151"/>
      <c r="I371" s="151"/>
      <c r="J371" s="151">
        <f t="shared" si="5"/>
        <v>0</v>
      </c>
      <c r="K371" s="157"/>
      <c r="L371" s="160"/>
    </row>
    <row r="372" spans="1:12">
      <c r="A372" s="186"/>
      <c r="B372" s="442" t="s">
        <v>530</v>
      </c>
      <c r="C372" s="443"/>
      <c r="D372" s="443"/>
      <c r="E372" s="444"/>
      <c r="F372" s="151"/>
      <c r="G372" s="151"/>
      <c r="H372" s="151"/>
      <c r="I372" s="151"/>
      <c r="J372" s="151">
        <f t="shared" si="5"/>
        <v>0</v>
      </c>
      <c r="K372" s="157"/>
      <c r="L372" s="160"/>
    </row>
    <row r="373" spans="1:12">
      <c r="A373" s="186"/>
      <c r="B373" s="442" t="s">
        <v>531</v>
      </c>
      <c r="C373" s="443"/>
      <c r="D373" s="443"/>
      <c r="E373" s="444"/>
      <c r="F373" s="151"/>
      <c r="G373" s="151"/>
      <c r="H373" s="151"/>
      <c r="I373" s="151"/>
      <c r="J373" s="151">
        <f t="shared" si="5"/>
        <v>0</v>
      </c>
      <c r="K373" s="157"/>
      <c r="L373" s="160"/>
    </row>
    <row r="374" spans="1:12">
      <c r="A374" s="186"/>
      <c r="B374" s="442" t="s">
        <v>532</v>
      </c>
      <c r="C374" s="443"/>
      <c r="D374" s="443"/>
      <c r="E374" s="444"/>
      <c r="F374" s="151"/>
      <c r="G374" s="151"/>
      <c r="H374" s="151"/>
      <c r="I374" s="151"/>
      <c r="J374" s="151">
        <f t="shared" si="5"/>
        <v>0</v>
      </c>
      <c r="K374" s="157"/>
      <c r="L374" s="160"/>
    </row>
    <row r="375" spans="1:12">
      <c r="A375" s="186"/>
      <c r="B375" s="442" t="s">
        <v>533</v>
      </c>
      <c r="C375" s="443"/>
      <c r="D375" s="443"/>
      <c r="E375" s="444"/>
      <c r="F375" s="151"/>
      <c r="G375" s="151"/>
      <c r="H375" s="151"/>
      <c r="I375" s="151"/>
      <c r="J375" s="151">
        <f t="shared" si="5"/>
        <v>0</v>
      </c>
      <c r="K375" s="157"/>
      <c r="L375" s="160"/>
    </row>
    <row r="376" spans="1:12">
      <c r="A376" s="186"/>
      <c r="B376" s="442" t="s">
        <v>534</v>
      </c>
      <c r="C376" s="443"/>
      <c r="D376" s="443"/>
      <c r="E376" s="444"/>
      <c r="F376" s="151"/>
      <c r="G376" s="151"/>
      <c r="H376" s="151"/>
      <c r="I376" s="151"/>
      <c r="J376" s="151">
        <f t="shared" si="5"/>
        <v>0</v>
      </c>
      <c r="K376" s="157"/>
      <c r="L376" s="160"/>
    </row>
    <row r="377" spans="1:12">
      <c r="A377" s="186"/>
      <c r="B377" s="442" t="s">
        <v>535</v>
      </c>
      <c r="C377" s="443"/>
      <c r="D377" s="443"/>
      <c r="E377" s="444"/>
      <c r="F377" s="151"/>
      <c r="G377" s="151"/>
      <c r="H377" s="151"/>
      <c r="I377" s="151"/>
      <c r="J377" s="151">
        <f t="shared" si="5"/>
        <v>0</v>
      </c>
      <c r="K377" s="157"/>
      <c r="L377" s="160"/>
    </row>
    <row r="378" spans="1:12">
      <c r="A378" s="186"/>
      <c r="B378" s="442" t="s">
        <v>536</v>
      </c>
      <c r="C378" s="443"/>
      <c r="D378" s="443"/>
      <c r="E378" s="444"/>
      <c r="F378" s="151"/>
      <c r="G378" s="151"/>
      <c r="H378" s="151"/>
      <c r="I378" s="151"/>
      <c r="J378" s="151">
        <f t="shared" si="5"/>
        <v>0</v>
      </c>
      <c r="K378" s="157"/>
      <c r="L378" s="160"/>
    </row>
    <row r="379" spans="1:12">
      <c r="A379" s="186"/>
      <c r="B379" s="442" t="s">
        <v>537</v>
      </c>
      <c r="C379" s="443"/>
      <c r="D379" s="443"/>
      <c r="E379" s="444"/>
      <c r="F379" s="151"/>
      <c r="G379" s="151"/>
      <c r="H379" s="151"/>
      <c r="I379" s="151"/>
      <c r="J379" s="151">
        <f t="shared" si="5"/>
        <v>0</v>
      </c>
      <c r="K379" s="157"/>
      <c r="L379" s="160"/>
    </row>
    <row r="380" spans="1:12">
      <c r="A380" s="186"/>
      <c r="B380" s="442" t="s">
        <v>538</v>
      </c>
      <c r="C380" s="443"/>
      <c r="D380" s="443"/>
      <c r="E380" s="444"/>
      <c r="F380" s="151"/>
      <c r="G380" s="151"/>
      <c r="H380" s="151"/>
      <c r="I380" s="151"/>
      <c r="J380" s="151">
        <f t="shared" si="5"/>
        <v>0</v>
      </c>
      <c r="K380" s="157"/>
      <c r="L380" s="160"/>
    </row>
    <row r="381" spans="1:12">
      <c r="A381" s="186"/>
      <c r="B381" s="442" t="s">
        <v>539</v>
      </c>
      <c r="C381" s="443"/>
      <c r="D381" s="443"/>
      <c r="E381" s="444"/>
      <c r="F381" s="151"/>
      <c r="G381" s="151"/>
      <c r="H381" s="151"/>
      <c r="I381" s="151"/>
      <c r="J381" s="151">
        <f t="shared" si="5"/>
        <v>0</v>
      </c>
      <c r="K381" s="157"/>
      <c r="L381" s="160"/>
    </row>
    <row r="382" spans="1:12">
      <c r="A382" s="186"/>
      <c r="B382" s="442" t="s">
        <v>540</v>
      </c>
      <c r="C382" s="443"/>
      <c r="D382" s="443"/>
      <c r="E382" s="444"/>
      <c r="F382" s="151"/>
      <c r="G382" s="151"/>
      <c r="H382" s="151"/>
      <c r="I382" s="151"/>
      <c r="J382" s="151">
        <f t="shared" si="5"/>
        <v>0</v>
      </c>
      <c r="K382" s="157"/>
      <c r="L382" s="160"/>
    </row>
    <row r="383" spans="1:12">
      <c r="A383" s="186"/>
      <c r="B383" s="442" t="s">
        <v>541</v>
      </c>
      <c r="C383" s="443"/>
      <c r="D383" s="443"/>
      <c r="E383" s="444"/>
      <c r="F383" s="151"/>
      <c r="G383" s="151"/>
      <c r="H383" s="151"/>
      <c r="I383" s="151"/>
      <c r="J383" s="151">
        <f t="shared" si="5"/>
        <v>0</v>
      </c>
      <c r="K383" s="157"/>
      <c r="L383" s="160"/>
    </row>
    <row r="384" spans="1:12">
      <c r="A384" s="186"/>
      <c r="B384" s="442" t="s">
        <v>542</v>
      </c>
      <c r="C384" s="443"/>
      <c r="D384" s="443"/>
      <c r="E384" s="444"/>
      <c r="F384" s="151"/>
      <c r="G384" s="151"/>
      <c r="H384" s="151"/>
      <c r="I384" s="151"/>
      <c r="J384" s="151">
        <f t="shared" si="5"/>
        <v>0</v>
      </c>
      <c r="K384" s="157"/>
      <c r="L384" s="160"/>
    </row>
    <row r="385" spans="1:12">
      <c r="A385" s="186"/>
      <c r="B385" s="442" t="s">
        <v>543</v>
      </c>
      <c r="C385" s="443"/>
      <c r="D385" s="443"/>
      <c r="E385" s="444"/>
      <c r="F385" s="151"/>
      <c r="G385" s="151"/>
      <c r="H385" s="151"/>
      <c r="I385" s="151"/>
      <c r="J385" s="151">
        <f t="shared" si="5"/>
        <v>0</v>
      </c>
      <c r="K385" s="157"/>
      <c r="L385" s="160"/>
    </row>
    <row r="386" spans="1:12">
      <c r="A386" s="186"/>
      <c r="B386" s="442" t="s">
        <v>544</v>
      </c>
      <c r="C386" s="443"/>
      <c r="D386" s="443"/>
      <c r="E386" s="444"/>
      <c r="F386" s="151"/>
      <c r="G386" s="151"/>
      <c r="H386" s="151"/>
      <c r="I386" s="151"/>
      <c r="J386" s="151">
        <f t="shared" si="5"/>
        <v>0</v>
      </c>
      <c r="K386" s="157"/>
      <c r="L386" s="160"/>
    </row>
    <row r="387" spans="1:12">
      <c r="A387" s="186"/>
      <c r="B387" s="442" t="s">
        <v>545</v>
      </c>
      <c r="C387" s="443"/>
      <c r="D387" s="443"/>
      <c r="E387" s="444"/>
      <c r="F387" s="151"/>
      <c r="G387" s="151"/>
      <c r="H387" s="151"/>
      <c r="I387" s="151"/>
      <c r="J387" s="151">
        <f t="shared" si="5"/>
        <v>0</v>
      </c>
      <c r="K387" s="157"/>
      <c r="L387" s="160"/>
    </row>
    <row r="388" spans="1:12">
      <c r="A388" s="186"/>
      <c r="B388" s="442" t="s">
        <v>546</v>
      </c>
      <c r="C388" s="443"/>
      <c r="D388" s="443"/>
      <c r="E388" s="444"/>
      <c r="F388" s="151"/>
      <c r="G388" s="151"/>
      <c r="H388" s="151"/>
      <c r="I388" s="151"/>
      <c r="J388" s="151">
        <f t="shared" si="5"/>
        <v>0</v>
      </c>
      <c r="K388" s="157"/>
      <c r="L388" s="160"/>
    </row>
    <row r="389" spans="1:12">
      <c r="A389" s="186"/>
      <c r="B389" s="442" t="s">
        <v>547</v>
      </c>
      <c r="C389" s="443"/>
      <c r="D389" s="443"/>
      <c r="E389" s="444"/>
      <c r="F389" s="151"/>
      <c r="G389" s="151"/>
      <c r="H389" s="151"/>
      <c r="I389" s="151"/>
      <c r="J389" s="151">
        <f t="shared" si="5"/>
        <v>0</v>
      </c>
      <c r="K389" s="157"/>
      <c r="L389" s="160"/>
    </row>
    <row r="390" spans="1:12">
      <c r="A390" s="186"/>
      <c r="B390" s="442" t="s">
        <v>548</v>
      </c>
      <c r="C390" s="443"/>
      <c r="D390" s="443"/>
      <c r="E390" s="444"/>
      <c r="F390" s="151"/>
      <c r="G390" s="151"/>
      <c r="H390" s="151"/>
      <c r="I390" s="151"/>
      <c r="J390" s="151">
        <f t="shared" si="5"/>
        <v>0</v>
      </c>
      <c r="K390" s="157"/>
      <c r="L390" s="160"/>
    </row>
    <row r="391" spans="1:12">
      <c r="A391" s="186"/>
      <c r="B391" s="442" t="s">
        <v>549</v>
      </c>
      <c r="C391" s="443"/>
      <c r="D391" s="443"/>
      <c r="E391" s="444"/>
      <c r="F391" s="151"/>
      <c r="G391" s="151"/>
      <c r="H391" s="151"/>
      <c r="I391" s="151"/>
      <c r="J391" s="151">
        <f t="shared" si="5"/>
        <v>0</v>
      </c>
      <c r="K391" s="157"/>
      <c r="L391" s="160"/>
    </row>
    <row r="392" spans="1:12">
      <c r="A392" s="186"/>
      <c r="B392" s="442" t="s">
        <v>550</v>
      </c>
      <c r="C392" s="443"/>
      <c r="D392" s="443"/>
      <c r="E392" s="444"/>
      <c r="F392" s="151"/>
      <c r="G392" s="151"/>
      <c r="H392" s="151"/>
      <c r="I392" s="151"/>
      <c r="J392" s="151">
        <f t="shared" si="5"/>
        <v>0</v>
      </c>
      <c r="K392" s="157"/>
      <c r="L392" s="160"/>
    </row>
    <row r="393" spans="1:12">
      <c r="A393" s="186"/>
      <c r="B393" s="442" t="s">
        <v>551</v>
      </c>
      <c r="C393" s="443"/>
      <c r="D393" s="443"/>
      <c r="E393" s="444"/>
      <c r="F393" s="151"/>
      <c r="G393" s="151"/>
      <c r="H393" s="151"/>
      <c r="I393" s="151"/>
      <c r="J393" s="151">
        <f t="shared" si="5"/>
        <v>0</v>
      </c>
      <c r="K393" s="157"/>
      <c r="L393" s="160"/>
    </row>
    <row r="394" spans="1:12">
      <c r="A394" s="186"/>
      <c r="B394" s="442" t="s">
        <v>552</v>
      </c>
      <c r="C394" s="443"/>
      <c r="D394" s="443"/>
      <c r="E394" s="444"/>
      <c r="F394" s="151"/>
      <c r="G394" s="151"/>
      <c r="H394" s="151"/>
      <c r="I394" s="151"/>
      <c r="J394" s="151">
        <f t="shared" si="5"/>
        <v>0</v>
      </c>
      <c r="K394" s="157"/>
      <c r="L394" s="160"/>
    </row>
    <row r="395" spans="1:12">
      <c r="A395" s="186"/>
      <c r="B395" s="442" t="s">
        <v>553</v>
      </c>
      <c r="C395" s="443"/>
      <c r="D395" s="443"/>
      <c r="E395" s="444"/>
      <c r="F395" s="151"/>
      <c r="G395" s="151"/>
      <c r="H395" s="151"/>
      <c r="I395" s="151"/>
      <c r="J395" s="151">
        <f t="shared" si="5"/>
        <v>0</v>
      </c>
      <c r="K395" s="156"/>
      <c r="L395" s="160"/>
    </row>
    <row r="396" spans="1:12">
      <c r="A396" s="178"/>
      <c r="B396" s="442" t="s">
        <v>554</v>
      </c>
      <c r="C396" s="443"/>
      <c r="D396" s="443"/>
      <c r="E396" s="444"/>
      <c r="F396" s="151"/>
      <c r="G396" s="151"/>
      <c r="H396" s="151"/>
      <c r="I396" s="151"/>
      <c r="J396" s="151">
        <f t="shared" si="5"/>
        <v>0</v>
      </c>
      <c r="K396" s="157"/>
      <c r="L396" s="160"/>
    </row>
    <row r="397" spans="1:12" ht="15.75" thickBot="1">
      <c r="A397" s="178"/>
      <c r="B397" s="459"/>
      <c r="C397" s="460"/>
      <c r="D397" s="460"/>
      <c r="E397" s="461"/>
      <c r="F397" s="151"/>
      <c r="G397" s="151"/>
      <c r="H397" s="151"/>
      <c r="I397" s="151"/>
      <c r="J397" s="151">
        <f t="shared" si="5"/>
        <v>0</v>
      </c>
      <c r="K397" s="157"/>
      <c r="L397" s="160"/>
    </row>
    <row r="398" spans="1:12" ht="15.75" thickBot="1">
      <c r="A398" s="189" t="s">
        <v>555</v>
      </c>
      <c r="B398" s="443" t="s">
        <v>556</v>
      </c>
      <c r="C398" s="443"/>
      <c r="D398" s="443"/>
      <c r="E398" s="444"/>
      <c r="F398" s="151"/>
      <c r="G398" s="151"/>
      <c r="H398" s="151"/>
      <c r="I398" s="151"/>
      <c r="J398" s="151">
        <f t="shared" si="5"/>
        <v>0</v>
      </c>
      <c r="K398" s="156"/>
      <c r="L398" s="160"/>
    </row>
    <row r="399" spans="1:12">
      <c r="A399" s="186"/>
      <c r="B399" s="336" t="s">
        <v>942</v>
      </c>
      <c r="C399" s="327"/>
      <c r="D399" s="327"/>
      <c r="E399" s="328"/>
      <c r="F399" s="151"/>
      <c r="G399" s="151"/>
      <c r="H399" s="151"/>
      <c r="I399" s="151"/>
      <c r="J399" s="151">
        <f t="shared" ref="J399:J462" si="6">(H399-I399)</f>
        <v>0</v>
      </c>
      <c r="K399" s="157"/>
      <c r="L399" s="160"/>
    </row>
    <row r="400" spans="1:12">
      <c r="A400" s="186"/>
      <c r="B400" s="336" t="s">
        <v>943</v>
      </c>
      <c r="C400" s="327"/>
      <c r="D400" s="327"/>
      <c r="E400" s="328"/>
      <c r="F400" s="151"/>
      <c r="G400" s="151"/>
      <c r="H400" s="151"/>
      <c r="I400" s="151"/>
      <c r="J400" s="151">
        <f t="shared" si="6"/>
        <v>0</v>
      </c>
      <c r="K400" s="157"/>
      <c r="L400" s="160"/>
    </row>
    <row r="401" spans="1:12">
      <c r="A401" s="186"/>
      <c r="B401" s="442" t="s">
        <v>557</v>
      </c>
      <c r="C401" s="443"/>
      <c r="D401" s="443"/>
      <c r="E401" s="444"/>
      <c r="F401" s="151">
        <v>100</v>
      </c>
      <c r="G401" s="151"/>
      <c r="H401" s="151">
        <v>100</v>
      </c>
      <c r="I401" s="151">
        <v>100</v>
      </c>
      <c r="J401" s="151">
        <f t="shared" si="6"/>
        <v>0</v>
      </c>
      <c r="K401" s="157"/>
      <c r="L401" s="160"/>
    </row>
    <row r="402" spans="1:12">
      <c r="A402" s="186"/>
      <c r="B402" s="442" t="s">
        <v>558</v>
      </c>
      <c r="C402" s="443"/>
      <c r="D402" s="443"/>
      <c r="E402" s="444"/>
      <c r="F402" s="151"/>
      <c r="G402" s="151"/>
      <c r="H402" s="151"/>
      <c r="I402" s="151"/>
      <c r="J402" s="151">
        <f t="shared" si="6"/>
        <v>0</v>
      </c>
      <c r="K402" s="157"/>
      <c r="L402" s="160"/>
    </row>
    <row r="403" spans="1:12" ht="15.75" thickBot="1">
      <c r="A403" s="186"/>
      <c r="B403" s="459"/>
      <c r="C403" s="460"/>
      <c r="D403" s="460"/>
      <c r="E403" s="461"/>
      <c r="F403" s="151"/>
      <c r="G403" s="151"/>
      <c r="H403" s="151"/>
      <c r="I403" s="151"/>
      <c r="J403" s="151">
        <f t="shared" si="6"/>
        <v>0</v>
      </c>
      <c r="K403" s="157"/>
      <c r="L403" s="160"/>
    </row>
    <row r="404" spans="1:12" ht="15.75" thickBot="1">
      <c r="A404" s="189" t="s">
        <v>559</v>
      </c>
      <c r="B404" s="443" t="s">
        <v>560</v>
      </c>
      <c r="C404" s="443"/>
      <c r="D404" s="443"/>
      <c r="E404" s="444"/>
      <c r="F404" s="151"/>
      <c r="G404" s="151"/>
      <c r="H404" s="151"/>
      <c r="I404" s="151"/>
      <c r="J404" s="151">
        <f t="shared" si="6"/>
        <v>0</v>
      </c>
      <c r="K404" s="157"/>
      <c r="L404" s="160"/>
    </row>
    <row r="405" spans="1:12" ht="15.75" thickBot="1">
      <c r="A405" s="190"/>
      <c r="B405" s="459"/>
      <c r="C405" s="460"/>
      <c r="D405" s="460"/>
      <c r="E405" s="461"/>
      <c r="F405" s="151"/>
      <c r="G405" s="151"/>
      <c r="H405" s="151"/>
      <c r="I405" s="151"/>
      <c r="J405" s="151">
        <f t="shared" si="6"/>
        <v>0</v>
      </c>
      <c r="K405" s="157"/>
      <c r="L405" s="160"/>
    </row>
    <row r="406" spans="1:12" ht="15.75" thickBot="1">
      <c r="A406" s="189" t="s">
        <v>561</v>
      </c>
      <c r="B406" s="464" t="s">
        <v>562</v>
      </c>
      <c r="C406" s="464"/>
      <c r="D406" s="464"/>
      <c r="E406" s="465"/>
      <c r="F406" s="151"/>
      <c r="G406" s="151"/>
      <c r="H406" s="151"/>
      <c r="I406" s="151"/>
      <c r="J406" s="151">
        <f t="shared" si="6"/>
        <v>0</v>
      </c>
      <c r="K406" s="157"/>
      <c r="L406" s="160"/>
    </row>
    <row r="407" spans="1:12">
      <c r="A407" s="178"/>
      <c r="B407" s="466" t="s">
        <v>563</v>
      </c>
      <c r="C407" s="464"/>
      <c r="D407" s="464"/>
      <c r="E407" s="465"/>
      <c r="F407" s="151"/>
      <c r="G407" s="151"/>
      <c r="H407" s="151"/>
      <c r="I407" s="151"/>
      <c r="J407" s="151">
        <f t="shared" si="6"/>
        <v>0</v>
      </c>
      <c r="K407" s="157"/>
      <c r="L407" s="160"/>
    </row>
    <row r="408" spans="1:12">
      <c r="A408" s="178"/>
      <c r="B408" s="466" t="s">
        <v>564</v>
      </c>
      <c r="C408" s="464"/>
      <c r="D408" s="464"/>
      <c r="E408" s="465"/>
      <c r="F408" s="151"/>
      <c r="G408" s="151"/>
      <c r="H408" s="151"/>
      <c r="I408" s="151"/>
      <c r="J408" s="151">
        <f t="shared" si="6"/>
        <v>0</v>
      </c>
      <c r="K408" s="157"/>
      <c r="L408" s="160"/>
    </row>
    <row r="409" spans="1:12">
      <c r="A409" s="178"/>
      <c r="B409" s="466" t="s">
        <v>867</v>
      </c>
      <c r="C409" s="464"/>
      <c r="D409" s="464"/>
      <c r="E409" s="465"/>
      <c r="F409" s="151"/>
      <c r="G409" s="151"/>
      <c r="H409" s="151"/>
      <c r="I409" s="151"/>
      <c r="J409" s="151">
        <f t="shared" si="6"/>
        <v>0</v>
      </c>
      <c r="K409" s="157"/>
      <c r="L409" s="160"/>
    </row>
    <row r="410" spans="1:12">
      <c r="A410" s="178"/>
      <c r="B410" s="466" t="s">
        <v>565</v>
      </c>
      <c r="C410" s="464"/>
      <c r="D410" s="464"/>
      <c r="E410" s="465"/>
      <c r="F410" s="151"/>
      <c r="G410" s="151"/>
      <c r="H410" s="151"/>
      <c r="I410" s="151"/>
      <c r="J410" s="151">
        <f t="shared" si="6"/>
        <v>0</v>
      </c>
      <c r="K410" s="157"/>
      <c r="L410" s="160"/>
    </row>
    <row r="411" spans="1:12">
      <c r="A411" s="178"/>
      <c r="B411" s="341" t="s">
        <v>853</v>
      </c>
      <c r="C411" s="339"/>
      <c r="D411" s="339"/>
      <c r="E411" s="340"/>
      <c r="F411" s="151"/>
      <c r="G411" s="151"/>
      <c r="H411" s="151"/>
      <c r="I411" s="151"/>
      <c r="J411" s="151">
        <f t="shared" si="6"/>
        <v>0</v>
      </c>
      <c r="K411" s="157"/>
      <c r="L411" s="160"/>
    </row>
    <row r="412" spans="1:12">
      <c r="A412" s="178"/>
      <c r="B412" s="341" t="s">
        <v>854</v>
      </c>
      <c r="C412" s="339"/>
      <c r="D412" s="339"/>
      <c r="E412" s="340"/>
      <c r="F412" s="151"/>
      <c r="G412" s="151"/>
      <c r="H412" s="151"/>
      <c r="I412" s="151"/>
      <c r="J412" s="151">
        <f t="shared" si="6"/>
        <v>0</v>
      </c>
      <c r="K412" s="157"/>
      <c r="L412" s="160"/>
    </row>
    <row r="413" spans="1:12">
      <c r="A413" s="178"/>
      <c r="B413" s="341" t="s">
        <v>944</v>
      </c>
      <c r="C413" s="339"/>
      <c r="D413" s="339"/>
      <c r="E413" s="340"/>
      <c r="F413" s="151"/>
      <c r="G413" s="151"/>
      <c r="H413" s="151"/>
      <c r="I413" s="151"/>
      <c r="J413" s="151">
        <f t="shared" si="6"/>
        <v>0</v>
      </c>
      <c r="K413" s="150"/>
      <c r="L413" s="164"/>
    </row>
    <row r="414" spans="1:12">
      <c r="A414" s="178"/>
      <c r="B414" s="458" t="s">
        <v>945</v>
      </c>
      <c r="C414" s="443"/>
      <c r="D414" s="443"/>
      <c r="E414" s="444"/>
      <c r="F414" s="151"/>
      <c r="G414" s="151"/>
      <c r="H414" s="151"/>
      <c r="I414" s="151"/>
      <c r="J414" s="151">
        <f t="shared" si="6"/>
        <v>0</v>
      </c>
      <c r="K414" s="157"/>
      <c r="L414" s="160"/>
    </row>
    <row r="415" spans="1:12">
      <c r="A415" s="178"/>
      <c r="B415" s="345" t="s">
        <v>996</v>
      </c>
      <c r="C415" s="327"/>
      <c r="D415" s="327"/>
      <c r="E415" s="328"/>
      <c r="F415" s="151"/>
      <c r="G415" s="151"/>
      <c r="H415" s="151"/>
      <c r="I415" s="151"/>
      <c r="J415" s="151">
        <f t="shared" si="6"/>
        <v>0</v>
      </c>
      <c r="K415" s="157"/>
      <c r="L415" s="160"/>
    </row>
    <row r="416" spans="1:12">
      <c r="A416" s="178"/>
      <c r="B416" s="345"/>
      <c r="C416" s="327"/>
      <c r="D416" s="327"/>
      <c r="E416" s="328"/>
      <c r="F416" s="151"/>
      <c r="G416" s="151"/>
      <c r="H416" s="151"/>
      <c r="I416" s="151"/>
      <c r="J416" s="151">
        <f t="shared" si="6"/>
        <v>0</v>
      </c>
      <c r="K416" s="157"/>
      <c r="L416" s="160"/>
    </row>
    <row r="417" spans="1:12" ht="15.75" thickBot="1">
      <c r="A417" s="178"/>
      <c r="B417" s="336"/>
      <c r="C417" s="327"/>
      <c r="D417" s="327"/>
      <c r="E417" s="328"/>
      <c r="F417" s="151"/>
      <c r="G417" s="151"/>
      <c r="H417" s="151"/>
      <c r="I417" s="151"/>
      <c r="J417" s="151">
        <f t="shared" si="6"/>
        <v>0</v>
      </c>
      <c r="K417" s="157"/>
      <c r="L417" s="160"/>
    </row>
    <row r="418" spans="1:12" ht="15.75" thickBot="1">
      <c r="A418" s="189" t="s">
        <v>566</v>
      </c>
      <c r="B418" s="443" t="s">
        <v>567</v>
      </c>
      <c r="C418" s="443"/>
      <c r="D418" s="443"/>
      <c r="E418" s="444"/>
      <c r="F418" s="151"/>
      <c r="G418" s="151"/>
      <c r="H418" s="151"/>
      <c r="I418" s="151"/>
      <c r="J418" s="151">
        <f t="shared" si="6"/>
        <v>0</v>
      </c>
      <c r="K418" s="157"/>
      <c r="L418" s="160"/>
    </row>
    <row r="419" spans="1:12">
      <c r="A419" s="186"/>
      <c r="B419" s="442" t="s">
        <v>568</v>
      </c>
      <c r="C419" s="443"/>
      <c r="D419" s="443"/>
      <c r="E419" s="444"/>
      <c r="F419" s="151"/>
      <c r="G419" s="151"/>
      <c r="H419" s="151"/>
      <c r="I419" s="151"/>
      <c r="J419" s="151">
        <f t="shared" si="6"/>
        <v>0</v>
      </c>
      <c r="K419" s="157"/>
      <c r="L419" s="160"/>
    </row>
    <row r="420" spans="1:12">
      <c r="A420" s="186"/>
      <c r="B420" s="442" t="s">
        <v>569</v>
      </c>
      <c r="C420" s="443"/>
      <c r="D420" s="443"/>
      <c r="E420" s="444"/>
      <c r="F420" s="151"/>
      <c r="G420" s="151"/>
      <c r="H420" s="151"/>
      <c r="I420" s="151"/>
      <c r="J420" s="151">
        <f t="shared" si="6"/>
        <v>0</v>
      </c>
      <c r="K420" s="157"/>
      <c r="L420" s="160"/>
    </row>
    <row r="421" spans="1:12">
      <c r="A421" s="186"/>
      <c r="B421" s="442" t="s">
        <v>570</v>
      </c>
      <c r="C421" s="443"/>
      <c r="D421" s="443"/>
      <c r="E421" s="444"/>
      <c r="F421" s="151"/>
      <c r="G421" s="151"/>
      <c r="H421" s="151"/>
      <c r="I421" s="151"/>
      <c r="J421" s="151">
        <f t="shared" si="6"/>
        <v>0</v>
      </c>
      <c r="K421" s="157"/>
      <c r="L421" s="160"/>
    </row>
    <row r="422" spans="1:12">
      <c r="A422" s="186"/>
      <c r="B422" s="442" t="s">
        <v>571</v>
      </c>
      <c r="C422" s="443"/>
      <c r="D422" s="443"/>
      <c r="E422" s="444"/>
      <c r="F422" s="151"/>
      <c r="G422" s="151"/>
      <c r="H422" s="151"/>
      <c r="I422" s="151"/>
      <c r="J422" s="151">
        <f t="shared" si="6"/>
        <v>0</v>
      </c>
      <c r="K422" s="157"/>
      <c r="L422" s="160"/>
    </row>
    <row r="423" spans="1:12" ht="15.75" thickBot="1">
      <c r="A423" s="186"/>
      <c r="B423" s="459"/>
      <c r="C423" s="460"/>
      <c r="D423" s="460"/>
      <c r="E423" s="461"/>
      <c r="F423" s="151"/>
      <c r="G423" s="151"/>
      <c r="H423" s="151"/>
      <c r="I423" s="151"/>
      <c r="J423" s="151">
        <f t="shared" si="6"/>
        <v>0</v>
      </c>
      <c r="K423" s="156"/>
      <c r="L423" s="160"/>
    </row>
    <row r="424" spans="1:12" ht="15.75" thickBot="1">
      <c r="A424" s="189" t="s">
        <v>332</v>
      </c>
      <c r="B424" s="443" t="s">
        <v>333</v>
      </c>
      <c r="C424" s="443"/>
      <c r="D424" s="443"/>
      <c r="E424" s="444"/>
      <c r="F424" s="151">
        <v>5000</v>
      </c>
      <c r="G424" s="151"/>
      <c r="H424" s="151">
        <v>5000</v>
      </c>
      <c r="I424" s="151">
        <v>5000</v>
      </c>
      <c r="J424" s="151">
        <f t="shared" si="6"/>
        <v>0</v>
      </c>
      <c r="K424" s="157"/>
      <c r="L424" s="160"/>
    </row>
    <row r="425" spans="1:12">
      <c r="A425" s="178"/>
      <c r="B425" s="442" t="s">
        <v>334</v>
      </c>
      <c r="C425" s="443"/>
      <c r="D425" s="443"/>
      <c r="E425" s="444"/>
      <c r="F425" s="151"/>
      <c r="G425" s="151"/>
      <c r="H425" s="151"/>
      <c r="I425" s="151"/>
      <c r="J425" s="151">
        <f t="shared" si="6"/>
        <v>0</v>
      </c>
      <c r="K425" s="156"/>
      <c r="L425" s="160"/>
    </row>
    <row r="426" spans="1:12">
      <c r="A426" s="178"/>
      <c r="B426" s="442" t="s">
        <v>335</v>
      </c>
      <c r="C426" s="443"/>
      <c r="D426" s="443"/>
      <c r="E426" s="444"/>
      <c r="F426" s="151">
        <v>12500</v>
      </c>
      <c r="G426" s="151"/>
      <c r="H426" s="151">
        <v>12500</v>
      </c>
      <c r="I426" s="151">
        <v>11700</v>
      </c>
      <c r="J426" s="151">
        <f t="shared" si="6"/>
        <v>800</v>
      </c>
      <c r="K426" s="157"/>
      <c r="L426" s="160"/>
    </row>
    <row r="427" spans="1:12">
      <c r="A427" s="178"/>
      <c r="B427" s="442" t="s">
        <v>336</v>
      </c>
      <c r="C427" s="443"/>
      <c r="D427" s="443"/>
      <c r="E427" s="444"/>
      <c r="F427" s="151">
        <v>12600</v>
      </c>
      <c r="G427" s="151"/>
      <c r="H427" s="151">
        <v>12600</v>
      </c>
      <c r="I427" s="151">
        <v>12600</v>
      </c>
      <c r="J427" s="151">
        <f t="shared" si="6"/>
        <v>0</v>
      </c>
      <c r="K427" s="157"/>
      <c r="L427" s="160"/>
    </row>
    <row r="428" spans="1:12">
      <c r="A428" s="178"/>
      <c r="B428" s="442" t="s">
        <v>337</v>
      </c>
      <c r="C428" s="443"/>
      <c r="D428" s="443"/>
      <c r="E428" s="444"/>
      <c r="F428" s="151">
        <v>14500</v>
      </c>
      <c r="G428" s="151"/>
      <c r="H428" s="151">
        <v>14500</v>
      </c>
      <c r="I428" s="151">
        <v>14500</v>
      </c>
      <c r="J428" s="151">
        <f t="shared" si="6"/>
        <v>0</v>
      </c>
      <c r="K428" s="157"/>
      <c r="L428" s="160"/>
    </row>
    <row r="429" spans="1:12">
      <c r="A429" s="178"/>
      <c r="B429" s="442" t="s">
        <v>338</v>
      </c>
      <c r="C429" s="443"/>
      <c r="D429" s="443"/>
      <c r="E429" s="444"/>
      <c r="F429" s="151">
        <v>14900</v>
      </c>
      <c r="G429" s="151"/>
      <c r="H429" s="151">
        <v>14900</v>
      </c>
      <c r="I429" s="151">
        <v>14900</v>
      </c>
      <c r="J429" s="151">
        <f t="shared" si="6"/>
        <v>0</v>
      </c>
      <c r="K429" s="157"/>
      <c r="L429" s="160"/>
    </row>
    <row r="430" spans="1:12">
      <c r="A430" s="178"/>
      <c r="B430" s="442" t="s">
        <v>339</v>
      </c>
      <c r="C430" s="443"/>
      <c r="D430" s="443"/>
      <c r="E430" s="444"/>
      <c r="F430" s="151"/>
      <c r="G430" s="151"/>
      <c r="H430" s="151"/>
      <c r="I430" s="151"/>
      <c r="J430" s="151">
        <f t="shared" si="6"/>
        <v>0</v>
      </c>
      <c r="K430" s="157"/>
      <c r="L430" s="160"/>
    </row>
    <row r="431" spans="1:12">
      <c r="A431" s="178"/>
      <c r="B431" s="442" t="s">
        <v>340</v>
      </c>
      <c r="C431" s="443"/>
      <c r="D431" s="443"/>
      <c r="E431" s="444"/>
      <c r="F431" s="151"/>
      <c r="G431" s="151"/>
      <c r="H431" s="151"/>
      <c r="I431" s="151"/>
      <c r="J431" s="151">
        <f t="shared" si="6"/>
        <v>0</v>
      </c>
      <c r="K431" s="157"/>
      <c r="L431" s="160"/>
    </row>
    <row r="432" spans="1:12">
      <c r="A432" s="178"/>
      <c r="B432" s="442" t="s">
        <v>341</v>
      </c>
      <c r="C432" s="443"/>
      <c r="D432" s="443"/>
      <c r="E432" s="444"/>
      <c r="F432" s="151"/>
      <c r="G432" s="151"/>
      <c r="H432" s="151"/>
      <c r="I432" s="151"/>
      <c r="J432" s="151">
        <f t="shared" si="6"/>
        <v>0</v>
      </c>
      <c r="K432" s="157"/>
      <c r="L432" s="160"/>
    </row>
    <row r="433" spans="1:12">
      <c r="A433" s="178"/>
      <c r="B433" s="442" t="s">
        <v>342</v>
      </c>
      <c r="C433" s="443"/>
      <c r="D433" s="443"/>
      <c r="E433" s="444"/>
      <c r="F433" s="151"/>
      <c r="G433" s="151"/>
      <c r="H433" s="151"/>
      <c r="I433" s="151"/>
      <c r="J433" s="151">
        <f t="shared" si="6"/>
        <v>0</v>
      </c>
      <c r="K433" s="157"/>
      <c r="L433" s="160"/>
    </row>
    <row r="434" spans="1:12">
      <c r="A434" s="178"/>
      <c r="B434" s="442" t="s">
        <v>879</v>
      </c>
      <c r="C434" s="443"/>
      <c r="D434" s="443"/>
      <c r="E434" s="444"/>
      <c r="F434" s="151">
        <v>11200</v>
      </c>
      <c r="G434" s="151"/>
      <c r="H434" s="151">
        <v>11200</v>
      </c>
      <c r="I434" s="151">
        <v>11200</v>
      </c>
      <c r="J434" s="151">
        <f t="shared" si="6"/>
        <v>0</v>
      </c>
      <c r="K434" s="157"/>
      <c r="L434" s="160"/>
    </row>
    <row r="435" spans="1:12">
      <c r="A435" s="178"/>
      <c r="B435" s="442" t="s">
        <v>343</v>
      </c>
      <c r="C435" s="443"/>
      <c r="D435" s="443"/>
      <c r="E435" s="444"/>
      <c r="F435" s="151"/>
      <c r="G435" s="151"/>
      <c r="H435" s="151"/>
      <c r="I435" s="151"/>
      <c r="J435" s="151">
        <f t="shared" si="6"/>
        <v>0</v>
      </c>
      <c r="K435" s="157"/>
      <c r="L435" s="160"/>
    </row>
    <row r="436" spans="1:12">
      <c r="A436" s="178"/>
      <c r="B436" s="458" t="s">
        <v>1065</v>
      </c>
      <c r="C436" s="443"/>
      <c r="D436" s="443"/>
      <c r="E436" s="444"/>
      <c r="F436" s="151"/>
      <c r="G436" s="151"/>
      <c r="H436" s="151"/>
      <c r="I436" s="151"/>
      <c r="J436" s="151">
        <f t="shared" si="6"/>
        <v>0</v>
      </c>
      <c r="K436" s="157"/>
      <c r="L436" s="160"/>
    </row>
    <row r="437" spans="1:12" ht="15.75" thickBot="1">
      <c r="A437" s="186"/>
      <c r="B437" s="459"/>
      <c r="C437" s="460"/>
      <c r="D437" s="460"/>
      <c r="E437" s="461"/>
      <c r="F437" s="151"/>
      <c r="G437" s="151"/>
      <c r="H437" s="151"/>
      <c r="I437" s="151"/>
      <c r="J437" s="151">
        <f t="shared" si="6"/>
        <v>0</v>
      </c>
      <c r="K437" s="157"/>
      <c r="L437" s="160"/>
    </row>
    <row r="438" spans="1:12" ht="15.75" thickBot="1">
      <c r="A438" s="189" t="s">
        <v>572</v>
      </c>
      <c r="B438" s="443" t="s">
        <v>573</v>
      </c>
      <c r="C438" s="443"/>
      <c r="D438" s="443"/>
      <c r="E438" s="444"/>
      <c r="F438" s="151"/>
      <c r="G438" s="151"/>
      <c r="H438" s="151"/>
      <c r="I438" s="151"/>
      <c r="J438" s="151">
        <f t="shared" si="6"/>
        <v>0</v>
      </c>
      <c r="K438" s="157"/>
      <c r="L438" s="160"/>
    </row>
    <row r="439" spans="1:12">
      <c r="A439" s="186"/>
      <c r="B439" s="442" t="s">
        <v>574</v>
      </c>
      <c r="C439" s="443"/>
      <c r="D439" s="443"/>
      <c r="E439" s="444"/>
      <c r="F439" s="151"/>
      <c r="G439" s="151"/>
      <c r="H439" s="151"/>
      <c r="I439" s="151"/>
      <c r="J439" s="151">
        <f t="shared" si="6"/>
        <v>0</v>
      </c>
      <c r="K439" s="157"/>
      <c r="L439" s="160"/>
    </row>
    <row r="440" spans="1:12">
      <c r="A440" s="186"/>
      <c r="B440" s="442" t="s">
        <v>575</v>
      </c>
      <c r="C440" s="443"/>
      <c r="D440" s="443"/>
      <c r="E440" s="444"/>
      <c r="F440" s="151"/>
      <c r="G440" s="151"/>
      <c r="H440" s="151"/>
      <c r="I440" s="151"/>
      <c r="J440" s="151">
        <f t="shared" si="6"/>
        <v>0</v>
      </c>
      <c r="K440" s="157"/>
      <c r="L440" s="160"/>
    </row>
    <row r="441" spans="1:12">
      <c r="A441" s="186"/>
      <c r="B441" s="442" t="s">
        <v>576</v>
      </c>
      <c r="C441" s="443"/>
      <c r="D441" s="443"/>
      <c r="E441" s="444"/>
      <c r="F441" s="151"/>
      <c r="G441" s="151"/>
      <c r="H441" s="151"/>
      <c r="I441" s="151"/>
      <c r="J441" s="151">
        <f t="shared" si="6"/>
        <v>0</v>
      </c>
      <c r="K441" s="157"/>
      <c r="L441" s="160"/>
    </row>
    <row r="442" spans="1:12">
      <c r="A442" s="186"/>
      <c r="B442" s="442" t="s">
        <v>577</v>
      </c>
      <c r="C442" s="443"/>
      <c r="D442" s="443"/>
      <c r="E442" s="444"/>
      <c r="F442" s="151"/>
      <c r="G442" s="151"/>
      <c r="H442" s="151"/>
      <c r="I442" s="151"/>
      <c r="J442" s="151">
        <f t="shared" si="6"/>
        <v>0</v>
      </c>
      <c r="K442" s="157"/>
      <c r="L442" s="160"/>
    </row>
    <row r="443" spans="1:12" ht="15.75" thickBot="1">
      <c r="A443" s="186"/>
      <c r="B443" s="459"/>
      <c r="C443" s="460"/>
      <c r="D443" s="460"/>
      <c r="E443" s="461"/>
      <c r="F443" s="151"/>
      <c r="G443" s="151"/>
      <c r="H443" s="151"/>
      <c r="I443" s="151"/>
      <c r="J443" s="151">
        <f t="shared" si="6"/>
        <v>0</v>
      </c>
      <c r="K443" s="157"/>
      <c r="L443" s="160"/>
    </row>
    <row r="444" spans="1:12" ht="15.75" thickBot="1">
      <c r="A444" s="189" t="s">
        <v>578</v>
      </c>
      <c r="B444" s="443" t="s">
        <v>344</v>
      </c>
      <c r="C444" s="443"/>
      <c r="D444" s="443"/>
      <c r="E444" s="444"/>
      <c r="F444" s="151"/>
      <c r="G444" s="151"/>
      <c r="H444" s="151"/>
      <c r="I444" s="151"/>
      <c r="J444" s="151">
        <f t="shared" si="6"/>
        <v>0</v>
      </c>
      <c r="K444" s="157"/>
      <c r="L444" s="160"/>
    </row>
    <row r="445" spans="1:12">
      <c r="A445" s="186"/>
      <c r="B445" s="442" t="s">
        <v>834</v>
      </c>
      <c r="C445" s="443"/>
      <c r="D445" s="443"/>
      <c r="E445" s="444"/>
      <c r="F445" s="151">
        <v>5000</v>
      </c>
      <c r="G445" s="151"/>
      <c r="H445" s="151">
        <v>5000</v>
      </c>
      <c r="I445" s="151">
        <v>5000</v>
      </c>
      <c r="J445" s="151">
        <f t="shared" si="6"/>
        <v>0</v>
      </c>
      <c r="K445" s="157"/>
      <c r="L445" s="160"/>
    </row>
    <row r="446" spans="1:12">
      <c r="A446" s="186"/>
      <c r="B446" s="442" t="s">
        <v>579</v>
      </c>
      <c r="C446" s="443"/>
      <c r="D446" s="443"/>
      <c r="E446" s="444"/>
      <c r="F446" s="151"/>
      <c r="G446" s="151"/>
      <c r="H446" s="151"/>
      <c r="I446" s="151"/>
      <c r="J446" s="151">
        <f t="shared" si="6"/>
        <v>0</v>
      </c>
      <c r="K446" s="157"/>
      <c r="L446" s="160"/>
    </row>
    <row r="447" spans="1:12" ht="15.75" thickBot="1">
      <c r="A447" s="186"/>
      <c r="B447" s="459"/>
      <c r="C447" s="460"/>
      <c r="D447" s="460"/>
      <c r="E447" s="461"/>
      <c r="F447" s="151"/>
      <c r="G447" s="151"/>
      <c r="H447" s="151"/>
      <c r="I447" s="151"/>
      <c r="J447" s="151">
        <f t="shared" si="6"/>
        <v>0</v>
      </c>
      <c r="K447" s="157"/>
      <c r="L447" s="160"/>
    </row>
    <row r="448" spans="1:12" ht="15.75" thickBot="1">
      <c r="A448" s="189" t="s">
        <v>580</v>
      </c>
      <c r="B448" s="443" t="s">
        <v>581</v>
      </c>
      <c r="C448" s="443"/>
      <c r="D448" s="443"/>
      <c r="E448" s="444"/>
      <c r="F448" s="151"/>
      <c r="G448" s="151"/>
      <c r="H448" s="151"/>
      <c r="I448" s="151"/>
      <c r="J448" s="151">
        <f t="shared" si="6"/>
        <v>0</v>
      </c>
      <c r="K448" s="157"/>
      <c r="L448" s="160"/>
    </row>
    <row r="449" spans="1:12" ht="15.75" thickBot="1">
      <c r="A449" s="190"/>
      <c r="B449" s="459"/>
      <c r="C449" s="460"/>
      <c r="D449" s="460"/>
      <c r="E449" s="461"/>
      <c r="F449" s="151"/>
      <c r="G449" s="151"/>
      <c r="H449" s="151"/>
      <c r="I449" s="151"/>
      <c r="J449" s="151">
        <f t="shared" si="6"/>
        <v>0</v>
      </c>
      <c r="K449" s="157"/>
      <c r="L449" s="160"/>
    </row>
    <row r="450" spans="1:12" ht="15.75" thickBot="1">
      <c r="A450" s="189" t="s">
        <v>909</v>
      </c>
      <c r="B450" s="443" t="s">
        <v>910</v>
      </c>
      <c r="C450" s="443"/>
      <c r="D450" s="443"/>
      <c r="E450" s="444"/>
      <c r="F450" s="151">
        <v>196</v>
      </c>
      <c r="G450" s="151"/>
      <c r="H450" s="151">
        <v>196</v>
      </c>
      <c r="I450" s="151">
        <v>196</v>
      </c>
      <c r="J450" s="151">
        <f t="shared" si="6"/>
        <v>0</v>
      </c>
      <c r="K450" s="157"/>
      <c r="L450" s="160"/>
    </row>
    <row r="451" spans="1:12">
      <c r="A451" s="186"/>
      <c r="B451" s="336" t="s">
        <v>985</v>
      </c>
      <c r="C451" s="327"/>
      <c r="D451" s="327"/>
      <c r="E451" s="328"/>
      <c r="F451" s="151"/>
      <c r="G451" s="151"/>
      <c r="H451" s="151"/>
      <c r="I451" s="151"/>
      <c r="J451" s="151">
        <f t="shared" si="6"/>
        <v>0</v>
      </c>
      <c r="K451" s="157"/>
      <c r="L451" s="160"/>
    </row>
    <row r="452" spans="1:12">
      <c r="A452" s="186"/>
      <c r="B452" s="345" t="s">
        <v>1074</v>
      </c>
      <c r="C452" s="327"/>
      <c r="D452" s="327"/>
      <c r="E452" s="328"/>
      <c r="F452" s="151">
        <v>1000</v>
      </c>
      <c r="G452" s="151"/>
      <c r="H452" s="151">
        <v>1000</v>
      </c>
      <c r="I452" s="151">
        <v>1000</v>
      </c>
      <c r="J452" s="151">
        <f t="shared" si="6"/>
        <v>0</v>
      </c>
      <c r="K452" s="157"/>
      <c r="L452" s="160"/>
    </row>
    <row r="453" spans="1:12" ht="15.75" thickBot="1">
      <c r="A453" s="186"/>
      <c r="B453" s="336"/>
      <c r="C453" s="327"/>
      <c r="D453" s="327"/>
      <c r="E453" s="328"/>
      <c r="F453" s="151"/>
      <c r="G453" s="151"/>
      <c r="H453" s="151"/>
      <c r="I453" s="151"/>
      <c r="J453" s="151">
        <f t="shared" si="6"/>
        <v>0</v>
      </c>
      <c r="K453" s="157"/>
      <c r="L453" s="160"/>
    </row>
    <row r="454" spans="1:12" ht="15.75" thickBot="1">
      <c r="A454" s="189" t="s">
        <v>346</v>
      </c>
      <c r="B454" s="443" t="s">
        <v>345</v>
      </c>
      <c r="C454" s="443"/>
      <c r="D454" s="443"/>
      <c r="E454" s="444"/>
      <c r="F454" s="151"/>
      <c r="G454" s="151"/>
      <c r="H454" s="151"/>
      <c r="I454" s="151"/>
      <c r="J454" s="151">
        <f t="shared" si="6"/>
        <v>0</v>
      </c>
      <c r="K454" s="157"/>
      <c r="L454" s="160"/>
    </row>
    <row r="455" spans="1:12">
      <c r="A455" s="186"/>
      <c r="B455" s="336" t="s">
        <v>979</v>
      </c>
      <c r="C455" s="327"/>
      <c r="D455" s="327"/>
      <c r="E455" s="328"/>
      <c r="F455" s="151"/>
      <c r="G455" s="151"/>
      <c r="H455" s="151"/>
      <c r="I455" s="151"/>
      <c r="J455" s="151">
        <f t="shared" si="6"/>
        <v>0</v>
      </c>
      <c r="K455" s="157"/>
      <c r="L455" s="160"/>
    </row>
    <row r="456" spans="1:12">
      <c r="A456" s="191"/>
      <c r="B456" s="442" t="s">
        <v>980</v>
      </c>
      <c r="C456" s="443"/>
      <c r="D456" s="443"/>
      <c r="E456" s="444"/>
      <c r="F456" s="151"/>
      <c r="G456" s="151"/>
      <c r="H456" s="151"/>
      <c r="I456" s="151"/>
      <c r="J456" s="151">
        <f t="shared" si="6"/>
        <v>0</v>
      </c>
      <c r="K456" s="157"/>
      <c r="L456" s="160"/>
    </row>
    <row r="457" spans="1:12" ht="15.75" thickBot="1">
      <c r="A457" s="192"/>
      <c r="B457" s="459"/>
      <c r="C457" s="460"/>
      <c r="D457" s="460"/>
      <c r="E457" s="461"/>
      <c r="F457" s="151"/>
      <c r="G457" s="151"/>
      <c r="H457" s="151"/>
      <c r="I457" s="151"/>
      <c r="J457" s="151">
        <f t="shared" si="6"/>
        <v>0</v>
      </c>
      <c r="K457" s="157"/>
      <c r="L457" s="160"/>
    </row>
    <row r="458" spans="1:12" ht="15.75" thickBot="1">
      <c r="A458" s="189" t="s">
        <v>582</v>
      </c>
      <c r="B458" s="443" t="s">
        <v>583</v>
      </c>
      <c r="C458" s="443"/>
      <c r="D458" s="443"/>
      <c r="E458" s="444"/>
      <c r="F458" s="151"/>
      <c r="G458" s="151"/>
      <c r="H458" s="151"/>
      <c r="I458" s="151"/>
      <c r="J458" s="151">
        <f t="shared" si="6"/>
        <v>0</v>
      </c>
      <c r="K458" s="157"/>
      <c r="L458" s="160"/>
    </row>
    <row r="459" spans="1:12">
      <c r="A459" s="186"/>
      <c r="B459" s="442" t="s">
        <v>584</v>
      </c>
      <c r="C459" s="443"/>
      <c r="D459" s="443"/>
      <c r="E459" s="444"/>
      <c r="F459" s="151"/>
      <c r="G459" s="151"/>
      <c r="H459" s="151"/>
      <c r="I459" s="151"/>
      <c r="J459" s="151">
        <f t="shared" si="6"/>
        <v>0</v>
      </c>
      <c r="K459" s="157"/>
      <c r="L459" s="160"/>
    </row>
    <row r="460" spans="1:12">
      <c r="A460" s="186"/>
      <c r="B460" s="442" t="s">
        <v>585</v>
      </c>
      <c r="C460" s="443"/>
      <c r="D460" s="443"/>
      <c r="E460" s="444"/>
      <c r="F460" s="151"/>
      <c r="G460" s="151"/>
      <c r="H460" s="151"/>
      <c r="I460" s="151"/>
      <c r="J460" s="151">
        <f t="shared" si="6"/>
        <v>0</v>
      </c>
      <c r="K460" s="157"/>
      <c r="L460" s="160"/>
    </row>
    <row r="461" spans="1:12">
      <c r="A461" s="186"/>
      <c r="B461" s="336"/>
      <c r="C461" s="327"/>
      <c r="D461" s="327"/>
      <c r="E461" s="328"/>
      <c r="F461" s="151"/>
      <c r="G461" s="151"/>
      <c r="H461" s="151"/>
      <c r="I461" s="151"/>
      <c r="J461" s="151">
        <f t="shared" si="6"/>
        <v>0</v>
      </c>
      <c r="K461" s="157"/>
      <c r="L461" s="160"/>
    </row>
    <row r="462" spans="1:12" ht="15.75" thickBot="1">
      <c r="A462" s="193"/>
      <c r="B462" s="459"/>
      <c r="C462" s="460"/>
      <c r="D462" s="460"/>
      <c r="E462" s="461"/>
      <c r="F462" s="151"/>
      <c r="G462" s="151"/>
      <c r="H462" s="151"/>
      <c r="I462" s="151"/>
      <c r="J462" s="151">
        <f t="shared" si="6"/>
        <v>0</v>
      </c>
      <c r="K462" s="157"/>
      <c r="L462" s="160"/>
    </row>
    <row r="463" spans="1:12" ht="15.75" thickBot="1">
      <c r="A463" s="189" t="s">
        <v>347</v>
      </c>
      <c r="B463" s="443"/>
      <c r="C463" s="443"/>
      <c r="D463" s="443"/>
      <c r="E463" s="444"/>
      <c r="F463" s="151"/>
      <c r="G463" s="151"/>
      <c r="H463" s="151"/>
      <c r="I463" s="151"/>
      <c r="J463" s="151">
        <f t="shared" ref="J463:J528" si="7">(H463-I463)</f>
        <v>0</v>
      </c>
      <c r="K463" s="157"/>
      <c r="L463" s="160"/>
    </row>
    <row r="464" spans="1:12">
      <c r="A464" s="194"/>
      <c r="B464" s="458" t="s">
        <v>349</v>
      </c>
      <c r="C464" s="443"/>
      <c r="D464" s="443"/>
      <c r="E464" s="444"/>
      <c r="F464" s="151"/>
      <c r="G464" s="151"/>
      <c r="H464" s="151"/>
      <c r="I464" s="151"/>
      <c r="J464" s="151">
        <f t="shared" si="7"/>
        <v>0</v>
      </c>
      <c r="K464" s="157"/>
      <c r="L464" s="160"/>
    </row>
    <row r="465" spans="1:12">
      <c r="A465" s="194"/>
      <c r="B465" s="442" t="s">
        <v>350</v>
      </c>
      <c r="C465" s="443"/>
      <c r="D465" s="443"/>
      <c r="E465" s="444"/>
      <c r="F465" s="151"/>
      <c r="G465" s="151"/>
      <c r="H465" s="151"/>
      <c r="I465" s="151"/>
      <c r="J465" s="151">
        <f t="shared" si="7"/>
        <v>0</v>
      </c>
      <c r="K465" s="157"/>
      <c r="L465" s="160"/>
    </row>
    <row r="466" spans="1:12">
      <c r="A466" s="194"/>
      <c r="B466" s="442" t="s">
        <v>351</v>
      </c>
      <c r="C466" s="443"/>
      <c r="D466" s="443"/>
      <c r="E466" s="444"/>
      <c r="F466" s="151"/>
      <c r="G466" s="151"/>
      <c r="H466" s="151"/>
      <c r="I466" s="151"/>
      <c r="J466" s="151">
        <f t="shared" si="7"/>
        <v>0</v>
      </c>
      <c r="K466" s="157"/>
      <c r="L466" s="160"/>
    </row>
    <row r="467" spans="1:12">
      <c r="A467" s="194"/>
      <c r="B467" s="442" t="s">
        <v>352</v>
      </c>
      <c r="C467" s="443"/>
      <c r="D467" s="443"/>
      <c r="E467" s="444"/>
      <c r="F467" s="151">
        <v>300</v>
      </c>
      <c r="G467" s="151"/>
      <c r="H467" s="151">
        <v>300</v>
      </c>
      <c r="I467" s="151">
        <v>200</v>
      </c>
      <c r="J467" s="151">
        <f t="shared" si="7"/>
        <v>100</v>
      </c>
      <c r="K467" s="157"/>
      <c r="L467" s="160"/>
    </row>
    <row r="468" spans="1:12">
      <c r="A468" s="194"/>
      <c r="B468" s="458" t="s">
        <v>353</v>
      </c>
      <c r="C468" s="443"/>
      <c r="D468" s="443"/>
      <c r="E468" s="444"/>
      <c r="F468" s="151">
        <v>1000</v>
      </c>
      <c r="G468" s="151"/>
      <c r="H468" s="151">
        <v>1000</v>
      </c>
      <c r="I468" s="151">
        <v>1000</v>
      </c>
      <c r="J468" s="151">
        <f t="shared" si="7"/>
        <v>0</v>
      </c>
      <c r="K468" s="157"/>
      <c r="L468" s="160"/>
    </row>
    <row r="469" spans="1:12">
      <c r="A469" s="194"/>
      <c r="B469" s="442" t="s">
        <v>354</v>
      </c>
      <c r="C469" s="443"/>
      <c r="D469" s="443"/>
      <c r="E469" s="444"/>
      <c r="F469" s="151"/>
      <c r="G469" s="151"/>
      <c r="H469" s="151"/>
      <c r="I469" s="151"/>
      <c r="J469" s="151">
        <f t="shared" si="7"/>
        <v>0</v>
      </c>
      <c r="K469" s="157"/>
      <c r="L469" s="160"/>
    </row>
    <row r="470" spans="1:12">
      <c r="A470" s="194"/>
      <c r="B470" s="442" t="s">
        <v>355</v>
      </c>
      <c r="C470" s="443"/>
      <c r="D470" s="443"/>
      <c r="E470" s="444"/>
      <c r="F470" s="151"/>
      <c r="G470" s="151"/>
      <c r="H470" s="151"/>
      <c r="I470" s="151"/>
      <c r="J470" s="151">
        <f t="shared" si="7"/>
        <v>0</v>
      </c>
      <c r="K470" s="157"/>
      <c r="L470" s="160"/>
    </row>
    <row r="471" spans="1:12">
      <c r="A471" s="194"/>
      <c r="B471" s="442" t="s">
        <v>356</v>
      </c>
      <c r="C471" s="443"/>
      <c r="D471" s="443"/>
      <c r="E471" s="444"/>
      <c r="F471" s="151">
        <v>22300</v>
      </c>
      <c r="G471" s="151"/>
      <c r="H471" s="151">
        <v>22300</v>
      </c>
      <c r="I471" s="151">
        <v>19600</v>
      </c>
      <c r="J471" s="151">
        <f>(H471-I471)</f>
        <v>2700</v>
      </c>
      <c r="K471" s="157"/>
      <c r="L471" s="160"/>
    </row>
    <row r="472" spans="1:12">
      <c r="A472" s="194"/>
      <c r="B472" s="442" t="s">
        <v>357</v>
      </c>
      <c r="C472" s="443"/>
      <c r="D472" s="443"/>
      <c r="E472" s="444"/>
      <c r="F472" s="151">
        <v>33500</v>
      </c>
      <c r="G472" s="151"/>
      <c r="H472" s="151">
        <v>33500</v>
      </c>
      <c r="I472" s="151">
        <v>25500</v>
      </c>
      <c r="J472" s="151">
        <f>(H472-I472)</f>
        <v>8000</v>
      </c>
      <c r="K472" s="157"/>
      <c r="L472" s="160"/>
    </row>
    <row r="473" spans="1:12">
      <c r="A473" s="194"/>
      <c r="B473" s="442" t="s">
        <v>358</v>
      </c>
      <c r="C473" s="443"/>
      <c r="D473" s="443"/>
      <c r="E473" s="444"/>
      <c r="F473" s="151"/>
      <c r="G473" s="151"/>
      <c r="H473" s="151"/>
      <c r="I473" s="151"/>
      <c r="J473" s="151">
        <f t="shared" si="7"/>
        <v>0</v>
      </c>
      <c r="K473" s="157"/>
      <c r="L473" s="160"/>
    </row>
    <row r="474" spans="1:12">
      <c r="A474" s="194"/>
      <c r="B474" s="442" t="s">
        <v>359</v>
      </c>
      <c r="C474" s="443"/>
      <c r="D474" s="443"/>
      <c r="E474" s="444"/>
      <c r="F474" s="151"/>
      <c r="G474" s="151"/>
      <c r="H474" s="151"/>
      <c r="I474" s="151"/>
      <c r="J474" s="151">
        <f t="shared" si="7"/>
        <v>0</v>
      </c>
      <c r="K474" s="157"/>
      <c r="L474" s="160"/>
    </row>
    <row r="475" spans="1:12">
      <c r="A475" s="194"/>
      <c r="B475" s="442" t="s">
        <v>360</v>
      </c>
      <c r="C475" s="443"/>
      <c r="D475" s="443"/>
      <c r="E475" s="444"/>
      <c r="F475" s="151"/>
      <c r="G475" s="151"/>
      <c r="H475" s="151"/>
      <c r="I475" s="151"/>
      <c r="J475" s="151">
        <f t="shared" si="7"/>
        <v>0</v>
      </c>
      <c r="K475" s="157"/>
      <c r="L475" s="160"/>
    </row>
    <row r="476" spans="1:12">
      <c r="A476" s="194"/>
      <c r="B476" s="442" t="s">
        <v>586</v>
      </c>
      <c r="C476" s="443"/>
      <c r="D476" s="443"/>
      <c r="E476" s="444"/>
      <c r="F476" s="151">
        <v>4900</v>
      </c>
      <c r="G476" s="151"/>
      <c r="H476" s="151">
        <v>4900</v>
      </c>
      <c r="I476" s="151">
        <v>3800</v>
      </c>
      <c r="J476" s="151">
        <f t="shared" si="7"/>
        <v>1100</v>
      </c>
      <c r="K476" s="157"/>
      <c r="L476" s="160"/>
    </row>
    <row r="477" spans="1:12">
      <c r="A477" s="194"/>
      <c r="B477" s="442" t="s">
        <v>361</v>
      </c>
      <c r="C477" s="443"/>
      <c r="D477" s="443"/>
      <c r="E477" s="444"/>
      <c r="F477" s="151">
        <v>5900</v>
      </c>
      <c r="G477" s="151"/>
      <c r="H477" s="151">
        <v>5900</v>
      </c>
      <c r="I477" s="151">
        <v>4675</v>
      </c>
      <c r="J477" s="151">
        <f t="shared" si="7"/>
        <v>1225</v>
      </c>
      <c r="K477" s="157"/>
      <c r="L477" s="160"/>
    </row>
    <row r="478" spans="1:12">
      <c r="A478" s="194"/>
      <c r="B478" s="442" t="s">
        <v>362</v>
      </c>
      <c r="C478" s="443"/>
      <c r="D478" s="443"/>
      <c r="E478" s="444"/>
      <c r="F478" s="151">
        <v>9200</v>
      </c>
      <c r="G478" s="151"/>
      <c r="H478" s="151">
        <v>9200</v>
      </c>
      <c r="I478" s="151">
        <v>5550</v>
      </c>
      <c r="J478" s="151">
        <f t="shared" si="7"/>
        <v>3650</v>
      </c>
      <c r="K478" s="157"/>
      <c r="L478" s="160"/>
    </row>
    <row r="479" spans="1:12">
      <c r="A479" s="194"/>
      <c r="B479" s="458" t="s">
        <v>363</v>
      </c>
      <c r="C479" s="443"/>
      <c r="D479" s="443"/>
      <c r="E479" s="444"/>
      <c r="F479" s="151">
        <v>2200</v>
      </c>
      <c r="G479" s="151"/>
      <c r="H479" s="151">
        <v>2200</v>
      </c>
      <c r="I479" s="151">
        <v>2200</v>
      </c>
      <c r="J479" s="151">
        <f t="shared" si="7"/>
        <v>0</v>
      </c>
      <c r="K479" s="157"/>
      <c r="L479" s="160"/>
    </row>
    <row r="480" spans="1:12">
      <c r="A480" s="194"/>
      <c r="B480" s="442" t="s">
        <v>364</v>
      </c>
      <c r="C480" s="443"/>
      <c r="D480" s="443"/>
      <c r="E480" s="444"/>
      <c r="F480" s="151"/>
      <c r="G480" s="151"/>
      <c r="H480" s="151"/>
      <c r="I480" s="151"/>
      <c r="J480" s="151">
        <f t="shared" si="7"/>
        <v>0</v>
      </c>
      <c r="K480" s="157"/>
      <c r="L480" s="160"/>
    </row>
    <row r="481" spans="1:12">
      <c r="A481" s="194"/>
      <c r="B481" s="442" t="s">
        <v>365</v>
      </c>
      <c r="C481" s="443"/>
      <c r="D481" s="443"/>
      <c r="E481" s="444"/>
      <c r="F481" s="151"/>
      <c r="G481" s="151"/>
      <c r="H481" s="151"/>
      <c r="I481" s="151"/>
      <c r="J481" s="151">
        <f t="shared" si="7"/>
        <v>0</v>
      </c>
      <c r="K481" s="157"/>
      <c r="L481" s="160"/>
    </row>
    <row r="482" spans="1:12">
      <c r="A482" s="194"/>
      <c r="B482" s="442" t="s">
        <v>366</v>
      </c>
      <c r="C482" s="443"/>
      <c r="D482" s="443"/>
      <c r="E482" s="444"/>
      <c r="F482" s="151"/>
      <c r="G482" s="151"/>
      <c r="H482" s="151"/>
      <c r="I482" s="151"/>
      <c r="J482" s="151">
        <f t="shared" si="7"/>
        <v>0</v>
      </c>
      <c r="K482" s="157"/>
      <c r="L482" s="160"/>
    </row>
    <row r="483" spans="1:12">
      <c r="A483" s="194"/>
      <c r="B483" s="442" t="s">
        <v>367</v>
      </c>
      <c r="C483" s="443"/>
      <c r="D483" s="443"/>
      <c r="E483" s="444"/>
      <c r="F483" s="151"/>
      <c r="G483" s="151"/>
      <c r="H483" s="151"/>
      <c r="I483" s="151"/>
      <c r="J483" s="151">
        <f t="shared" si="7"/>
        <v>0</v>
      </c>
      <c r="K483" s="157"/>
      <c r="L483" s="160"/>
    </row>
    <row r="484" spans="1:12">
      <c r="A484" s="194"/>
      <c r="B484" s="442" t="s">
        <v>368</v>
      </c>
      <c r="C484" s="443"/>
      <c r="D484" s="443"/>
      <c r="E484" s="444"/>
      <c r="F484" s="151"/>
      <c r="G484" s="151"/>
      <c r="H484" s="151"/>
      <c r="I484" s="151"/>
      <c r="J484" s="151">
        <f t="shared" si="7"/>
        <v>0</v>
      </c>
      <c r="K484" s="156"/>
      <c r="L484" s="160"/>
    </row>
    <row r="485" spans="1:12">
      <c r="A485" s="194"/>
      <c r="B485" s="442" t="s">
        <v>587</v>
      </c>
      <c r="C485" s="443"/>
      <c r="D485" s="443"/>
      <c r="E485" s="444"/>
      <c r="F485" s="151">
        <v>5000</v>
      </c>
      <c r="G485" s="151"/>
      <c r="H485" s="151">
        <v>5000</v>
      </c>
      <c r="I485" s="151">
        <v>3525</v>
      </c>
      <c r="J485" s="151">
        <f t="shared" si="7"/>
        <v>1475</v>
      </c>
      <c r="K485" s="157"/>
      <c r="L485" s="160"/>
    </row>
    <row r="486" spans="1:12">
      <c r="A486" s="194"/>
      <c r="B486" s="442" t="s">
        <v>588</v>
      </c>
      <c r="C486" s="443"/>
      <c r="D486" s="443"/>
      <c r="E486" s="444"/>
      <c r="F486" s="151">
        <v>100</v>
      </c>
      <c r="G486" s="151"/>
      <c r="H486" s="151">
        <v>100</v>
      </c>
      <c r="I486" s="151">
        <v>100</v>
      </c>
      <c r="J486" s="151">
        <f t="shared" si="7"/>
        <v>0</v>
      </c>
      <c r="K486" s="157"/>
      <c r="L486" s="160"/>
    </row>
    <row r="487" spans="1:12">
      <c r="A487" s="194"/>
      <c r="B487" s="442" t="s">
        <v>369</v>
      </c>
      <c r="C487" s="443"/>
      <c r="D487" s="443"/>
      <c r="E487" s="444"/>
      <c r="F487" s="151"/>
      <c r="G487" s="151"/>
      <c r="H487" s="151"/>
      <c r="I487" s="151"/>
      <c r="J487" s="151">
        <f t="shared" si="7"/>
        <v>0</v>
      </c>
      <c r="K487" s="157"/>
      <c r="L487" s="160"/>
    </row>
    <row r="488" spans="1:12">
      <c r="A488" s="194"/>
      <c r="B488" s="442" t="s">
        <v>370</v>
      </c>
      <c r="C488" s="443"/>
      <c r="D488" s="443"/>
      <c r="E488" s="444"/>
      <c r="F488" s="151"/>
      <c r="G488" s="151"/>
      <c r="H488" s="151"/>
      <c r="I488" s="151"/>
      <c r="J488" s="151">
        <f t="shared" si="7"/>
        <v>0</v>
      </c>
      <c r="K488" s="157"/>
      <c r="L488" s="160"/>
    </row>
    <row r="489" spans="1:12">
      <c r="A489" s="194"/>
      <c r="B489" s="442" t="s">
        <v>371</v>
      </c>
      <c r="C489" s="443"/>
      <c r="D489" s="443"/>
      <c r="E489" s="444"/>
      <c r="F489" s="151">
        <v>200</v>
      </c>
      <c r="G489" s="151"/>
      <c r="H489" s="151">
        <v>200</v>
      </c>
      <c r="I489" s="151">
        <v>200</v>
      </c>
      <c r="J489" s="151">
        <f t="shared" si="7"/>
        <v>0</v>
      </c>
      <c r="K489" s="157"/>
      <c r="L489" s="160"/>
    </row>
    <row r="490" spans="1:12">
      <c r="A490" s="194"/>
      <c r="B490" s="442" t="s">
        <v>372</v>
      </c>
      <c r="C490" s="443"/>
      <c r="D490" s="443"/>
      <c r="E490" s="444"/>
      <c r="F490" s="151">
        <v>200</v>
      </c>
      <c r="G490" s="151"/>
      <c r="H490" s="151">
        <v>200</v>
      </c>
      <c r="I490" s="151">
        <v>200</v>
      </c>
      <c r="J490" s="151">
        <f t="shared" si="7"/>
        <v>0</v>
      </c>
      <c r="K490" s="157"/>
      <c r="L490" s="160"/>
    </row>
    <row r="491" spans="1:12">
      <c r="A491" s="194"/>
      <c r="B491" s="442" t="s">
        <v>373</v>
      </c>
      <c r="C491" s="443"/>
      <c r="D491" s="443"/>
      <c r="E491" s="444"/>
      <c r="F491" s="151"/>
      <c r="G491" s="151"/>
      <c r="H491" s="151"/>
      <c r="I491" s="151"/>
      <c r="J491" s="151">
        <f t="shared" si="7"/>
        <v>0</v>
      </c>
      <c r="K491" s="157"/>
      <c r="L491" s="160"/>
    </row>
    <row r="492" spans="1:12">
      <c r="A492" s="194"/>
      <c r="B492" s="442" t="s">
        <v>374</v>
      </c>
      <c r="C492" s="443"/>
      <c r="D492" s="443"/>
      <c r="E492" s="444"/>
      <c r="F492" s="151">
        <v>200</v>
      </c>
      <c r="G492" s="151"/>
      <c r="H492" s="151">
        <v>200</v>
      </c>
      <c r="I492" s="151">
        <v>200</v>
      </c>
      <c r="J492" s="151">
        <f t="shared" si="7"/>
        <v>0</v>
      </c>
      <c r="K492" s="157"/>
      <c r="L492" s="160"/>
    </row>
    <row r="493" spans="1:12">
      <c r="A493" s="194"/>
      <c r="B493" s="442" t="s">
        <v>375</v>
      </c>
      <c r="C493" s="443"/>
      <c r="D493" s="443"/>
      <c r="E493" s="444"/>
      <c r="F493" s="151"/>
      <c r="G493" s="151"/>
      <c r="H493" s="151"/>
      <c r="I493" s="151"/>
      <c r="J493" s="151">
        <f t="shared" si="7"/>
        <v>0</v>
      </c>
      <c r="K493" s="157"/>
      <c r="L493" s="160"/>
    </row>
    <row r="494" spans="1:12">
      <c r="A494" s="194"/>
      <c r="B494" s="442" t="s">
        <v>376</v>
      </c>
      <c r="C494" s="443"/>
      <c r="D494" s="443"/>
      <c r="E494" s="444"/>
      <c r="F494" s="151"/>
      <c r="G494" s="151"/>
      <c r="H494" s="151"/>
      <c r="I494" s="151"/>
      <c r="J494" s="151">
        <f t="shared" si="7"/>
        <v>0</v>
      </c>
      <c r="K494" s="156"/>
      <c r="L494" s="160"/>
    </row>
    <row r="495" spans="1:12">
      <c r="A495" s="194"/>
      <c r="B495" s="442" t="s">
        <v>377</v>
      </c>
      <c r="C495" s="443"/>
      <c r="D495" s="443"/>
      <c r="E495" s="444"/>
      <c r="F495" s="151"/>
      <c r="G495" s="151"/>
      <c r="H495" s="151"/>
      <c r="I495" s="151"/>
      <c r="J495" s="151">
        <f t="shared" si="7"/>
        <v>0</v>
      </c>
      <c r="K495" s="156"/>
      <c r="L495" s="160"/>
    </row>
    <row r="496" spans="1:12">
      <c r="A496" s="194"/>
      <c r="B496" s="442" t="s">
        <v>868</v>
      </c>
      <c r="C496" s="443"/>
      <c r="D496" s="443"/>
      <c r="E496" s="444"/>
      <c r="F496" s="151">
        <v>1000</v>
      </c>
      <c r="G496" s="151"/>
      <c r="H496" s="151">
        <v>1000</v>
      </c>
      <c r="I496" s="151">
        <v>800</v>
      </c>
      <c r="J496" s="151">
        <f t="shared" si="7"/>
        <v>200</v>
      </c>
      <c r="K496" s="157"/>
      <c r="L496" s="160"/>
    </row>
    <row r="497" spans="1:12">
      <c r="A497" s="194"/>
      <c r="B497" s="336" t="s">
        <v>840</v>
      </c>
      <c r="C497" s="327"/>
      <c r="D497" s="327"/>
      <c r="E497" s="328"/>
      <c r="F497" s="151">
        <v>1500</v>
      </c>
      <c r="G497" s="151"/>
      <c r="H497" s="151">
        <v>1500</v>
      </c>
      <c r="I497" s="151">
        <v>1227</v>
      </c>
      <c r="J497" s="151">
        <f t="shared" si="7"/>
        <v>273</v>
      </c>
      <c r="K497" s="157"/>
      <c r="L497" s="160"/>
    </row>
    <row r="498" spans="1:12">
      <c r="A498" s="194"/>
      <c r="B498" s="336" t="s">
        <v>841</v>
      </c>
      <c r="C498" s="327"/>
      <c r="D498" s="327"/>
      <c r="E498" s="328"/>
      <c r="F498" s="151">
        <v>1600</v>
      </c>
      <c r="G498" s="151"/>
      <c r="H498" s="151">
        <v>1600</v>
      </c>
      <c r="I498" s="151">
        <v>1587</v>
      </c>
      <c r="J498" s="151">
        <f t="shared" si="7"/>
        <v>13</v>
      </c>
      <c r="K498" s="156"/>
      <c r="L498" s="160"/>
    </row>
    <row r="499" spans="1:12">
      <c r="A499" s="194"/>
      <c r="B499" s="336" t="s">
        <v>946</v>
      </c>
      <c r="C499" s="327"/>
      <c r="D499" s="327"/>
      <c r="E499" s="328"/>
      <c r="F499" s="151"/>
      <c r="G499" s="151"/>
      <c r="H499" s="151"/>
      <c r="I499" s="151"/>
      <c r="J499" s="151">
        <f t="shared" si="7"/>
        <v>0</v>
      </c>
      <c r="K499" s="157"/>
      <c r="L499" s="160"/>
    </row>
    <row r="500" spans="1:12">
      <c r="A500" s="194"/>
      <c r="B500" s="336" t="s">
        <v>981</v>
      </c>
      <c r="C500" s="327"/>
      <c r="D500" s="327"/>
      <c r="E500" s="328"/>
      <c r="F500" s="151"/>
      <c r="G500" s="151"/>
      <c r="H500" s="151"/>
      <c r="I500" s="151"/>
      <c r="J500" s="151">
        <f t="shared" si="7"/>
        <v>0</v>
      </c>
      <c r="K500" s="157"/>
      <c r="L500" s="160"/>
    </row>
    <row r="501" spans="1:12">
      <c r="A501" s="194"/>
      <c r="B501" s="345" t="s">
        <v>1173</v>
      </c>
      <c r="C501" s="327"/>
      <c r="D501" s="327"/>
      <c r="E501" s="328"/>
      <c r="F501" s="151">
        <v>210000</v>
      </c>
      <c r="G501" s="151"/>
      <c r="H501" s="151">
        <v>210000</v>
      </c>
      <c r="I501" s="151">
        <v>161000</v>
      </c>
      <c r="J501" s="151">
        <f t="shared" si="7"/>
        <v>49000</v>
      </c>
      <c r="K501" s="157"/>
      <c r="L501" s="160"/>
    </row>
    <row r="502" spans="1:12" ht="15.75" thickBot="1">
      <c r="A502" s="194"/>
      <c r="B502" s="459"/>
      <c r="C502" s="460"/>
      <c r="D502" s="460"/>
      <c r="E502" s="461"/>
      <c r="F502" s="151"/>
      <c r="G502" s="151"/>
      <c r="H502" s="151"/>
      <c r="I502" s="151"/>
      <c r="J502" s="151">
        <f t="shared" si="7"/>
        <v>0</v>
      </c>
      <c r="K502" s="157"/>
      <c r="L502" s="160"/>
    </row>
    <row r="503" spans="1:12" ht="15.75" thickBot="1">
      <c r="A503" s="189" t="s">
        <v>589</v>
      </c>
      <c r="B503" s="443" t="s">
        <v>590</v>
      </c>
      <c r="C503" s="443"/>
      <c r="D503" s="443"/>
      <c r="E503" s="444"/>
      <c r="F503" s="151"/>
      <c r="G503" s="151"/>
      <c r="H503" s="151"/>
      <c r="I503" s="151"/>
      <c r="J503" s="151">
        <f t="shared" si="7"/>
        <v>0</v>
      </c>
      <c r="K503" s="157"/>
      <c r="L503" s="160"/>
    </row>
    <row r="504" spans="1:12">
      <c r="A504" s="186"/>
      <c r="B504" s="336" t="s">
        <v>855</v>
      </c>
      <c r="C504" s="327"/>
      <c r="D504" s="327"/>
      <c r="E504" s="328"/>
      <c r="F504" s="151"/>
      <c r="G504" s="151"/>
      <c r="H504" s="151"/>
      <c r="I504" s="151"/>
      <c r="J504" s="151">
        <f t="shared" si="7"/>
        <v>0</v>
      </c>
      <c r="K504" s="157"/>
      <c r="L504" s="160"/>
    </row>
    <row r="505" spans="1:12">
      <c r="A505" s="186"/>
      <c r="B505" s="336" t="s">
        <v>856</v>
      </c>
      <c r="C505" s="327"/>
      <c r="D505" s="327"/>
      <c r="E505" s="328"/>
      <c r="F505" s="151"/>
      <c r="G505" s="151"/>
      <c r="H505" s="151"/>
      <c r="I505" s="151"/>
      <c r="J505" s="151">
        <f t="shared" si="7"/>
        <v>0</v>
      </c>
      <c r="K505" s="157"/>
      <c r="L505" s="160"/>
    </row>
    <row r="506" spans="1:12">
      <c r="A506" s="186"/>
      <c r="B506" s="336" t="s">
        <v>857</v>
      </c>
      <c r="C506" s="327"/>
      <c r="D506" s="327"/>
      <c r="E506" s="328"/>
      <c r="F506" s="151"/>
      <c r="G506" s="151"/>
      <c r="H506" s="151"/>
      <c r="I506" s="151"/>
      <c r="J506" s="151">
        <f t="shared" si="7"/>
        <v>0</v>
      </c>
      <c r="K506" s="157"/>
      <c r="L506" s="160"/>
    </row>
    <row r="507" spans="1:12">
      <c r="A507" s="186"/>
      <c r="B507" s="345" t="s">
        <v>1174</v>
      </c>
      <c r="C507" s="327"/>
      <c r="D507" s="327"/>
      <c r="E507" s="328"/>
      <c r="F507" s="151">
        <v>400</v>
      </c>
      <c r="G507" s="151"/>
      <c r="H507" s="151">
        <v>400</v>
      </c>
      <c r="I507" s="151"/>
      <c r="J507" s="151">
        <f t="shared" si="7"/>
        <v>400</v>
      </c>
      <c r="K507" s="157"/>
      <c r="L507" s="160"/>
    </row>
    <row r="508" spans="1:12" ht="15.75" thickBot="1">
      <c r="A508" s="190"/>
      <c r="B508" s="459"/>
      <c r="C508" s="460"/>
      <c r="D508" s="460"/>
      <c r="E508" s="461"/>
      <c r="F508" s="151"/>
      <c r="G508" s="151"/>
      <c r="H508" s="151"/>
      <c r="I508" s="151"/>
      <c r="J508" s="151">
        <f t="shared" si="7"/>
        <v>0</v>
      </c>
      <c r="K508" s="157"/>
      <c r="L508" s="160"/>
    </row>
    <row r="509" spans="1:12" ht="15.75" thickBot="1">
      <c r="A509" s="189" t="s">
        <v>455</v>
      </c>
      <c r="B509" s="443" t="s">
        <v>454</v>
      </c>
      <c r="C509" s="443"/>
      <c r="D509" s="443"/>
      <c r="E509" s="444"/>
      <c r="F509" s="151"/>
      <c r="G509" s="151"/>
      <c r="H509" s="151"/>
      <c r="I509" s="151"/>
      <c r="J509" s="151">
        <f t="shared" si="7"/>
        <v>0</v>
      </c>
      <c r="K509" s="157"/>
      <c r="L509" s="160"/>
    </row>
    <row r="510" spans="1:12">
      <c r="A510" s="186"/>
      <c r="B510" s="442" t="s">
        <v>453</v>
      </c>
      <c r="C510" s="443"/>
      <c r="D510" s="443"/>
      <c r="E510" s="444"/>
      <c r="F510" s="151">
        <v>10000</v>
      </c>
      <c r="G510" s="151"/>
      <c r="H510" s="151">
        <v>10000</v>
      </c>
      <c r="I510" s="151">
        <v>6750</v>
      </c>
      <c r="J510" s="151">
        <f t="shared" si="7"/>
        <v>3250</v>
      </c>
      <c r="K510" s="157"/>
      <c r="L510" s="160"/>
    </row>
    <row r="511" spans="1:12">
      <c r="A511" s="186"/>
      <c r="B511" s="442" t="s">
        <v>452</v>
      </c>
      <c r="C511" s="443"/>
      <c r="D511" s="443"/>
      <c r="E511" s="444"/>
      <c r="F511" s="151"/>
      <c r="G511" s="151"/>
      <c r="H511" s="151"/>
      <c r="I511" s="151"/>
      <c r="J511" s="151">
        <f t="shared" si="7"/>
        <v>0</v>
      </c>
      <c r="K511" s="156"/>
      <c r="L511" s="160"/>
    </row>
    <row r="512" spans="1:12">
      <c r="A512" s="186"/>
      <c r="B512" s="336" t="s">
        <v>858</v>
      </c>
      <c r="C512" s="327"/>
      <c r="D512" s="327"/>
      <c r="E512" s="328"/>
      <c r="F512" s="151"/>
      <c r="G512" s="151"/>
      <c r="H512" s="151"/>
      <c r="I512" s="151"/>
      <c r="J512" s="151">
        <f t="shared" si="7"/>
        <v>0</v>
      </c>
      <c r="K512" s="157"/>
      <c r="L512" s="160"/>
    </row>
    <row r="513" spans="1:12">
      <c r="A513" s="186"/>
      <c r="B513" s="442" t="s">
        <v>464</v>
      </c>
      <c r="C513" s="443"/>
      <c r="D513" s="443"/>
      <c r="E513" s="444"/>
      <c r="F513" s="151"/>
      <c r="G513" s="151"/>
      <c r="H513" s="151"/>
      <c r="I513" s="151"/>
      <c r="J513" s="151">
        <f t="shared" si="7"/>
        <v>0</v>
      </c>
      <c r="K513" s="156"/>
      <c r="L513" s="160"/>
    </row>
    <row r="514" spans="1:12">
      <c r="A514" s="186"/>
      <c r="B514" s="442" t="s">
        <v>451</v>
      </c>
      <c r="C514" s="443"/>
      <c r="D514" s="443"/>
      <c r="E514" s="444"/>
      <c r="F514" s="151"/>
      <c r="G514" s="151"/>
      <c r="H514" s="151"/>
      <c r="I514" s="151"/>
      <c r="J514" s="151">
        <f t="shared" si="7"/>
        <v>0</v>
      </c>
      <c r="K514" s="156"/>
      <c r="L514" s="160"/>
    </row>
    <row r="515" spans="1:12">
      <c r="A515" s="186"/>
      <c r="B515" s="442" t="s">
        <v>450</v>
      </c>
      <c r="C515" s="443"/>
      <c r="D515" s="443"/>
      <c r="E515" s="444"/>
      <c r="F515" s="151"/>
      <c r="G515" s="151"/>
      <c r="H515" s="151"/>
      <c r="I515" s="151"/>
      <c r="J515" s="151">
        <f t="shared" si="7"/>
        <v>0</v>
      </c>
      <c r="K515" s="156"/>
      <c r="L515" s="160"/>
    </row>
    <row r="516" spans="1:12">
      <c r="A516" s="186"/>
      <c r="B516" s="442" t="s">
        <v>449</v>
      </c>
      <c r="C516" s="443"/>
      <c r="D516" s="443"/>
      <c r="E516" s="444"/>
      <c r="F516" s="151"/>
      <c r="G516" s="151"/>
      <c r="H516" s="151"/>
      <c r="I516" s="151"/>
      <c r="J516" s="151">
        <f t="shared" si="7"/>
        <v>0</v>
      </c>
      <c r="K516" s="157"/>
      <c r="L516" s="160"/>
    </row>
    <row r="517" spans="1:12">
      <c r="A517" s="186"/>
      <c r="B517" s="442" t="s">
        <v>448</v>
      </c>
      <c r="C517" s="443"/>
      <c r="D517" s="443"/>
      <c r="E517" s="444"/>
      <c r="F517" s="151"/>
      <c r="G517" s="151"/>
      <c r="H517" s="151"/>
      <c r="I517" s="151"/>
      <c r="J517" s="151">
        <f t="shared" si="7"/>
        <v>0</v>
      </c>
      <c r="K517" s="157"/>
      <c r="L517" s="160"/>
    </row>
    <row r="518" spans="1:12">
      <c r="A518" s="186"/>
      <c r="B518" s="442" t="s">
        <v>447</v>
      </c>
      <c r="C518" s="443"/>
      <c r="D518" s="443"/>
      <c r="E518" s="444"/>
      <c r="F518" s="151"/>
      <c r="G518" s="151"/>
      <c r="H518" s="151"/>
      <c r="I518" s="151"/>
      <c r="J518" s="151">
        <f t="shared" si="7"/>
        <v>0</v>
      </c>
      <c r="K518" s="157"/>
      <c r="L518" s="160"/>
    </row>
    <row r="519" spans="1:12">
      <c r="A519" s="186"/>
      <c r="B519" s="442" t="s">
        <v>446</v>
      </c>
      <c r="C519" s="443"/>
      <c r="D519" s="443"/>
      <c r="E519" s="444"/>
      <c r="F519" s="151"/>
      <c r="G519" s="151"/>
      <c r="H519" s="151"/>
      <c r="I519" s="151"/>
      <c r="J519" s="151">
        <f t="shared" si="7"/>
        <v>0</v>
      </c>
      <c r="K519" s="157"/>
      <c r="L519" s="160"/>
    </row>
    <row r="520" spans="1:12">
      <c r="A520" s="186"/>
      <c r="B520" s="336" t="s">
        <v>591</v>
      </c>
      <c r="C520" s="327"/>
      <c r="D520" s="327"/>
      <c r="E520" s="328"/>
      <c r="F520" s="151"/>
      <c r="G520" s="151"/>
      <c r="H520" s="151"/>
      <c r="I520" s="151"/>
      <c r="J520" s="151">
        <f t="shared" si="7"/>
        <v>0</v>
      </c>
      <c r="K520" s="157"/>
      <c r="L520" s="160"/>
    </row>
    <row r="521" spans="1:12">
      <c r="A521" s="186"/>
      <c r="B521" s="336" t="s">
        <v>831</v>
      </c>
      <c r="C521" s="327"/>
      <c r="D521" s="327"/>
      <c r="E521" s="328"/>
      <c r="F521" s="151">
        <v>13000</v>
      </c>
      <c r="G521" s="151"/>
      <c r="H521" s="151">
        <v>13000</v>
      </c>
      <c r="I521" s="151">
        <v>6360</v>
      </c>
      <c r="J521" s="151">
        <f t="shared" si="7"/>
        <v>6640</v>
      </c>
      <c r="K521" s="157"/>
      <c r="L521" s="160"/>
    </row>
    <row r="522" spans="1:12">
      <c r="A522" s="186"/>
      <c r="B522" s="336" t="s">
        <v>885</v>
      </c>
      <c r="C522" s="327"/>
      <c r="D522" s="327"/>
      <c r="E522" s="328"/>
      <c r="F522" s="151">
        <v>3000</v>
      </c>
      <c r="G522" s="151"/>
      <c r="H522" s="151">
        <v>3000</v>
      </c>
      <c r="I522" s="151">
        <v>2000</v>
      </c>
      <c r="J522" s="151">
        <f t="shared" si="7"/>
        <v>1000</v>
      </c>
      <c r="K522" s="157"/>
      <c r="L522" s="160"/>
    </row>
    <row r="523" spans="1:12">
      <c r="A523" s="186"/>
      <c r="B523" s="336" t="s">
        <v>886</v>
      </c>
      <c r="C523" s="327"/>
      <c r="D523" s="327"/>
      <c r="E523" s="328"/>
      <c r="F523" s="151"/>
      <c r="G523" s="151"/>
      <c r="H523" s="151"/>
      <c r="I523" s="151"/>
      <c r="J523" s="151">
        <f t="shared" si="7"/>
        <v>0</v>
      </c>
      <c r="K523" s="157"/>
      <c r="L523" s="160"/>
    </row>
    <row r="524" spans="1:12">
      <c r="A524" s="186"/>
      <c r="B524" s="336" t="s">
        <v>887</v>
      </c>
      <c r="C524" s="327"/>
      <c r="D524" s="327"/>
      <c r="E524" s="328"/>
      <c r="F524" s="151"/>
      <c r="G524" s="151"/>
      <c r="H524" s="151"/>
      <c r="I524" s="151"/>
      <c r="J524" s="151">
        <f t="shared" si="7"/>
        <v>0</v>
      </c>
      <c r="K524" s="157"/>
      <c r="L524" s="160"/>
    </row>
    <row r="525" spans="1:12">
      <c r="A525" s="186"/>
      <c r="B525" s="336" t="s">
        <v>906</v>
      </c>
      <c r="C525" s="327"/>
      <c r="D525" s="327"/>
      <c r="E525" s="328"/>
      <c r="F525" s="151"/>
      <c r="G525" s="151"/>
      <c r="H525" s="151"/>
      <c r="I525" s="151"/>
      <c r="J525" s="151">
        <f t="shared" si="7"/>
        <v>0</v>
      </c>
      <c r="K525" s="157"/>
      <c r="L525" s="160"/>
    </row>
    <row r="526" spans="1:12">
      <c r="A526" s="186"/>
      <c r="B526" s="336" t="s">
        <v>907</v>
      </c>
      <c r="C526" s="327"/>
      <c r="D526" s="327"/>
      <c r="E526" s="328"/>
      <c r="F526" s="151">
        <v>8000</v>
      </c>
      <c r="G526" s="151"/>
      <c r="H526" s="151">
        <v>8000</v>
      </c>
      <c r="I526" s="151">
        <v>720</v>
      </c>
      <c r="J526" s="151">
        <f t="shared" si="7"/>
        <v>7280</v>
      </c>
      <c r="K526" s="157"/>
      <c r="L526" s="160"/>
    </row>
    <row r="527" spans="1:12">
      <c r="A527" s="186"/>
      <c r="B527" s="336" t="s">
        <v>947</v>
      </c>
      <c r="C527" s="327"/>
      <c r="D527" s="327"/>
      <c r="E527" s="328"/>
      <c r="F527" s="151">
        <v>8000</v>
      </c>
      <c r="G527" s="151"/>
      <c r="H527" s="151">
        <v>8000</v>
      </c>
      <c r="I527" s="151">
        <v>1680</v>
      </c>
      <c r="J527" s="151">
        <f t="shared" si="7"/>
        <v>6320</v>
      </c>
      <c r="K527" s="157"/>
      <c r="L527" s="160"/>
    </row>
    <row r="528" spans="1:12">
      <c r="A528" s="186"/>
      <c r="B528" s="345" t="s">
        <v>1007</v>
      </c>
      <c r="C528" s="327"/>
      <c r="D528" s="327"/>
      <c r="E528" s="328"/>
      <c r="F528" s="151"/>
      <c r="G528" s="151"/>
      <c r="H528" s="151"/>
      <c r="I528" s="151"/>
      <c r="J528" s="151">
        <f t="shared" si="7"/>
        <v>0</v>
      </c>
      <c r="K528" s="157"/>
      <c r="L528" s="160"/>
    </row>
    <row r="529" spans="1:12" ht="15.75" thickBot="1">
      <c r="A529" s="186"/>
      <c r="B529" s="459"/>
      <c r="C529" s="460"/>
      <c r="D529" s="460"/>
      <c r="E529" s="461"/>
      <c r="F529" s="151"/>
      <c r="G529" s="151"/>
      <c r="H529" s="151"/>
      <c r="I529" s="151"/>
      <c r="J529" s="151">
        <f t="shared" ref="J529:J592" si="8">(H529-I529)</f>
        <v>0</v>
      </c>
      <c r="K529" s="157"/>
      <c r="L529" s="160"/>
    </row>
    <row r="530" spans="1:12" ht="15.75" thickBot="1">
      <c r="A530" s="189" t="s">
        <v>378</v>
      </c>
      <c r="B530" s="443" t="s">
        <v>379</v>
      </c>
      <c r="C530" s="443"/>
      <c r="D530" s="443"/>
      <c r="E530" s="444"/>
      <c r="F530" s="151">
        <v>1500</v>
      </c>
      <c r="G530" s="151"/>
      <c r="H530" s="151">
        <v>1500</v>
      </c>
      <c r="I530" s="151">
        <v>1385</v>
      </c>
      <c r="J530" s="151">
        <f t="shared" si="8"/>
        <v>115</v>
      </c>
      <c r="K530" s="157"/>
      <c r="L530" s="160"/>
    </row>
    <row r="531" spans="1:12">
      <c r="A531" s="186"/>
      <c r="B531" s="442" t="s">
        <v>344</v>
      </c>
      <c r="C531" s="443"/>
      <c r="D531" s="443"/>
      <c r="E531" s="444"/>
      <c r="F531" s="151"/>
      <c r="G531" s="151"/>
      <c r="H531" s="151"/>
      <c r="I531" s="151"/>
      <c r="J531" s="151">
        <f t="shared" si="8"/>
        <v>0</v>
      </c>
      <c r="K531" s="157"/>
      <c r="L531" s="160"/>
    </row>
    <row r="532" spans="1:12">
      <c r="A532" s="194"/>
      <c r="B532" s="442" t="s">
        <v>380</v>
      </c>
      <c r="C532" s="443"/>
      <c r="D532" s="443"/>
      <c r="E532" s="444"/>
      <c r="F532" s="151"/>
      <c r="G532" s="151"/>
      <c r="H532" s="151"/>
      <c r="I532" s="151"/>
      <c r="J532" s="151">
        <f t="shared" si="8"/>
        <v>0</v>
      </c>
      <c r="K532" s="157"/>
      <c r="L532" s="160"/>
    </row>
    <row r="533" spans="1:12">
      <c r="A533" s="194"/>
      <c r="B533" s="442" t="s">
        <v>381</v>
      </c>
      <c r="C533" s="443"/>
      <c r="D533" s="443"/>
      <c r="E533" s="444"/>
      <c r="F533" s="151"/>
      <c r="G533" s="151"/>
      <c r="H533" s="151"/>
      <c r="I533" s="151"/>
      <c r="J533" s="151">
        <f t="shared" si="8"/>
        <v>0</v>
      </c>
      <c r="K533" s="157"/>
      <c r="L533" s="160"/>
    </row>
    <row r="534" spans="1:12">
      <c r="A534" s="194"/>
      <c r="B534" s="442" t="s">
        <v>382</v>
      </c>
      <c r="C534" s="443"/>
      <c r="D534" s="443"/>
      <c r="E534" s="444"/>
      <c r="F534" s="151"/>
      <c r="G534" s="151"/>
      <c r="H534" s="151"/>
      <c r="I534" s="151"/>
      <c r="J534" s="151">
        <f t="shared" si="8"/>
        <v>0</v>
      </c>
      <c r="K534" s="157"/>
      <c r="L534" s="160"/>
    </row>
    <row r="535" spans="1:12">
      <c r="A535" s="194"/>
      <c r="B535" s="442" t="s">
        <v>383</v>
      </c>
      <c r="C535" s="443"/>
      <c r="D535" s="443"/>
      <c r="E535" s="444"/>
      <c r="F535" s="151">
        <v>3500</v>
      </c>
      <c r="G535" s="151"/>
      <c r="H535" s="151">
        <v>3500</v>
      </c>
      <c r="I535" s="151">
        <v>2941</v>
      </c>
      <c r="J535" s="151">
        <f t="shared" si="8"/>
        <v>559</v>
      </c>
      <c r="K535" s="157"/>
      <c r="L535" s="160"/>
    </row>
    <row r="536" spans="1:12">
      <c r="A536" s="194"/>
      <c r="B536" s="442" t="s">
        <v>384</v>
      </c>
      <c r="C536" s="443"/>
      <c r="D536" s="443"/>
      <c r="E536" s="444"/>
      <c r="F536" s="151">
        <v>6750</v>
      </c>
      <c r="G536" s="151"/>
      <c r="H536" s="151">
        <v>6750</v>
      </c>
      <c r="I536" s="151">
        <v>3600</v>
      </c>
      <c r="J536" s="151">
        <f t="shared" si="8"/>
        <v>3150</v>
      </c>
      <c r="K536" s="157"/>
      <c r="L536" s="160"/>
    </row>
    <row r="537" spans="1:12">
      <c r="A537" s="194"/>
      <c r="B537" s="442" t="s">
        <v>385</v>
      </c>
      <c r="C537" s="443"/>
      <c r="D537" s="443"/>
      <c r="E537" s="444"/>
      <c r="F537" s="151">
        <v>3560</v>
      </c>
      <c r="G537" s="151"/>
      <c r="H537" s="151">
        <v>3560</v>
      </c>
      <c r="I537" s="151">
        <v>3560</v>
      </c>
      <c r="J537" s="151">
        <f t="shared" si="8"/>
        <v>0</v>
      </c>
      <c r="K537" s="157"/>
      <c r="L537" s="160"/>
    </row>
    <row r="538" spans="1:12">
      <c r="A538" s="194"/>
      <c r="B538" s="442" t="s">
        <v>386</v>
      </c>
      <c r="C538" s="443"/>
      <c r="D538" s="443"/>
      <c r="E538" s="444"/>
      <c r="F538" s="151"/>
      <c r="G538" s="151"/>
      <c r="H538" s="151"/>
      <c r="I538" s="151"/>
      <c r="J538" s="151">
        <f t="shared" si="8"/>
        <v>0</v>
      </c>
      <c r="K538" s="157"/>
      <c r="L538" s="160"/>
    </row>
    <row r="539" spans="1:12">
      <c r="A539" s="194"/>
      <c r="B539" s="336" t="s">
        <v>387</v>
      </c>
      <c r="C539" s="327"/>
      <c r="D539" s="327"/>
      <c r="E539" s="328"/>
      <c r="F539" s="151"/>
      <c r="G539" s="151"/>
      <c r="H539" s="151"/>
      <c r="I539" s="151"/>
      <c r="J539" s="151">
        <f t="shared" si="8"/>
        <v>0</v>
      </c>
      <c r="K539" s="157"/>
      <c r="L539" s="160"/>
    </row>
    <row r="540" spans="1:12">
      <c r="A540" s="194"/>
      <c r="B540" s="442" t="s">
        <v>388</v>
      </c>
      <c r="C540" s="443"/>
      <c r="D540" s="443"/>
      <c r="E540" s="444"/>
      <c r="F540" s="151">
        <v>600</v>
      </c>
      <c r="G540" s="151"/>
      <c r="H540" s="151">
        <v>600</v>
      </c>
      <c r="I540" s="151">
        <v>600</v>
      </c>
      <c r="J540" s="151">
        <f t="shared" si="8"/>
        <v>0</v>
      </c>
      <c r="K540" s="157"/>
      <c r="L540" s="160"/>
    </row>
    <row r="541" spans="1:12">
      <c r="A541" s="194"/>
      <c r="B541" s="442" t="s">
        <v>389</v>
      </c>
      <c r="C541" s="443"/>
      <c r="D541" s="443"/>
      <c r="E541" s="444"/>
      <c r="F541" s="151"/>
      <c r="G541" s="151"/>
      <c r="H541" s="151"/>
      <c r="I541" s="151"/>
      <c r="J541" s="151">
        <f t="shared" si="8"/>
        <v>0</v>
      </c>
      <c r="K541" s="157"/>
      <c r="L541" s="160"/>
    </row>
    <row r="542" spans="1:12">
      <c r="A542" s="194"/>
      <c r="B542" s="442" t="s">
        <v>390</v>
      </c>
      <c r="C542" s="443"/>
      <c r="D542" s="443"/>
      <c r="E542" s="444"/>
      <c r="F542" s="151"/>
      <c r="G542" s="151"/>
      <c r="H542" s="151"/>
      <c r="I542" s="151"/>
      <c r="J542" s="151">
        <f t="shared" si="8"/>
        <v>0</v>
      </c>
      <c r="K542" s="156"/>
      <c r="L542" s="160"/>
    </row>
    <row r="543" spans="1:12">
      <c r="A543" s="194"/>
      <c r="B543" s="442" t="s">
        <v>391</v>
      </c>
      <c r="C543" s="443"/>
      <c r="D543" s="443"/>
      <c r="E543" s="444"/>
      <c r="F543" s="151"/>
      <c r="G543" s="151"/>
      <c r="H543" s="151"/>
      <c r="I543" s="151"/>
      <c r="J543" s="151">
        <f t="shared" si="8"/>
        <v>0</v>
      </c>
      <c r="K543" s="157"/>
      <c r="L543" s="160"/>
    </row>
    <row r="544" spans="1:12">
      <c r="A544" s="194"/>
      <c r="B544" s="442" t="s">
        <v>392</v>
      </c>
      <c r="C544" s="443"/>
      <c r="D544" s="443"/>
      <c r="E544" s="444"/>
      <c r="F544" s="151"/>
      <c r="G544" s="151"/>
      <c r="H544" s="151"/>
      <c r="I544" s="151"/>
      <c r="J544" s="151">
        <f t="shared" si="8"/>
        <v>0</v>
      </c>
      <c r="K544" s="157"/>
      <c r="L544" s="160"/>
    </row>
    <row r="545" spans="1:12" ht="15.75" thickBot="1">
      <c r="A545" s="194"/>
      <c r="B545" s="459"/>
      <c r="C545" s="460"/>
      <c r="D545" s="460"/>
      <c r="E545" s="461"/>
      <c r="F545" s="151"/>
      <c r="G545" s="151"/>
      <c r="H545" s="151"/>
      <c r="I545" s="151"/>
      <c r="J545" s="151">
        <f t="shared" si="8"/>
        <v>0</v>
      </c>
      <c r="K545" s="157"/>
      <c r="L545" s="160"/>
    </row>
    <row r="546" spans="1:12" ht="15.75" thickBot="1">
      <c r="A546" s="189" t="s">
        <v>592</v>
      </c>
      <c r="B546" s="443" t="s">
        <v>593</v>
      </c>
      <c r="C546" s="443"/>
      <c r="D546" s="443"/>
      <c r="E546" s="444"/>
      <c r="F546" s="151"/>
      <c r="G546" s="151"/>
      <c r="H546" s="151"/>
      <c r="I546" s="151"/>
      <c r="J546" s="151">
        <f t="shared" si="8"/>
        <v>0</v>
      </c>
      <c r="K546" s="157"/>
      <c r="L546" s="160"/>
    </row>
    <row r="547" spans="1:12">
      <c r="A547" s="186"/>
      <c r="B547" s="442" t="s">
        <v>594</v>
      </c>
      <c r="C547" s="443"/>
      <c r="D547" s="443"/>
      <c r="E547" s="444"/>
      <c r="F547" s="151"/>
      <c r="G547" s="151"/>
      <c r="H547" s="151"/>
      <c r="I547" s="151"/>
      <c r="J547" s="151">
        <f t="shared" si="8"/>
        <v>0</v>
      </c>
      <c r="K547" s="157"/>
      <c r="L547" s="160"/>
    </row>
    <row r="548" spans="1:12">
      <c r="A548" s="186"/>
      <c r="B548" s="442" t="s">
        <v>595</v>
      </c>
      <c r="C548" s="443"/>
      <c r="D548" s="443"/>
      <c r="E548" s="444"/>
      <c r="F548" s="151"/>
      <c r="G548" s="151"/>
      <c r="H548" s="151"/>
      <c r="I548" s="151"/>
      <c r="J548" s="151">
        <f t="shared" si="8"/>
        <v>0</v>
      </c>
      <c r="K548" s="157"/>
      <c r="L548" s="160"/>
    </row>
    <row r="549" spans="1:12">
      <c r="A549" s="186"/>
      <c r="B549" s="442" t="s">
        <v>596</v>
      </c>
      <c r="C549" s="443"/>
      <c r="D549" s="443"/>
      <c r="E549" s="444"/>
      <c r="F549" s="151"/>
      <c r="G549" s="151"/>
      <c r="H549" s="151"/>
      <c r="I549" s="151"/>
      <c r="J549" s="151">
        <f t="shared" si="8"/>
        <v>0</v>
      </c>
      <c r="K549" s="156"/>
      <c r="L549" s="160"/>
    </row>
    <row r="550" spans="1:12">
      <c r="A550" s="186"/>
      <c r="B550" s="442" t="s">
        <v>597</v>
      </c>
      <c r="C550" s="443"/>
      <c r="D550" s="443"/>
      <c r="E550" s="444"/>
      <c r="F550" s="151"/>
      <c r="G550" s="151"/>
      <c r="H550" s="151"/>
      <c r="I550" s="151"/>
      <c r="J550" s="151">
        <f t="shared" si="8"/>
        <v>0</v>
      </c>
      <c r="K550" s="156"/>
      <c r="L550" s="160"/>
    </row>
    <row r="551" spans="1:12">
      <c r="A551" s="186"/>
      <c r="B551" s="442" t="s">
        <v>598</v>
      </c>
      <c r="C551" s="443"/>
      <c r="D551" s="443"/>
      <c r="E551" s="444"/>
      <c r="F551" s="151"/>
      <c r="G551" s="151"/>
      <c r="H551" s="151"/>
      <c r="I551" s="151"/>
      <c r="J551" s="151">
        <f t="shared" si="8"/>
        <v>0</v>
      </c>
      <c r="K551" s="157"/>
      <c r="L551" s="160"/>
    </row>
    <row r="552" spans="1:12">
      <c r="A552" s="186"/>
      <c r="B552" s="442" t="s">
        <v>599</v>
      </c>
      <c r="C552" s="443"/>
      <c r="D552" s="443"/>
      <c r="E552" s="444"/>
      <c r="F552" s="151"/>
      <c r="G552" s="151"/>
      <c r="H552" s="151"/>
      <c r="I552" s="151"/>
      <c r="J552" s="151">
        <f t="shared" si="8"/>
        <v>0</v>
      </c>
      <c r="K552" s="156"/>
      <c r="L552" s="160"/>
    </row>
    <row r="553" spans="1:12">
      <c r="A553" s="186"/>
      <c r="B553" s="442" t="s">
        <v>600</v>
      </c>
      <c r="C553" s="443"/>
      <c r="D553" s="443"/>
      <c r="E553" s="444"/>
      <c r="F553" s="151"/>
      <c r="G553" s="151"/>
      <c r="H553" s="151"/>
      <c r="I553" s="151"/>
      <c r="J553" s="151">
        <f t="shared" si="8"/>
        <v>0</v>
      </c>
      <c r="K553" s="156"/>
      <c r="L553" s="160"/>
    </row>
    <row r="554" spans="1:12">
      <c r="A554" s="186"/>
      <c r="B554" s="442" t="s">
        <v>601</v>
      </c>
      <c r="C554" s="443"/>
      <c r="D554" s="443"/>
      <c r="E554" s="444"/>
      <c r="F554" s="151"/>
      <c r="G554" s="151"/>
      <c r="H554" s="151"/>
      <c r="I554" s="151"/>
      <c r="J554" s="151">
        <f t="shared" si="8"/>
        <v>0</v>
      </c>
      <c r="K554" s="157"/>
      <c r="L554" s="160"/>
    </row>
    <row r="555" spans="1:12">
      <c r="A555" s="195"/>
      <c r="B555" s="442" t="s">
        <v>602</v>
      </c>
      <c r="C555" s="443"/>
      <c r="D555" s="443"/>
      <c r="E555" s="444"/>
      <c r="F555" s="151"/>
      <c r="G555" s="151"/>
      <c r="H555" s="151"/>
      <c r="I555" s="151"/>
      <c r="J555" s="151">
        <f t="shared" si="8"/>
        <v>0</v>
      </c>
      <c r="K555" s="156"/>
      <c r="L555" s="160"/>
    </row>
    <row r="556" spans="1:12">
      <c r="A556" s="186"/>
      <c r="B556" s="442" t="s">
        <v>603</v>
      </c>
      <c r="C556" s="443"/>
      <c r="D556" s="443"/>
      <c r="E556" s="444"/>
      <c r="F556" s="151"/>
      <c r="G556" s="151"/>
      <c r="H556" s="151"/>
      <c r="I556" s="151"/>
      <c r="J556" s="151">
        <f t="shared" si="8"/>
        <v>0</v>
      </c>
      <c r="K556" s="157"/>
      <c r="L556" s="160"/>
    </row>
    <row r="557" spans="1:12">
      <c r="A557" s="186"/>
      <c r="B557" s="442" t="s">
        <v>604</v>
      </c>
      <c r="C557" s="443"/>
      <c r="D557" s="443"/>
      <c r="E557" s="444"/>
      <c r="F557" s="151"/>
      <c r="G557" s="151"/>
      <c r="H557" s="151"/>
      <c r="I557" s="151"/>
      <c r="J557" s="151">
        <f t="shared" si="8"/>
        <v>0</v>
      </c>
      <c r="K557" s="157"/>
      <c r="L557" s="160"/>
    </row>
    <row r="558" spans="1:12">
      <c r="A558" s="186"/>
      <c r="B558" s="442" t="s">
        <v>605</v>
      </c>
      <c r="C558" s="443"/>
      <c r="D558" s="443"/>
      <c r="E558" s="444"/>
      <c r="F558" s="151"/>
      <c r="G558" s="151"/>
      <c r="H558" s="151"/>
      <c r="I558" s="151"/>
      <c r="J558" s="151">
        <f t="shared" si="8"/>
        <v>0</v>
      </c>
      <c r="K558" s="156"/>
      <c r="L558" s="160"/>
    </row>
    <row r="559" spans="1:12" ht="15.75" thickBot="1">
      <c r="A559" s="186"/>
      <c r="B559" s="459"/>
      <c r="C559" s="460"/>
      <c r="D559" s="460"/>
      <c r="E559" s="461"/>
      <c r="F559" s="151"/>
      <c r="G559" s="151"/>
      <c r="H559" s="151"/>
      <c r="I559" s="151"/>
      <c r="J559" s="151">
        <f t="shared" si="8"/>
        <v>0</v>
      </c>
      <c r="K559" s="157"/>
      <c r="L559" s="160"/>
    </row>
    <row r="560" spans="1:12" ht="15.75" thickBot="1">
      <c r="A560" s="189" t="s">
        <v>606</v>
      </c>
      <c r="B560" s="443" t="s">
        <v>607</v>
      </c>
      <c r="C560" s="443"/>
      <c r="D560" s="443"/>
      <c r="E560" s="444"/>
      <c r="F560" s="151"/>
      <c r="G560" s="151"/>
      <c r="H560" s="151"/>
      <c r="I560" s="151"/>
      <c r="J560" s="151">
        <f t="shared" si="8"/>
        <v>0</v>
      </c>
      <c r="K560" s="157"/>
      <c r="L560" s="160"/>
    </row>
    <row r="561" spans="1:12">
      <c r="A561" s="186"/>
      <c r="B561" s="442" t="s">
        <v>608</v>
      </c>
      <c r="C561" s="443"/>
      <c r="D561" s="443"/>
      <c r="E561" s="444"/>
      <c r="F561" s="151"/>
      <c r="G561" s="151"/>
      <c r="H561" s="151"/>
      <c r="I561" s="151"/>
      <c r="J561" s="151">
        <f t="shared" si="8"/>
        <v>0</v>
      </c>
      <c r="K561" s="157"/>
      <c r="L561" s="160"/>
    </row>
    <row r="562" spans="1:12">
      <c r="A562" s="186"/>
      <c r="B562" s="442" t="s">
        <v>609</v>
      </c>
      <c r="C562" s="443"/>
      <c r="D562" s="443"/>
      <c r="E562" s="444"/>
      <c r="F562" s="151"/>
      <c r="G562" s="151"/>
      <c r="H562" s="151"/>
      <c r="I562" s="151"/>
      <c r="J562" s="151">
        <f t="shared" si="8"/>
        <v>0</v>
      </c>
      <c r="K562" s="157"/>
      <c r="L562" s="160"/>
    </row>
    <row r="563" spans="1:12" ht="15.75" thickBot="1">
      <c r="A563" s="186"/>
      <c r="B563" s="459"/>
      <c r="C563" s="460"/>
      <c r="D563" s="460"/>
      <c r="E563" s="461"/>
      <c r="F563" s="151"/>
      <c r="G563" s="151"/>
      <c r="H563" s="151"/>
      <c r="I563" s="151"/>
      <c r="J563" s="151">
        <f t="shared" si="8"/>
        <v>0</v>
      </c>
      <c r="K563" s="157"/>
      <c r="L563" s="160"/>
    </row>
    <row r="564" spans="1:12" ht="15.75" thickBot="1">
      <c r="A564" s="189" t="s">
        <v>610</v>
      </c>
      <c r="B564" s="443" t="s">
        <v>611</v>
      </c>
      <c r="C564" s="443"/>
      <c r="D564" s="443"/>
      <c r="E564" s="444"/>
      <c r="F564" s="151"/>
      <c r="G564" s="151"/>
      <c r="H564" s="151"/>
      <c r="I564" s="151"/>
      <c r="J564" s="151">
        <f t="shared" si="8"/>
        <v>0</v>
      </c>
      <c r="K564" s="157"/>
      <c r="L564" s="160"/>
    </row>
    <row r="565" spans="1:12" ht="15.75" thickBot="1">
      <c r="A565" s="190"/>
      <c r="B565" s="459"/>
      <c r="C565" s="460"/>
      <c r="D565" s="460"/>
      <c r="E565" s="461"/>
      <c r="F565" s="151"/>
      <c r="G565" s="151"/>
      <c r="H565" s="151"/>
      <c r="I565" s="151"/>
      <c r="J565" s="151">
        <f t="shared" si="8"/>
        <v>0</v>
      </c>
      <c r="K565" s="157"/>
      <c r="L565" s="160"/>
    </row>
    <row r="566" spans="1:12" ht="15.75" thickBot="1">
      <c r="A566" s="189" t="s">
        <v>612</v>
      </c>
      <c r="B566" s="462" t="s">
        <v>1054</v>
      </c>
      <c r="C566" s="443"/>
      <c r="D566" s="443"/>
      <c r="E566" s="444"/>
      <c r="F566" s="151"/>
      <c r="G566" s="151"/>
      <c r="H566" s="151"/>
      <c r="I566" s="151"/>
      <c r="J566" s="151">
        <f t="shared" si="8"/>
        <v>0</v>
      </c>
      <c r="K566" s="157"/>
      <c r="L566" s="160"/>
    </row>
    <row r="567" spans="1:12">
      <c r="A567" s="194"/>
      <c r="B567" s="442" t="s">
        <v>613</v>
      </c>
      <c r="C567" s="443"/>
      <c r="D567" s="443"/>
      <c r="E567" s="444"/>
      <c r="F567" s="151"/>
      <c r="G567" s="151"/>
      <c r="H567" s="151"/>
      <c r="I567" s="151"/>
      <c r="J567" s="151">
        <f t="shared" si="8"/>
        <v>0</v>
      </c>
      <c r="K567" s="157"/>
      <c r="L567" s="160"/>
    </row>
    <row r="568" spans="1:12">
      <c r="A568" s="194"/>
      <c r="B568" s="442" t="s">
        <v>614</v>
      </c>
      <c r="C568" s="443"/>
      <c r="D568" s="443"/>
      <c r="E568" s="444"/>
      <c r="F568" s="151"/>
      <c r="G568" s="151"/>
      <c r="H568" s="151"/>
      <c r="I568" s="151"/>
      <c r="J568" s="151">
        <f t="shared" si="8"/>
        <v>0</v>
      </c>
      <c r="K568" s="157"/>
      <c r="L568" s="160"/>
    </row>
    <row r="569" spans="1:12">
      <c r="A569" s="194"/>
      <c r="B569" s="442" t="s">
        <v>615</v>
      </c>
      <c r="C569" s="443"/>
      <c r="D569" s="443"/>
      <c r="E569" s="444"/>
      <c r="F569" s="151"/>
      <c r="G569" s="151"/>
      <c r="H569" s="151"/>
      <c r="I569" s="151"/>
      <c r="J569" s="151">
        <f t="shared" si="8"/>
        <v>0</v>
      </c>
      <c r="K569" s="157"/>
      <c r="L569" s="160"/>
    </row>
    <row r="570" spans="1:12">
      <c r="A570" s="194"/>
      <c r="B570" s="458" t="s">
        <v>997</v>
      </c>
      <c r="C570" s="443"/>
      <c r="D570" s="443"/>
      <c r="E570" s="444"/>
      <c r="F570" s="151"/>
      <c r="G570" s="151"/>
      <c r="H570" s="151"/>
      <c r="I570" s="151"/>
      <c r="J570" s="151">
        <f t="shared" si="8"/>
        <v>0</v>
      </c>
      <c r="K570" s="157"/>
      <c r="L570" s="160"/>
    </row>
    <row r="571" spans="1:12">
      <c r="A571" s="194"/>
      <c r="B571" s="442" t="s">
        <v>616</v>
      </c>
      <c r="C571" s="443"/>
      <c r="D571" s="443"/>
      <c r="E571" s="444"/>
      <c r="F571" s="151"/>
      <c r="G571" s="151"/>
      <c r="H571" s="151"/>
      <c r="I571" s="151"/>
      <c r="J571" s="151">
        <f t="shared" si="8"/>
        <v>0</v>
      </c>
      <c r="K571" s="157"/>
      <c r="L571" s="160"/>
    </row>
    <row r="572" spans="1:12">
      <c r="A572" s="194"/>
      <c r="B572" s="442" t="s">
        <v>965</v>
      </c>
      <c r="C572" s="443"/>
      <c r="D572" s="443"/>
      <c r="E572" s="444"/>
      <c r="F572" s="151"/>
      <c r="G572" s="151"/>
      <c r="H572" s="151"/>
      <c r="I572" s="151"/>
      <c r="J572" s="151">
        <f t="shared" si="8"/>
        <v>0</v>
      </c>
      <c r="K572" s="157"/>
      <c r="L572" s="160"/>
    </row>
    <row r="573" spans="1:12">
      <c r="A573" s="194"/>
      <c r="B573" s="336" t="s">
        <v>812</v>
      </c>
      <c r="C573" s="327"/>
      <c r="D573" s="327"/>
      <c r="E573" s="328"/>
      <c r="F573" s="151"/>
      <c r="G573" s="151"/>
      <c r="H573" s="151"/>
      <c r="I573" s="151"/>
      <c r="J573" s="151">
        <f t="shared" si="8"/>
        <v>0</v>
      </c>
      <c r="K573" s="157"/>
      <c r="L573" s="160"/>
    </row>
    <row r="574" spans="1:12">
      <c r="A574" s="194"/>
      <c r="B574" s="336" t="s">
        <v>888</v>
      </c>
      <c r="C574" s="327"/>
      <c r="D574" s="327"/>
      <c r="E574" s="328"/>
      <c r="F574" s="151"/>
      <c r="G574" s="151"/>
      <c r="H574" s="151"/>
      <c r="I574" s="151"/>
      <c r="J574" s="151">
        <f t="shared" si="8"/>
        <v>0</v>
      </c>
      <c r="K574" s="157"/>
      <c r="L574" s="160"/>
    </row>
    <row r="575" spans="1:12" ht="15.75" thickBot="1">
      <c r="A575" s="194"/>
      <c r="B575" s="459"/>
      <c r="C575" s="460"/>
      <c r="D575" s="460"/>
      <c r="E575" s="461"/>
      <c r="F575" s="151"/>
      <c r="G575" s="151"/>
      <c r="H575" s="151"/>
      <c r="I575" s="151"/>
      <c r="J575" s="151">
        <f t="shared" si="8"/>
        <v>0</v>
      </c>
      <c r="K575" s="157"/>
      <c r="L575" s="160"/>
    </row>
    <row r="576" spans="1:12" ht="15.75" thickBot="1">
      <c r="A576" s="189" t="s">
        <v>617</v>
      </c>
      <c r="B576" s="443" t="s">
        <v>618</v>
      </c>
      <c r="C576" s="443"/>
      <c r="D576" s="443"/>
      <c r="E576" s="444"/>
      <c r="F576" s="151"/>
      <c r="G576" s="151"/>
      <c r="H576" s="151"/>
      <c r="I576" s="151"/>
      <c r="J576" s="151">
        <f t="shared" si="8"/>
        <v>0</v>
      </c>
      <c r="K576" s="157"/>
      <c r="L576" s="160"/>
    </row>
    <row r="577" spans="1:12" ht="15.75" thickBot="1">
      <c r="A577" s="190"/>
      <c r="B577" s="459"/>
      <c r="C577" s="460"/>
      <c r="D577" s="460"/>
      <c r="E577" s="461"/>
      <c r="F577" s="151"/>
      <c r="G577" s="151"/>
      <c r="H577" s="151"/>
      <c r="I577" s="151"/>
      <c r="J577" s="151">
        <f t="shared" si="8"/>
        <v>0</v>
      </c>
      <c r="K577" s="157"/>
      <c r="L577" s="160"/>
    </row>
    <row r="578" spans="1:12" ht="15.75" thickBot="1">
      <c r="A578" s="189" t="s">
        <v>619</v>
      </c>
      <c r="B578" s="443" t="s">
        <v>620</v>
      </c>
      <c r="C578" s="443"/>
      <c r="D578" s="443"/>
      <c r="E578" s="444"/>
      <c r="F578" s="151"/>
      <c r="G578" s="151"/>
      <c r="H578" s="151"/>
      <c r="I578" s="151"/>
      <c r="J578" s="151">
        <f t="shared" si="8"/>
        <v>0</v>
      </c>
      <c r="K578" s="157"/>
      <c r="L578" s="160"/>
    </row>
    <row r="579" spans="1:12">
      <c r="A579" s="186"/>
      <c r="B579" s="442" t="s">
        <v>621</v>
      </c>
      <c r="C579" s="443"/>
      <c r="D579" s="443"/>
      <c r="E579" s="444"/>
      <c r="F579" s="151"/>
      <c r="G579" s="151"/>
      <c r="H579" s="151"/>
      <c r="I579" s="151"/>
      <c r="J579" s="151">
        <f t="shared" si="8"/>
        <v>0</v>
      </c>
      <c r="K579" s="156"/>
      <c r="L579" s="160"/>
    </row>
    <row r="580" spans="1:12">
      <c r="A580" s="186"/>
      <c r="B580" s="442" t="s">
        <v>622</v>
      </c>
      <c r="C580" s="443"/>
      <c r="D580" s="443"/>
      <c r="E580" s="444"/>
      <c r="F580" s="151"/>
      <c r="G580" s="151"/>
      <c r="H580" s="151"/>
      <c r="I580" s="151"/>
      <c r="J580" s="151">
        <f t="shared" si="8"/>
        <v>0</v>
      </c>
      <c r="K580" s="156"/>
      <c r="L580" s="160"/>
    </row>
    <row r="581" spans="1:12">
      <c r="A581" s="186"/>
      <c r="B581" s="442" t="s">
        <v>623</v>
      </c>
      <c r="C581" s="443"/>
      <c r="D581" s="443"/>
      <c r="E581" s="444"/>
      <c r="F581" s="151"/>
      <c r="G581" s="151"/>
      <c r="H581" s="151"/>
      <c r="I581" s="151"/>
      <c r="J581" s="151">
        <f t="shared" si="8"/>
        <v>0</v>
      </c>
      <c r="K581" s="157"/>
      <c r="L581" s="160"/>
    </row>
    <row r="582" spans="1:12" ht="15.75" thickBot="1">
      <c r="A582" s="186"/>
      <c r="B582" s="459"/>
      <c r="C582" s="460"/>
      <c r="D582" s="460"/>
      <c r="E582" s="461"/>
      <c r="F582" s="151"/>
      <c r="G582" s="151"/>
      <c r="H582" s="151"/>
      <c r="I582" s="151"/>
      <c r="J582" s="151">
        <f t="shared" si="8"/>
        <v>0</v>
      </c>
      <c r="K582" s="156"/>
      <c r="L582" s="160"/>
    </row>
    <row r="583" spans="1:12" ht="15.75" thickBot="1">
      <c r="A583" s="189" t="s">
        <v>465</v>
      </c>
      <c r="B583" s="464" t="s">
        <v>466</v>
      </c>
      <c r="C583" s="464"/>
      <c r="D583" s="464"/>
      <c r="E583" s="465"/>
      <c r="F583" s="151"/>
      <c r="G583" s="151"/>
      <c r="H583" s="151"/>
      <c r="I583" s="151"/>
      <c r="J583" s="151">
        <f t="shared" si="8"/>
        <v>0</v>
      </c>
      <c r="K583" s="156"/>
      <c r="L583" s="160"/>
    </row>
    <row r="584" spans="1:12">
      <c r="A584" s="196"/>
      <c r="B584" s="464" t="s">
        <v>624</v>
      </c>
      <c r="C584" s="464"/>
      <c r="D584" s="464"/>
      <c r="E584" s="465"/>
      <c r="F584" s="151"/>
      <c r="G584" s="151"/>
      <c r="H584" s="151"/>
      <c r="I584" s="151"/>
      <c r="J584" s="151">
        <f t="shared" si="8"/>
        <v>0</v>
      </c>
      <c r="K584" s="156"/>
      <c r="L584" s="160"/>
    </row>
    <row r="585" spans="1:12">
      <c r="A585" s="196"/>
      <c r="B585" s="464" t="s">
        <v>625</v>
      </c>
      <c r="C585" s="464"/>
      <c r="D585" s="464"/>
      <c r="E585" s="465"/>
      <c r="F585" s="151"/>
      <c r="G585" s="151"/>
      <c r="H585" s="151"/>
      <c r="I585" s="151"/>
      <c r="J585" s="151">
        <f t="shared" si="8"/>
        <v>0</v>
      </c>
      <c r="K585" s="157"/>
      <c r="L585" s="160"/>
    </row>
    <row r="586" spans="1:12">
      <c r="A586" s="196"/>
      <c r="B586" s="464" t="s">
        <v>626</v>
      </c>
      <c r="C586" s="464"/>
      <c r="D586" s="464"/>
      <c r="E586" s="465"/>
      <c r="F586" s="151"/>
      <c r="G586" s="151"/>
      <c r="H586" s="151"/>
      <c r="I586" s="151"/>
      <c r="J586" s="151">
        <f t="shared" si="8"/>
        <v>0</v>
      </c>
      <c r="K586" s="157"/>
      <c r="L586" s="160"/>
    </row>
    <row r="587" spans="1:12">
      <c r="A587" s="196"/>
      <c r="B587" s="464" t="s">
        <v>627</v>
      </c>
      <c r="C587" s="464"/>
      <c r="D587" s="464"/>
      <c r="E587" s="465"/>
      <c r="F587" s="151">
        <v>1500</v>
      </c>
      <c r="G587" s="151"/>
      <c r="H587" s="151">
        <v>1500</v>
      </c>
      <c r="I587" s="151">
        <v>105</v>
      </c>
      <c r="J587" s="151">
        <f t="shared" si="8"/>
        <v>1395</v>
      </c>
      <c r="K587" s="157"/>
      <c r="L587" s="160"/>
    </row>
    <row r="588" spans="1:12">
      <c r="A588" s="196"/>
      <c r="B588" s="339" t="s">
        <v>880</v>
      </c>
      <c r="C588" s="339"/>
      <c r="D588" s="339"/>
      <c r="E588" s="340"/>
      <c r="F588" s="151"/>
      <c r="G588" s="151"/>
      <c r="H588" s="151"/>
      <c r="I588" s="151"/>
      <c r="J588" s="151">
        <f t="shared" si="8"/>
        <v>0</v>
      </c>
      <c r="K588" s="157"/>
      <c r="L588" s="160"/>
    </row>
    <row r="589" spans="1:12">
      <c r="A589" s="196"/>
      <c r="B589" s="339" t="s">
        <v>881</v>
      </c>
      <c r="C589" s="339"/>
      <c r="D589" s="339"/>
      <c r="E589" s="340"/>
      <c r="F589" s="151"/>
      <c r="G589" s="151"/>
      <c r="H589" s="151"/>
      <c r="I589" s="151"/>
      <c r="J589" s="151">
        <f t="shared" si="8"/>
        <v>0</v>
      </c>
      <c r="K589" s="157"/>
      <c r="L589" s="160"/>
    </row>
    <row r="590" spans="1:12">
      <c r="A590" s="196"/>
      <c r="B590" s="339" t="s">
        <v>882</v>
      </c>
      <c r="C590" s="339"/>
      <c r="D590" s="339"/>
      <c r="E590" s="340"/>
      <c r="F590" s="151"/>
      <c r="G590" s="151"/>
      <c r="H590" s="151"/>
      <c r="I590" s="151"/>
      <c r="J590" s="151">
        <f t="shared" si="8"/>
        <v>0</v>
      </c>
      <c r="K590" s="157"/>
      <c r="L590" s="160"/>
    </row>
    <row r="591" spans="1:12">
      <c r="A591" s="196"/>
      <c r="B591" s="339" t="s">
        <v>889</v>
      </c>
      <c r="C591" s="339"/>
      <c r="D591" s="339"/>
      <c r="E591" s="340"/>
      <c r="F591" s="151"/>
      <c r="G591" s="151"/>
      <c r="H591" s="151"/>
      <c r="I591" s="151"/>
      <c r="J591" s="151">
        <f t="shared" si="8"/>
        <v>0</v>
      </c>
      <c r="K591" s="157"/>
      <c r="L591" s="160"/>
    </row>
    <row r="592" spans="1:12">
      <c r="A592" s="196"/>
      <c r="B592" s="339" t="s">
        <v>895</v>
      </c>
      <c r="C592" s="339"/>
      <c r="D592" s="339"/>
      <c r="E592" s="340"/>
      <c r="F592" s="151"/>
      <c r="G592" s="151"/>
      <c r="H592" s="151"/>
      <c r="I592" s="151"/>
      <c r="J592" s="151">
        <f t="shared" si="8"/>
        <v>0</v>
      </c>
      <c r="K592" s="157"/>
      <c r="L592" s="160"/>
    </row>
    <row r="593" spans="1:12">
      <c r="A593" s="196"/>
      <c r="B593" s="339" t="s">
        <v>904</v>
      </c>
      <c r="C593" s="339"/>
      <c r="D593" s="339"/>
      <c r="E593" s="340"/>
      <c r="F593" s="151"/>
      <c r="G593" s="151"/>
      <c r="H593" s="151"/>
      <c r="I593" s="151"/>
      <c r="J593" s="151">
        <f t="shared" ref="J593:J656" si="9">(H593-I593)</f>
        <v>0</v>
      </c>
      <c r="K593" s="157"/>
      <c r="L593" s="160"/>
    </row>
    <row r="594" spans="1:12">
      <c r="A594" s="196"/>
      <c r="B594" s="339" t="s">
        <v>1055</v>
      </c>
      <c r="C594" s="339"/>
      <c r="D594" s="339"/>
      <c r="E594" s="340"/>
      <c r="F594" s="151"/>
      <c r="G594" s="151"/>
      <c r="H594" s="151"/>
      <c r="I594" s="151"/>
      <c r="J594" s="151">
        <f t="shared" si="9"/>
        <v>0</v>
      </c>
      <c r="K594" s="157"/>
      <c r="L594" s="160"/>
    </row>
    <row r="595" spans="1:12" ht="15.75" thickBot="1">
      <c r="A595" s="196"/>
      <c r="B595" s="443"/>
      <c r="C595" s="443"/>
      <c r="D595" s="443"/>
      <c r="E595" s="444"/>
      <c r="F595" s="151"/>
      <c r="G595" s="151"/>
      <c r="H595" s="151"/>
      <c r="I595" s="151"/>
      <c r="J595" s="151">
        <f t="shared" si="9"/>
        <v>0</v>
      </c>
      <c r="K595" s="157"/>
      <c r="L595" s="160"/>
    </row>
    <row r="596" spans="1:12" ht="15.75" thickBot="1">
      <c r="A596" s="189" t="s">
        <v>628</v>
      </c>
      <c r="B596" s="443" t="s">
        <v>629</v>
      </c>
      <c r="C596" s="443"/>
      <c r="D596" s="443"/>
      <c r="E596" s="444"/>
      <c r="F596" s="151"/>
      <c r="G596" s="151"/>
      <c r="H596" s="151"/>
      <c r="I596" s="151"/>
      <c r="J596" s="151">
        <f t="shared" si="9"/>
        <v>0</v>
      </c>
      <c r="K596" s="157"/>
      <c r="L596" s="160"/>
    </row>
    <row r="597" spans="1:12" ht="15.75" thickBot="1">
      <c r="A597" s="196"/>
      <c r="B597" s="459"/>
      <c r="C597" s="460"/>
      <c r="D597" s="460"/>
      <c r="E597" s="461"/>
      <c r="F597" s="151"/>
      <c r="G597" s="151"/>
      <c r="H597" s="151"/>
      <c r="I597" s="151"/>
      <c r="J597" s="151">
        <f t="shared" si="9"/>
        <v>0</v>
      </c>
      <c r="K597" s="157"/>
      <c r="L597" s="160"/>
    </row>
    <row r="598" spans="1:12" ht="15.75" thickBot="1">
      <c r="A598" s="189" t="s">
        <v>630</v>
      </c>
      <c r="B598" s="443" t="s">
        <v>631</v>
      </c>
      <c r="C598" s="443"/>
      <c r="D598" s="443"/>
      <c r="E598" s="444"/>
      <c r="F598" s="151"/>
      <c r="G598" s="151"/>
      <c r="H598" s="151"/>
      <c r="I598" s="151"/>
      <c r="J598" s="151">
        <f t="shared" si="9"/>
        <v>0</v>
      </c>
      <c r="K598" s="157"/>
      <c r="L598" s="160"/>
    </row>
    <row r="599" spans="1:12">
      <c r="A599" s="194"/>
      <c r="B599" s="442" t="s">
        <v>632</v>
      </c>
      <c r="C599" s="443"/>
      <c r="D599" s="443"/>
      <c r="E599" s="444"/>
      <c r="F599" s="151"/>
      <c r="G599" s="151"/>
      <c r="H599" s="151"/>
      <c r="I599" s="151"/>
      <c r="J599" s="151">
        <f t="shared" si="9"/>
        <v>0</v>
      </c>
      <c r="K599" s="157"/>
      <c r="L599" s="160"/>
    </row>
    <row r="600" spans="1:12">
      <c r="A600" s="194"/>
      <c r="B600" s="442" t="s">
        <v>633</v>
      </c>
      <c r="C600" s="443"/>
      <c r="D600" s="443"/>
      <c r="E600" s="444"/>
      <c r="F600" s="151"/>
      <c r="G600" s="151"/>
      <c r="H600" s="151"/>
      <c r="I600" s="151"/>
      <c r="J600" s="151">
        <f t="shared" si="9"/>
        <v>0</v>
      </c>
      <c r="K600" s="157"/>
      <c r="L600" s="160"/>
    </row>
    <row r="601" spans="1:12">
      <c r="A601" s="194"/>
      <c r="B601" s="442" t="s">
        <v>634</v>
      </c>
      <c r="C601" s="443"/>
      <c r="D601" s="443"/>
      <c r="E601" s="444"/>
      <c r="F601" s="151"/>
      <c r="G601" s="151"/>
      <c r="H601" s="151"/>
      <c r="I601" s="151"/>
      <c r="J601" s="151">
        <f t="shared" si="9"/>
        <v>0</v>
      </c>
      <c r="K601" s="157"/>
      <c r="L601" s="160"/>
    </row>
    <row r="602" spans="1:12">
      <c r="A602" s="194"/>
      <c r="B602" s="442" t="s">
        <v>635</v>
      </c>
      <c r="C602" s="443"/>
      <c r="D602" s="443"/>
      <c r="E602" s="444"/>
      <c r="F602" s="151"/>
      <c r="G602" s="151"/>
      <c r="H602" s="151"/>
      <c r="I602" s="151"/>
      <c r="J602" s="151">
        <f t="shared" si="9"/>
        <v>0</v>
      </c>
      <c r="K602" s="157"/>
      <c r="L602" s="160"/>
    </row>
    <row r="603" spans="1:12">
      <c r="A603" s="194"/>
      <c r="B603" s="442" t="s">
        <v>636</v>
      </c>
      <c r="C603" s="443"/>
      <c r="D603" s="443"/>
      <c r="E603" s="444"/>
      <c r="F603" s="151"/>
      <c r="G603" s="151"/>
      <c r="H603" s="151"/>
      <c r="I603" s="151"/>
      <c r="J603" s="151">
        <f t="shared" si="9"/>
        <v>0</v>
      </c>
      <c r="K603" s="157"/>
      <c r="L603" s="160"/>
    </row>
    <row r="604" spans="1:12">
      <c r="A604" s="194"/>
      <c r="B604" s="442" t="s">
        <v>637</v>
      </c>
      <c r="C604" s="443"/>
      <c r="D604" s="443"/>
      <c r="E604" s="444"/>
      <c r="F604" s="151"/>
      <c r="G604" s="151"/>
      <c r="H604" s="151"/>
      <c r="I604" s="151"/>
      <c r="J604" s="151">
        <f t="shared" si="9"/>
        <v>0</v>
      </c>
      <c r="K604" s="157"/>
      <c r="L604" s="160"/>
    </row>
    <row r="605" spans="1:12" ht="15.75" thickBot="1">
      <c r="A605" s="194"/>
      <c r="B605" s="459"/>
      <c r="C605" s="460"/>
      <c r="D605" s="460"/>
      <c r="E605" s="461"/>
      <c r="F605" s="151"/>
      <c r="G605" s="151"/>
      <c r="H605" s="151"/>
      <c r="I605" s="151"/>
      <c r="J605" s="151">
        <f t="shared" si="9"/>
        <v>0</v>
      </c>
      <c r="K605" s="157"/>
      <c r="L605" s="160"/>
    </row>
    <row r="606" spans="1:12">
      <c r="A606" s="197" t="s">
        <v>638</v>
      </c>
      <c r="B606" s="443" t="s">
        <v>639</v>
      </c>
      <c r="C606" s="443"/>
      <c r="D606" s="443"/>
      <c r="E606" s="444"/>
      <c r="F606" s="151"/>
      <c r="G606" s="151"/>
      <c r="H606" s="151"/>
      <c r="I606" s="151"/>
      <c r="J606" s="151">
        <f t="shared" si="9"/>
        <v>0</v>
      </c>
      <c r="K606" s="157"/>
      <c r="L606" s="160"/>
    </row>
    <row r="607" spans="1:12" ht="15.75" thickBot="1">
      <c r="A607" s="198" t="s">
        <v>640</v>
      </c>
      <c r="B607" s="443" t="s">
        <v>641</v>
      </c>
      <c r="C607" s="443"/>
      <c r="D607" s="443"/>
      <c r="E607" s="444"/>
      <c r="F607" s="151"/>
      <c r="G607" s="151"/>
      <c r="H607" s="151"/>
      <c r="I607" s="151"/>
      <c r="J607" s="151">
        <f t="shared" si="9"/>
        <v>0</v>
      </c>
      <c r="K607" s="157"/>
      <c r="L607" s="160"/>
    </row>
    <row r="608" spans="1:12" ht="15.75" thickBot="1">
      <c r="A608" s="196"/>
      <c r="B608" s="459"/>
      <c r="C608" s="460"/>
      <c r="D608" s="460"/>
      <c r="E608" s="461"/>
      <c r="F608" s="151"/>
      <c r="G608" s="151"/>
      <c r="H608" s="151"/>
      <c r="I608" s="151"/>
      <c r="J608" s="151">
        <f t="shared" si="9"/>
        <v>0</v>
      </c>
      <c r="K608" s="157"/>
      <c r="L608" s="160"/>
    </row>
    <row r="609" spans="1:12" ht="15.75" thickBot="1">
      <c r="A609" s="189" t="s">
        <v>642</v>
      </c>
      <c r="B609" s="443" t="s">
        <v>643</v>
      </c>
      <c r="C609" s="443"/>
      <c r="D609" s="443"/>
      <c r="E609" s="444"/>
      <c r="F609" s="151"/>
      <c r="G609" s="151"/>
      <c r="H609" s="151"/>
      <c r="I609" s="151"/>
      <c r="J609" s="151">
        <f t="shared" si="9"/>
        <v>0</v>
      </c>
      <c r="K609" s="157"/>
      <c r="L609" s="160"/>
    </row>
    <row r="610" spans="1:12">
      <c r="A610" s="194"/>
      <c r="B610" s="442" t="s">
        <v>644</v>
      </c>
      <c r="C610" s="443"/>
      <c r="D610" s="443"/>
      <c r="E610" s="444"/>
      <c r="F610" s="151"/>
      <c r="G610" s="151"/>
      <c r="H610" s="151"/>
      <c r="I610" s="151"/>
      <c r="J610" s="151">
        <f t="shared" si="9"/>
        <v>0</v>
      </c>
      <c r="K610" s="157"/>
      <c r="L610" s="160"/>
    </row>
    <row r="611" spans="1:12">
      <c r="A611" s="194"/>
      <c r="B611" s="442" t="s">
        <v>645</v>
      </c>
      <c r="C611" s="443"/>
      <c r="D611" s="443"/>
      <c r="E611" s="444"/>
      <c r="F611" s="151"/>
      <c r="G611" s="151"/>
      <c r="H611" s="151"/>
      <c r="I611" s="151"/>
      <c r="J611" s="151">
        <f t="shared" si="9"/>
        <v>0</v>
      </c>
      <c r="K611" s="157"/>
      <c r="L611" s="160"/>
    </row>
    <row r="612" spans="1:12" ht="15.75" thickBot="1">
      <c r="A612" s="194"/>
      <c r="B612" s="459"/>
      <c r="C612" s="460"/>
      <c r="D612" s="460"/>
      <c r="E612" s="461"/>
      <c r="F612" s="151"/>
      <c r="G612" s="151"/>
      <c r="H612" s="151"/>
      <c r="I612" s="151"/>
      <c r="J612" s="151">
        <f t="shared" si="9"/>
        <v>0</v>
      </c>
      <c r="K612" s="157"/>
      <c r="L612" s="160"/>
    </row>
    <row r="613" spans="1:12" ht="15.75" thickBot="1">
      <c r="A613" s="189" t="s">
        <v>646</v>
      </c>
      <c r="B613" s="443" t="s">
        <v>647</v>
      </c>
      <c r="C613" s="443"/>
      <c r="D613" s="443"/>
      <c r="E613" s="444"/>
      <c r="F613" s="151"/>
      <c r="G613" s="151"/>
      <c r="H613" s="151"/>
      <c r="I613" s="151"/>
      <c r="J613" s="151">
        <f t="shared" si="9"/>
        <v>0</v>
      </c>
      <c r="K613" s="157"/>
      <c r="L613" s="160"/>
    </row>
    <row r="614" spans="1:12">
      <c r="A614" s="194"/>
      <c r="B614" s="442" t="s">
        <v>648</v>
      </c>
      <c r="C614" s="504"/>
      <c r="D614" s="504"/>
      <c r="E614" s="505"/>
      <c r="F614" s="151"/>
      <c r="G614" s="151"/>
      <c r="H614" s="151"/>
      <c r="I614" s="151"/>
      <c r="J614" s="151">
        <f t="shared" si="9"/>
        <v>0</v>
      </c>
      <c r="K614" s="157"/>
      <c r="L614" s="160"/>
    </row>
    <row r="615" spans="1:12" ht="15.75" thickBot="1">
      <c r="A615" s="194"/>
      <c r="B615" s="459"/>
      <c r="C615" s="460"/>
      <c r="D615" s="460"/>
      <c r="E615" s="461"/>
      <c r="F615" s="151"/>
      <c r="G615" s="151"/>
      <c r="H615" s="151"/>
      <c r="I615" s="151"/>
      <c r="J615" s="151">
        <f t="shared" si="9"/>
        <v>0</v>
      </c>
      <c r="K615" s="157"/>
      <c r="L615" s="160"/>
    </row>
    <row r="616" spans="1:12" ht="15.75" thickBot="1">
      <c r="A616" s="199" t="s">
        <v>445</v>
      </c>
      <c r="B616" s="443" t="s">
        <v>444</v>
      </c>
      <c r="C616" s="443"/>
      <c r="D616" s="443"/>
      <c r="E616" s="444"/>
      <c r="F616" s="151"/>
      <c r="G616" s="151"/>
      <c r="H616" s="151"/>
      <c r="I616" s="151"/>
      <c r="J616" s="151">
        <f t="shared" si="9"/>
        <v>0</v>
      </c>
      <c r="K616" s="157"/>
      <c r="L616" s="160"/>
    </row>
    <row r="617" spans="1:12">
      <c r="A617" s="194"/>
      <c r="B617" s="442" t="s">
        <v>443</v>
      </c>
      <c r="C617" s="443"/>
      <c r="D617" s="443"/>
      <c r="E617" s="444"/>
      <c r="F617" s="151"/>
      <c r="G617" s="151"/>
      <c r="H617" s="151"/>
      <c r="I617" s="151"/>
      <c r="J617" s="151">
        <f t="shared" si="9"/>
        <v>0</v>
      </c>
      <c r="K617" s="157"/>
      <c r="L617" s="160"/>
    </row>
    <row r="618" spans="1:12">
      <c r="A618" s="194"/>
      <c r="B618" s="442" t="s">
        <v>649</v>
      </c>
      <c r="C618" s="443"/>
      <c r="D618" s="443"/>
      <c r="E618" s="444"/>
      <c r="F618" s="151"/>
      <c r="G618" s="151"/>
      <c r="H618" s="151"/>
      <c r="I618" s="151"/>
      <c r="J618" s="151">
        <f t="shared" si="9"/>
        <v>0</v>
      </c>
      <c r="K618" s="157"/>
      <c r="L618" s="160"/>
    </row>
    <row r="619" spans="1:12">
      <c r="A619" s="194"/>
      <c r="B619" s="442" t="s">
        <v>442</v>
      </c>
      <c r="C619" s="443"/>
      <c r="D619" s="443"/>
      <c r="E619" s="444"/>
      <c r="F619" s="151"/>
      <c r="G619" s="151"/>
      <c r="H619" s="151"/>
      <c r="I619" s="151"/>
      <c r="J619" s="151">
        <f t="shared" si="9"/>
        <v>0</v>
      </c>
      <c r="K619" s="157"/>
      <c r="L619" s="160"/>
    </row>
    <row r="620" spans="1:12">
      <c r="A620" s="194"/>
      <c r="B620" s="442" t="s">
        <v>441</v>
      </c>
      <c r="C620" s="443"/>
      <c r="D620" s="443"/>
      <c r="E620" s="444"/>
      <c r="F620" s="151"/>
      <c r="G620" s="151"/>
      <c r="H620" s="151"/>
      <c r="I620" s="151"/>
      <c r="J620" s="151">
        <f t="shared" si="9"/>
        <v>0</v>
      </c>
      <c r="K620" s="157"/>
      <c r="L620" s="160"/>
    </row>
    <row r="621" spans="1:12">
      <c r="A621" s="194"/>
      <c r="B621" s="442" t="s">
        <v>467</v>
      </c>
      <c r="C621" s="443"/>
      <c r="D621" s="443"/>
      <c r="E621" s="444"/>
      <c r="F621" s="151"/>
      <c r="G621" s="151"/>
      <c r="H621" s="151"/>
      <c r="I621" s="151"/>
      <c r="J621" s="151">
        <f t="shared" si="9"/>
        <v>0</v>
      </c>
      <c r="K621" s="157"/>
      <c r="L621" s="160"/>
    </row>
    <row r="622" spans="1:12">
      <c r="A622" s="194"/>
      <c r="B622" s="442" t="s">
        <v>468</v>
      </c>
      <c r="C622" s="443"/>
      <c r="D622" s="443"/>
      <c r="E622" s="444"/>
      <c r="F622" s="151"/>
      <c r="G622" s="151"/>
      <c r="H622" s="151"/>
      <c r="I622" s="151"/>
      <c r="J622" s="151">
        <f t="shared" si="9"/>
        <v>0</v>
      </c>
      <c r="K622" s="157"/>
      <c r="L622" s="160"/>
    </row>
    <row r="623" spans="1:12">
      <c r="A623" s="194"/>
      <c r="B623" s="442" t="s">
        <v>440</v>
      </c>
      <c r="C623" s="443"/>
      <c r="D623" s="443"/>
      <c r="E623" s="444"/>
      <c r="F623" s="151"/>
      <c r="G623" s="151"/>
      <c r="H623" s="151"/>
      <c r="I623" s="151"/>
      <c r="J623" s="151">
        <f t="shared" si="9"/>
        <v>0</v>
      </c>
      <c r="K623" s="157"/>
      <c r="L623" s="160"/>
    </row>
    <row r="624" spans="1:12" ht="15.75" thickBot="1">
      <c r="A624" s="194"/>
      <c r="B624" s="459"/>
      <c r="C624" s="460"/>
      <c r="D624" s="460"/>
      <c r="E624" s="461"/>
      <c r="F624" s="151"/>
      <c r="G624" s="151"/>
      <c r="H624" s="151"/>
      <c r="I624" s="151"/>
      <c r="J624" s="151">
        <f t="shared" si="9"/>
        <v>0</v>
      </c>
      <c r="K624" s="157"/>
      <c r="L624" s="160"/>
    </row>
    <row r="625" spans="1:12" ht="15.75" thickBot="1">
      <c r="A625" s="189" t="s">
        <v>650</v>
      </c>
      <c r="B625" s="443" t="s">
        <v>859</v>
      </c>
      <c r="C625" s="443"/>
      <c r="D625" s="443"/>
      <c r="E625" s="444"/>
      <c r="F625" s="151"/>
      <c r="G625" s="151"/>
      <c r="H625" s="151"/>
      <c r="I625" s="151"/>
      <c r="J625" s="151">
        <f t="shared" si="9"/>
        <v>0</v>
      </c>
      <c r="K625" s="157"/>
      <c r="L625" s="160"/>
    </row>
    <row r="626" spans="1:12">
      <c r="A626" s="186"/>
      <c r="B626" s="442" t="s">
        <v>896</v>
      </c>
      <c r="C626" s="443"/>
      <c r="D626" s="443"/>
      <c r="E626" s="444"/>
      <c r="F626" s="151"/>
      <c r="G626" s="151"/>
      <c r="H626" s="151"/>
      <c r="I626" s="151"/>
      <c r="J626" s="151">
        <f t="shared" si="9"/>
        <v>0</v>
      </c>
      <c r="K626" s="157"/>
      <c r="L626" s="160"/>
    </row>
    <row r="627" spans="1:12" ht="15.75" thickBot="1">
      <c r="A627" s="190"/>
      <c r="B627" s="459"/>
      <c r="C627" s="460"/>
      <c r="D627" s="460"/>
      <c r="E627" s="461"/>
      <c r="F627" s="151"/>
      <c r="G627" s="151"/>
      <c r="H627" s="151"/>
      <c r="I627" s="151"/>
      <c r="J627" s="151">
        <f t="shared" si="9"/>
        <v>0</v>
      </c>
      <c r="K627" s="157"/>
      <c r="L627" s="160"/>
    </row>
    <row r="628" spans="1:12" ht="15.75" thickBot="1">
      <c r="A628" s="189" t="s">
        <v>651</v>
      </c>
      <c r="B628" s="443" t="s">
        <v>652</v>
      </c>
      <c r="C628" s="443"/>
      <c r="D628" s="443"/>
      <c r="E628" s="444"/>
      <c r="F628" s="151">
        <v>500</v>
      </c>
      <c r="G628" s="151"/>
      <c r="H628" s="151">
        <v>500</v>
      </c>
      <c r="I628" s="151">
        <v>500</v>
      </c>
      <c r="J628" s="151">
        <f t="shared" si="9"/>
        <v>0</v>
      </c>
      <c r="K628" s="157"/>
      <c r="L628" s="160"/>
    </row>
    <row r="629" spans="1:12">
      <c r="A629" s="194"/>
      <c r="B629" s="442" t="s">
        <v>653</v>
      </c>
      <c r="C629" s="443"/>
      <c r="D629" s="443"/>
      <c r="E629" s="444"/>
      <c r="F629" s="151"/>
      <c r="G629" s="151"/>
      <c r="H629" s="151"/>
      <c r="I629" s="151"/>
      <c r="J629" s="151"/>
      <c r="K629" s="157"/>
      <c r="L629" s="160"/>
    </row>
    <row r="630" spans="1:12">
      <c r="A630" s="194"/>
      <c r="B630" s="442" t="s">
        <v>654</v>
      </c>
      <c r="C630" s="443"/>
      <c r="D630" s="443"/>
      <c r="E630" s="444"/>
      <c r="F630" s="151"/>
      <c r="G630" s="151"/>
      <c r="H630" s="151"/>
      <c r="I630" s="151"/>
      <c r="J630" s="151">
        <f t="shared" si="9"/>
        <v>0</v>
      </c>
      <c r="K630" s="157"/>
      <c r="L630" s="160"/>
    </row>
    <row r="631" spans="1:12">
      <c r="A631" s="194"/>
      <c r="B631" s="442" t="s">
        <v>655</v>
      </c>
      <c r="C631" s="443"/>
      <c r="D631" s="443"/>
      <c r="E631" s="444"/>
      <c r="F631" s="151"/>
      <c r="G631" s="151"/>
      <c r="H631" s="151"/>
      <c r="I631" s="151"/>
      <c r="J631" s="151">
        <f t="shared" si="9"/>
        <v>0</v>
      </c>
      <c r="K631" s="157"/>
      <c r="L631" s="160"/>
    </row>
    <row r="632" spans="1:12">
      <c r="A632" s="194"/>
      <c r="B632" s="442" t="s">
        <v>656</v>
      </c>
      <c r="C632" s="443"/>
      <c r="D632" s="443"/>
      <c r="E632" s="444"/>
      <c r="F632" s="151"/>
      <c r="G632" s="151"/>
      <c r="H632" s="151"/>
      <c r="I632" s="151"/>
      <c r="J632" s="151">
        <f t="shared" si="9"/>
        <v>0</v>
      </c>
      <c r="K632" s="157"/>
      <c r="L632" s="160"/>
    </row>
    <row r="633" spans="1:12">
      <c r="A633" s="194"/>
      <c r="B633" s="442" t="s">
        <v>657</v>
      </c>
      <c r="C633" s="443"/>
      <c r="D633" s="443"/>
      <c r="E633" s="444"/>
      <c r="F633" s="151"/>
      <c r="G633" s="151"/>
      <c r="H633" s="151"/>
      <c r="I633" s="151"/>
      <c r="J633" s="151">
        <f t="shared" si="9"/>
        <v>0</v>
      </c>
      <c r="K633" s="157"/>
      <c r="L633" s="160"/>
    </row>
    <row r="634" spans="1:12">
      <c r="A634" s="194"/>
      <c r="B634" s="442" t="s">
        <v>658</v>
      </c>
      <c r="C634" s="443"/>
      <c r="D634" s="443"/>
      <c r="E634" s="444"/>
      <c r="F634" s="151"/>
      <c r="G634" s="151"/>
      <c r="H634" s="151"/>
      <c r="I634" s="151"/>
      <c r="J634" s="151">
        <f t="shared" si="9"/>
        <v>0</v>
      </c>
      <c r="K634" s="157"/>
      <c r="L634" s="160"/>
    </row>
    <row r="635" spans="1:12" ht="15.75" thickBot="1">
      <c r="A635" s="194"/>
      <c r="B635" s="459"/>
      <c r="C635" s="460"/>
      <c r="D635" s="460"/>
      <c r="E635" s="461"/>
      <c r="F635" s="151"/>
      <c r="G635" s="151"/>
      <c r="H635" s="151"/>
      <c r="I635" s="151"/>
      <c r="J635" s="151">
        <f t="shared" si="9"/>
        <v>0</v>
      </c>
      <c r="K635" s="157"/>
      <c r="L635" s="160"/>
    </row>
    <row r="636" spans="1:12" ht="15.75" thickBot="1">
      <c r="A636" s="189" t="s">
        <v>659</v>
      </c>
      <c r="B636" s="464" t="s">
        <v>660</v>
      </c>
      <c r="C636" s="443"/>
      <c r="D636" s="443"/>
      <c r="E636" s="444"/>
      <c r="F636" s="151"/>
      <c r="G636" s="151"/>
      <c r="H636" s="151"/>
      <c r="I636" s="151"/>
      <c r="J636" s="151">
        <f t="shared" si="9"/>
        <v>0</v>
      </c>
      <c r="K636" s="157"/>
      <c r="L636" s="160"/>
    </row>
    <row r="637" spans="1:12" ht="15.75" thickBot="1">
      <c r="A637" s="190"/>
      <c r="B637" s="506"/>
      <c r="C637" s="507"/>
      <c r="D637" s="507"/>
      <c r="E637" s="508"/>
      <c r="F637" s="151"/>
      <c r="G637" s="151"/>
      <c r="H637" s="151"/>
      <c r="I637" s="151"/>
      <c r="J637" s="151">
        <f t="shared" si="9"/>
        <v>0</v>
      </c>
      <c r="K637" s="157"/>
      <c r="L637" s="160"/>
    </row>
    <row r="638" spans="1:12" ht="15.75" thickBot="1">
      <c r="A638" s="189" t="s">
        <v>393</v>
      </c>
      <c r="B638" s="462" t="s">
        <v>1141</v>
      </c>
      <c r="C638" s="443"/>
      <c r="D638" s="443"/>
      <c r="E638" s="444"/>
      <c r="F638" s="151"/>
      <c r="G638" s="151"/>
      <c r="H638" s="151"/>
      <c r="I638" s="151"/>
      <c r="J638" s="151">
        <f t="shared" si="9"/>
        <v>0</v>
      </c>
      <c r="K638" s="157"/>
      <c r="L638" s="160"/>
    </row>
    <row r="639" spans="1:12">
      <c r="A639" s="200"/>
      <c r="B639" s="442" t="s">
        <v>394</v>
      </c>
      <c r="C639" s="443"/>
      <c r="D639" s="443"/>
      <c r="E639" s="444"/>
      <c r="F639" s="151"/>
      <c r="G639" s="151"/>
      <c r="H639" s="151"/>
      <c r="I639" s="151"/>
      <c r="J639" s="151">
        <f t="shared" si="9"/>
        <v>0</v>
      </c>
      <c r="K639" s="157"/>
      <c r="L639" s="160"/>
    </row>
    <row r="640" spans="1:12">
      <c r="A640" s="201"/>
      <c r="B640" s="442" t="s">
        <v>395</v>
      </c>
      <c r="C640" s="443"/>
      <c r="D640" s="443"/>
      <c r="E640" s="444"/>
      <c r="F640" s="151"/>
      <c r="G640" s="151"/>
      <c r="H640" s="151"/>
      <c r="I640" s="151"/>
      <c r="J640" s="151">
        <f t="shared" si="9"/>
        <v>0</v>
      </c>
      <c r="K640" s="157"/>
      <c r="L640" s="160"/>
    </row>
    <row r="641" spans="1:12">
      <c r="A641" s="201"/>
      <c r="B641" s="442" t="s">
        <v>396</v>
      </c>
      <c r="C641" s="443"/>
      <c r="D641" s="443"/>
      <c r="E641" s="444"/>
      <c r="F641" s="151"/>
      <c r="G641" s="151"/>
      <c r="H641" s="151"/>
      <c r="I641" s="151"/>
      <c r="J641" s="151">
        <f t="shared" si="9"/>
        <v>0</v>
      </c>
      <c r="K641" s="157"/>
      <c r="L641" s="160"/>
    </row>
    <row r="642" spans="1:12">
      <c r="A642" s="201"/>
      <c r="B642" s="442" t="s">
        <v>905</v>
      </c>
      <c r="C642" s="443"/>
      <c r="D642" s="443"/>
      <c r="E642" s="444"/>
      <c r="F642" s="151"/>
      <c r="G642" s="151"/>
      <c r="H642" s="151"/>
      <c r="I642" s="151"/>
      <c r="J642" s="151">
        <f t="shared" si="9"/>
        <v>0</v>
      </c>
      <c r="K642" s="157"/>
      <c r="L642" s="160"/>
    </row>
    <row r="643" spans="1:12">
      <c r="A643" s="201"/>
      <c r="B643" s="442" t="s">
        <v>397</v>
      </c>
      <c r="C643" s="443"/>
      <c r="D643" s="443"/>
      <c r="E643" s="444"/>
      <c r="F643" s="151"/>
      <c r="G643" s="151"/>
      <c r="H643" s="151"/>
      <c r="I643" s="151"/>
      <c r="J643" s="151">
        <f t="shared" si="9"/>
        <v>0</v>
      </c>
      <c r="K643" s="157"/>
      <c r="L643" s="160"/>
    </row>
    <row r="644" spans="1:12">
      <c r="A644" s="202"/>
      <c r="B644" s="336" t="s">
        <v>966</v>
      </c>
      <c r="C644" s="327"/>
      <c r="D644" s="327"/>
      <c r="E644" s="328"/>
      <c r="F644" s="151"/>
      <c r="G644" s="151"/>
      <c r="H644" s="151"/>
      <c r="I644" s="151"/>
      <c r="J644" s="151">
        <f t="shared" si="9"/>
        <v>0</v>
      </c>
      <c r="K644" s="157"/>
      <c r="L644" s="160"/>
    </row>
    <row r="645" spans="1:12">
      <c r="A645" s="202"/>
      <c r="B645" s="336" t="s">
        <v>967</v>
      </c>
      <c r="C645" s="327"/>
      <c r="D645" s="327"/>
      <c r="E645" s="328"/>
      <c r="F645" s="151"/>
      <c r="G645" s="151"/>
      <c r="H645" s="151"/>
      <c r="I645" s="151"/>
      <c r="J645" s="151">
        <f t="shared" si="9"/>
        <v>0</v>
      </c>
      <c r="K645" s="157"/>
      <c r="L645" s="160"/>
    </row>
    <row r="646" spans="1:12" ht="15.75" thickBot="1">
      <c r="A646" s="202"/>
      <c r="B646" s="459"/>
      <c r="C646" s="460"/>
      <c r="D646" s="460"/>
      <c r="E646" s="461"/>
      <c r="F646" s="151"/>
      <c r="G646" s="151"/>
      <c r="H646" s="151"/>
      <c r="I646" s="151"/>
      <c r="J646" s="151">
        <f t="shared" si="9"/>
        <v>0</v>
      </c>
      <c r="K646" s="157"/>
      <c r="L646" s="160"/>
    </row>
    <row r="647" spans="1:12" ht="15.75" thickBot="1">
      <c r="A647" s="189" t="s">
        <v>1175</v>
      </c>
      <c r="B647" s="443" t="s">
        <v>334</v>
      </c>
      <c r="C647" s="443"/>
      <c r="D647" s="443"/>
      <c r="E647" s="444"/>
      <c r="F647" s="151"/>
      <c r="G647" s="151"/>
      <c r="H647" s="151"/>
      <c r="I647" s="151"/>
      <c r="J647" s="151">
        <f t="shared" si="9"/>
        <v>0</v>
      </c>
      <c r="K647" s="157"/>
      <c r="L647" s="160"/>
    </row>
    <row r="648" spans="1:12">
      <c r="A648" s="186"/>
      <c r="B648" s="442" t="s">
        <v>399</v>
      </c>
      <c r="C648" s="443"/>
      <c r="D648" s="443"/>
      <c r="E648" s="444"/>
      <c r="F648" s="151"/>
      <c r="G648" s="151"/>
      <c r="H648" s="151"/>
      <c r="I648" s="151"/>
      <c r="J648" s="151">
        <f t="shared" si="9"/>
        <v>0</v>
      </c>
      <c r="K648" s="157"/>
      <c r="L648" s="160"/>
    </row>
    <row r="649" spans="1:12">
      <c r="A649" s="186"/>
      <c r="B649" s="442" t="s">
        <v>400</v>
      </c>
      <c r="C649" s="443"/>
      <c r="D649" s="443"/>
      <c r="E649" s="444"/>
      <c r="F649" s="151">
        <v>9000</v>
      </c>
      <c r="G649" s="151"/>
      <c r="H649" s="151">
        <v>9000</v>
      </c>
      <c r="I649" s="151"/>
      <c r="J649" s="151">
        <f t="shared" si="9"/>
        <v>9000</v>
      </c>
      <c r="K649" s="157"/>
      <c r="L649" s="160"/>
    </row>
    <row r="650" spans="1:12">
      <c r="A650" s="186"/>
      <c r="B650" s="442" t="s">
        <v>883</v>
      </c>
      <c r="C650" s="443"/>
      <c r="D650" s="443"/>
      <c r="E650" s="444"/>
      <c r="F650" s="151">
        <v>7000</v>
      </c>
      <c r="G650" s="151"/>
      <c r="H650" s="151">
        <v>7000</v>
      </c>
      <c r="I650" s="151">
        <v>7000</v>
      </c>
      <c r="J650" s="151">
        <f t="shared" si="9"/>
        <v>0</v>
      </c>
      <c r="K650" s="157"/>
      <c r="L650" s="160"/>
    </row>
    <row r="651" spans="1:12">
      <c r="A651" s="186"/>
      <c r="B651" s="442" t="s">
        <v>401</v>
      </c>
      <c r="C651" s="443"/>
      <c r="D651" s="443"/>
      <c r="E651" s="444"/>
      <c r="F651" s="151"/>
      <c r="G651" s="151"/>
      <c r="H651" s="151"/>
      <c r="I651" s="151"/>
      <c r="J651" s="151">
        <f t="shared" si="9"/>
        <v>0</v>
      </c>
      <c r="K651" s="157"/>
      <c r="L651" s="160"/>
    </row>
    <row r="652" spans="1:12">
      <c r="A652" s="186"/>
      <c r="B652" s="442" t="s">
        <v>402</v>
      </c>
      <c r="C652" s="443"/>
      <c r="D652" s="443"/>
      <c r="E652" s="444"/>
      <c r="F652" s="151">
        <v>4500</v>
      </c>
      <c r="G652" s="151"/>
      <c r="H652" s="151">
        <v>4500</v>
      </c>
      <c r="I652" s="151"/>
      <c r="J652" s="151">
        <f t="shared" si="9"/>
        <v>4500</v>
      </c>
      <c r="K652" s="157"/>
      <c r="L652" s="160"/>
    </row>
    <row r="653" spans="1:12" ht="15.75" thickBot="1">
      <c r="A653" s="186"/>
      <c r="B653" s="459"/>
      <c r="C653" s="460"/>
      <c r="D653" s="460"/>
      <c r="E653" s="461"/>
      <c r="F653" s="151"/>
      <c r="G653" s="151"/>
      <c r="H653" s="151"/>
      <c r="I653" s="151"/>
      <c r="J653" s="151">
        <f t="shared" si="9"/>
        <v>0</v>
      </c>
      <c r="K653" s="157"/>
      <c r="L653" s="160"/>
    </row>
    <row r="654" spans="1:12" ht="15.75" thickBot="1">
      <c r="A654" s="189" t="s">
        <v>469</v>
      </c>
      <c r="B654" s="443" t="s">
        <v>661</v>
      </c>
      <c r="C654" s="443"/>
      <c r="D654" s="443"/>
      <c r="E654" s="444"/>
      <c r="F654" s="151"/>
      <c r="G654" s="151"/>
      <c r="H654" s="151"/>
      <c r="I654" s="151"/>
      <c r="J654" s="151">
        <f t="shared" si="9"/>
        <v>0</v>
      </c>
      <c r="K654" s="157"/>
      <c r="L654" s="160"/>
    </row>
    <row r="655" spans="1:12">
      <c r="A655" s="194"/>
      <c r="B655" s="442" t="s">
        <v>662</v>
      </c>
      <c r="C655" s="443"/>
      <c r="D655" s="443"/>
      <c r="E655" s="444"/>
      <c r="F655" s="151"/>
      <c r="G655" s="151"/>
      <c r="H655" s="151"/>
      <c r="I655" s="151"/>
      <c r="J655" s="151">
        <f t="shared" si="9"/>
        <v>0</v>
      </c>
      <c r="K655" s="157"/>
      <c r="L655" s="160"/>
    </row>
    <row r="656" spans="1:12">
      <c r="A656" s="194"/>
      <c r="B656" s="442" t="s">
        <v>663</v>
      </c>
      <c r="C656" s="443"/>
      <c r="D656" s="443"/>
      <c r="E656" s="444"/>
      <c r="F656" s="151"/>
      <c r="G656" s="151"/>
      <c r="H656" s="151"/>
      <c r="I656" s="151"/>
      <c r="J656" s="151">
        <f t="shared" si="9"/>
        <v>0</v>
      </c>
      <c r="K656" s="157"/>
      <c r="L656" s="160"/>
    </row>
    <row r="657" spans="1:12">
      <c r="A657" s="194"/>
      <c r="B657" s="442" t="s">
        <v>664</v>
      </c>
      <c r="C657" s="443"/>
      <c r="D657" s="443"/>
      <c r="E657" s="444"/>
      <c r="F657" s="151"/>
      <c r="G657" s="151"/>
      <c r="H657" s="151"/>
      <c r="I657" s="151"/>
      <c r="J657" s="151">
        <f t="shared" ref="J657:J720" si="10">(H657-I657)</f>
        <v>0</v>
      </c>
      <c r="K657" s="157"/>
      <c r="L657" s="160"/>
    </row>
    <row r="658" spans="1:12">
      <c r="A658" s="194"/>
      <c r="B658" s="442" t="s">
        <v>665</v>
      </c>
      <c r="C658" s="443"/>
      <c r="D658" s="443"/>
      <c r="E658" s="444"/>
      <c r="F658" s="151"/>
      <c r="G658" s="151"/>
      <c r="H658" s="151"/>
      <c r="I658" s="151"/>
      <c r="J658" s="151">
        <f t="shared" si="10"/>
        <v>0</v>
      </c>
      <c r="K658" s="157"/>
      <c r="L658" s="160"/>
    </row>
    <row r="659" spans="1:12">
      <c r="A659" s="194"/>
      <c r="B659" s="442" t="s">
        <v>666</v>
      </c>
      <c r="C659" s="443"/>
      <c r="D659" s="443"/>
      <c r="E659" s="444"/>
      <c r="F659" s="151"/>
      <c r="G659" s="151"/>
      <c r="H659" s="151"/>
      <c r="I659" s="151"/>
      <c r="J659" s="151">
        <f t="shared" si="10"/>
        <v>0</v>
      </c>
      <c r="K659" s="157"/>
      <c r="L659" s="160"/>
    </row>
    <row r="660" spans="1:12">
      <c r="A660" s="194"/>
      <c r="B660" s="442" t="s">
        <v>667</v>
      </c>
      <c r="C660" s="443"/>
      <c r="D660" s="443"/>
      <c r="E660" s="444"/>
      <c r="F660" s="151"/>
      <c r="G660" s="151"/>
      <c r="H660" s="151"/>
      <c r="I660" s="151"/>
      <c r="J660" s="151">
        <f t="shared" si="10"/>
        <v>0</v>
      </c>
      <c r="K660" s="157"/>
      <c r="L660" s="160"/>
    </row>
    <row r="661" spans="1:12">
      <c r="A661" s="194"/>
      <c r="B661" s="466" t="s">
        <v>668</v>
      </c>
      <c r="C661" s="443"/>
      <c r="D661" s="443"/>
      <c r="E661" s="444"/>
      <c r="F661" s="151"/>
      <c r="G661" s="151"/>
      <c r="H661" s="151"/>
      <c r="I661" s="151"/>
      <c r="J661" s="151">
        <f t="shared" si="10"/>
        <v>0</v>
      </c>
      <c r="K661" s="157"/>
      <c r="L661" s="160"/>
    </row>
    <row r="662" spans="1:12">
      <c r="A662" s="194"/>
      <c r="B662" s="442" t="s">
        <v>669</v>
      </c>
      <c r="C662" s="443"/>
      <c r="D662" s="443"/>
      <c r="E662" s="444"/>
      <c r="F662" s="151"/>
      <c r="G662" s="151"/>
      <c r="H662" s="151"/>
      <c r="I662" s="151"/>
      <c r="J662" s="151">
        <f t="shared" si="10"/>
        <v>0</v>
      </c>
      <c r="K662" s="157"/>
      <c r="L662" s="160"/>
    </row>
    <row r="663" spans="1:12">
      <c r="A663" s="194"/>
      <c r="B663" s="442" t="s">
        <v>470</v>
      </c>
      <c r="C663" s="443"/>
      <c r="D663" s="443"/>
      <c r="E663" s="444"/>
      <c r="F663" s="151"/>
      <c r="G663" s="151"/>
      <c r="H663" s="151"/>
      <c r="I663" s="151"/>
      <c r="J663" s="151">
        <f t="shared" si="10"/>
        <v>0</v>
      </c>
      <c r="K663" s="157"/>
      <c r="L663" s="160"/>
    </row>
    <row r="664" spans="1:12">
      <c r="A664" s="186"/>
      <c r="B664" s="442" t="s">
        <v>477</v>
      </c>
      <c r="C664" s="443"/>
      <c r="D664" s="443"/>
      <c r="E664" s="444"/>
      <c r="F664" s="151"/>
      <c r="G664" s="151"/>
      <c r="H664" s="151"/>
      <c r="I664" s="151"/>
      <c r="J664" s="151">
        <f t="shared" si="10"/>
        <v>0</v>
      </c>
      <c r="K664" s="157"/>
      <c r="L664" s="160"/>
    </row>
    <row r="665" spans="1:12" ht="15.75" thickBot="1">
      <c r="A665" s="203"/>
      <c r="B665" s="343"/>
      <c r="C665" s="343"/>
      <c r="D665" s="343"/>
      <c r="E665" s="344"/>
      <c r="F665" s="151"/>
      <c r="G665" s="151"/>
      <c r="H665" s="151"/>
      <c r="I665" s="151"/>
      <c r="J665" s="151">
        <f t="shared" si="10"/>
        <v>0</v>
      </c>
      <c r="K665" s="157"/>
      <c r="L665" s="160"/>
    </row>
    <row r="666" spans="1:12" ht="15.75" thickBot="1">
      <c r="A666" s="189" t="s">
        <v>670</v>
      </c>
      <c r="B666" s="443" t="s">
        <v>671</v>
      </c>
      <c r="C666" s="443"/>
      <c r="D666" s="443"/>
      <c r="E666" s="444"/>
      <c r="F666" s="151"/>
      <c r="G666" s="151"/>
      <c r="H666" s="151"/>
      <c r="I666" s="151"/>
      <c r="J666" s="151">
        <f t="shared" si="10"/>
        <v>0</v>
      </c>
      <c r="K666" s="157"/>
      <c r="L666" s="160"/>
    </row>
    <row r="667" spans="1:12" ht="15.75" thickBot="1">
      <c r="A667" s="190"/>
      <c r="B667" s="459"/>
      <c r="C667" s="460"/>
      <c r="D667" s="460"/>
      <c r="E667" s="461"/>
      <c r="F667" s="151"/>
      <c r="G667" s="151"/>
      <c r="H667" s="151"/>
      <c r="I667" s="151"/>
      <c r="J667" s="151">
        <f t="shared" si="10"/>
        <v>0</v>
      </c>
      <c r="K667" s="157"/>
      <c r="L667" s="160"/>
    </row>
    <row r="668" spans="1:12" ht="15.75" thickBot="1">
      <c r="A668" s="189" t="s">
        <v>672</v>
      </c>
      <c r="B668" s="443" t="s">
        <v>673</v>
      </c>
      <c r="C668" s="443"/>
      <c r="D668" s="443"/>
      <c r="E668" s="444"/>
      <c r="F668" s="151"/>
      <c r="G668" s="151"/>
      <c r="H668" s="151"/>
      <c r="I668" s="151"/>
      <c r="J668" s="151">
        <f t="shared" si="10"/>
        <v>0</v>
      </c>
      <c r="K668" s="157"/>
      <c r="L668" s="160"/>
    </row>
    <row r="669" spans="1:12">
      <c r="A669" s="194"/>
      <c r="B669" s="442" t="s">
        <v>674</v>
      </c>
      <c r="C669" s="443"/>
      <c r="D669" s="443"/>
      <c r="E669" s="444"/>
      <c r="F669" s="151"/>
      <c r="G669" s="151"/>
      <c r="H669" s="151"/>
      <c r="I669" s="151"/>
      <c r="J669" s="151">
        <f t="shared" si="10"/>
        <v>0</v>
      </c>
      <c r="K669" s="157"/>
      <c r="L669" s="160"/>
    </row>
    <row r="670" spans="1:12">
      <c r="A670" s="194"/>
      <c r="B670" s="442" t="s">
        <v>675</v>
      </c>
      <c r="C670" s="443"/>
      <c r="D670" s="443"/>
      <c r="E670" s="444"/>
      <c r="F670" s="151"/>
      <c r="G670" s="151"/>
      <c r="H670" s="151"/>
      <c r="I670" s="151"/>
      <c r="J670" s="151">
        <f t="shared" si="10"/>
        <v>0</v>
      </c>
      <c r="K670" s="157"/>
      <c r="L670" s="160"/>
    </row>
    <row r="671" spans="1:12">
      <c r="A671" s="194"/>
      <c r="B671" s="442" t="s">
        <v>676</v>
      </c>
      <c r="C671" s="443"/>
      <c r="D671" s="443"/>
      <c r="E671" s="444"/>
      <c r="F671" s="151"/>
      <c r="G671" s="151"/>
      <c r="H671" s="151"/>
      <c r="I671" s="151"/>
      <c r="J671" s="151">
        <f t="shared" si="10"/>
        <v>0</v>
      </c>
      <c r="K671" s="157"/>
      <c r="L671" s="160"/>
    </row>
    <row r="672" spans="1:12">
      <c r="A672" s="194"/>
      <c r="B672" s="442" t="s">
        <v>677</v>
      </c>
      <c r="C672" s="443"/>
      <c r="D672" s="443"/>
      <c r="E672" s="444"/>
      <c r="F672" s="151">
        <v>20000</v>
      </c>
      <c r="G672" s="151"/>
      <c r="H672" s="151">
        <v>20000</v>
      </c>
      <c r="I672" s="151">
        <v>20000</v>
      </c>
      <c r="J672" s="151">
        <f t="shared" si="10"/>
        <v>0</v>
      </c>
      <c r="K672" s="157"/>
      <c r="L672" s="160"/>
    </row>
    <row r="673" spans="1:12">
      <c r="A673" s="194"/>
      <c r="B673" s="442" t="s">
        <v>678</v>
      </c>
      <c r="C673" s="443"/>
      <c r="D673" s="443"/>
      <c r="E673" s="444"/>
      <c r="F673" s="151"/>
      <c r="G673" s="151"/>
      <c r="H673" s="151"/>
      <c r="I673" s="151"/>
      <c r="J673" s="151">
        <f t="shared" si="10"/>
        <v>0</v>
      </c>
      <c r="K673" s="156"/>
      <c r="L673" s="160"/>
    </row>
    <row r="674" spans="1:12">
      <c r="A674" s="194"/>
      <c r="B674" s="442" t="s">
        <v>890</v>
      </c>
      <c r="C674" s="443"/>
      <c r="D674" s="443"/>
      <c r="E674" s="444"/>
      <c r="F674" s="151"/>
      <c r="G674" s="151"/>
      <c r="H674" s="151"/>
      <c r="I674" s="151"/>
      <c r="J674" s="151">
        <f t="shared" si="10"/>
        <v>0</v>
      </c>
      <c r="K674" s="157"/>
      <c r="L674" s="160"/>
    </row>
    <row r="675" spans="1:12" ht="15.75" thickBot="1">
      <c r="A675" s="194"/>
      <c r="B675" s="459"/>
      <c r="C675" s="460"/>
      <c r="D675" s="460"/>
      <c r="E675" s="461"/>
      <c r="F675" s="151"/>
      <c r="G675" s="151"/>
      <c r="H675" s="151"/>
      <c r="I675" s="151"/>
      <c r="J675" s="151">
        <f t="shared" si="10"/>
        <v>0</v>
      </c>
      <c r="K675" s="157"/>
      <c r="L675" s="160"/>
    </row>
    <row r="676" spans="1:12" ht="15.75" thickBot="1">
      <c r="A676" s="189" t="s">
        <v>403</v>
      </c>
      <c r="B676" s="464" t="s">
        <v>404</v>
      </c>
      <c r="C676" s="464"/>
      <c r="D676" s="464"/>
      <c r="E676" s="465"/>
      <c r="F676" s="151">
        <v>200</v>
      </c>
      <c r="G676" s="151"/>
      <c r="H676" s="151">
        <v>200</v>
      </c>
      <c r="I676" s="151">
        <v>200</v>
      </c>
      <c r="J676" s="151">
        <f t="shared" si="10"/>
        <v>0</v>
      </c>
      <c r="K676" s="157"/>
      <c r="L676" s="160"/>
    </row>
    <row r="677" spans="1:12">
      <c r="A677" s="194"/>
      <c r="B677" s="466" t="s">
        <v>405</v>
      </c>
      <c r="C677" s="464"/>
      <c r="D677" s="464"/>
      <c r="E677" s="465"/>
      <c r="F677" s="151">
        <v>200</v>
      </c>
      <c r="G677" s="151"/>
      <c r="H677" s="151">
        <v>200</v>
      </c>
      <c r="I677" s="151">
        <v>200</v>
      </c>
      <c r="J677" s="151">
        <f t="shared" si="10"/>
        <v>0</v>
      </c>
      <c r="K677" s="156"/>
      <c r="L677" s="160"/>
    </row>
    <row r="678" spans="1:12">
      <c r="A678" s="194"/>
      <c r="B678" s="466" t="s">
        <v>406</v>
      </c>
      <c r="C678" s="464"/>
      <c r="D678" s="464"/>
      <c r="E678" s="465"/>
      <c r="F678" s="151"/>
      <c r="G678" s="151"/>
      <c r="H678" s="151"/>
      <c r="I678" s="151"/>
      <c r="J678" s="151">
        <f t="shared" si="10"/>
        <v>0</v>
      </c>
      <c r="K678" s="157"/>
      <c r="L678" s="160"/>
    </row>
    <row r="679" spans="1:12">
      <c r="A679" s="194"/>
      <c r="B679" s="466" t="s">
        <v>407</v>
      </c>
      <c r="C679" s="464"/>
      <c r="D679" s="464"/>
      <c r="E679" s="465"/>
      <c r="F679" s="151">
        <v>12500</v>
      </c>
      <c r="G679" s="151"/>
      <c r="H679" s="151">
        <v>12500</v>
      </c>
      <c r="I679" s="151">
        <v>500</v>
      </c>
      <c r="J679" s="151">
        <f t="shared" si="10"/>
        <v>12000</v>
      </c>
      <c r="K679" s="157"/>
      <c r="L679" s="160"/>
    </row>
    <row r="680" spans="1:12">
      <c r="A680" s="194"/>
      <c r="B680" s="466" t="s">
        <v>408</v>
      </c>
      <c r="C680" s="464"/>
      <c r="D680" s="464"/>
      <c r="E680" s="465"/>
      <c r="F680" s="151">
        <v>900</v>
      </c>
      <c r="G680" s="151"/>
      <c r="H680" s="151">
        <v>900</v>
      </c>
      <c r="I680" s="151">
        <v>600</v>
      </c>
      <c r="J680" s="151">
        <f t="shared" si="10"/>
        <v>300</v>
      </c>
      <c r="K680" s="157"/>
      <c r="L680" s="160"/>
    </row>
    <row r="681" spans="1:12">
      <c r="A681" s="194"/>
      <c r="B681" s="466" t="s">
        <v>409</v>
      </c>
      <c r="C681" s="464"/>
      <c r="D681" s="464"/>
      <c r="E681" s="465"/>
      <c r="F681" s="151">
        <v>400</v>
      </c>
      <c r="G681" s="151"/>
      <c r="H681" s="151">
        <v>400</v>
      </c>
      <c r="I681" s="151">
        <v>200</v>
      </c>
      <c r="J681" s="151">
        <f t="shared" si="10"/>
        <v>200</v>
      </c>
      <c r="K681" s="157"/>
      <c r="L681" s="160"/>
    </row>
    <row r="682" spans="1:12">
      <c r="A682" s="194"/>
      <c r="B682" s="466" t="s">
        <v>410</v>
      </c>
      <c r="C682" s="464"/>
      <c r="D682" s="464"/>
      <c r="E682" s="465"/>
      <c r="F682" s="151">
        <v>250</v>
      </c>
      <c r="G682" s="151"/>
      <c r="H682" s="151">
        <v>250</v>
      </c>
      <c r="I682" s="151">
        <v>89</v>
      </c>
      <c r="J682" s="151">
        <f t="shared" si="10"/>
        <v>161</v>
      </c>
      <c r="K682" s="157"/>
      <c r="L682" s="160"/>
    </row>
    <row r="683" spans="1:12">
      <c r="A683" s="194"/>
      <c r="B683" s="466" t="s">
        <v>411</v>
      </c>
      <c r="C683" s="464"/>
      <c r="D683" s="464"/>
      <c r="E683" s="465"/>
      <c r="F683" s="151">
        <v>560</v>
      </c>
      <c r="G683" s="151"/>
      <c r="H683" s="151">
        <v>560</v>
      </c>
      <c r="I683" s="151">
        <v>340</v>
      </c>
      <c r="J683" s="151">
        <f t="shared" si="10"/>
        <v>220</v>
      </c>
      <c r="K683" s="157"/>
      <c r="L683" s="160"/>
    </row>
    <row r="684" spans="1:12">
      <c r="A684" s="194"/>
      <c r="B684" s="466" t="s">
        <v>412</v>
      </c>
      <c r="C684" s="464"/>
      <c r="D684" s="464"/>
      <c r="E684" s="465"/>
      <c r="F684" s="151">
        <v>500</v>
      </c>
      <c r="G684" s="151"/>
      <c r="H684" s="151">
        <v>500</v>
      </c>
      <c r="I684" s="151">
        <v>80</v>
      </c>
      <c r="J684" s="151">
        <f t="shared" si="10"/>
        <v>420</v>
      </c>
      <c r="K684" s="156"/>
      <c r="L684" s="160"/>
    </row>
    <row r="685" spans="1:12">
      <c r="A685" s="194"/>
      <c r="B685" s="466" t="s">
        <v>413</v>
      </c>
      <c r="C685" s="464"/>
      <c r="D685" s="464"/>
      <c r="E685" s="465"/>
      <c r="F685" s="151"/>
      <c r="G685" s="151"/>
      <c r="H685" s="151"/>
      <c r="I685" s="151"/>
      <c r="J685" s="151">
        <f t="shared" si="10"/>
        <v>0</v>
      </c>
      <c r="K685" s="157"/>
      <c r="L685" s="160"/>
    </row>
    <row r="686" spans="1:12">
      <c r="A686" s="194"/>
      <c r="B686" s="466" t="s">
        <v>414</v>
      </c>
      <c r="C686" s="464"/>
      <c r="D686" s="464"/>
      <c r="E686" s="465"/>
      <c r="F686" s="151"/>
      <c r="G686" s="151"/>
      <c r="H686" s="151"/>
      <c r="I686" s="151"/>
      <c r="J686" s="151">
        <f t="shared" si="10"/>
        <v>0</v>
      </c>
      <c r="K686" s="157"/>
      <c r="L686" s="160"/>
    </row>
    <row r="687" spans="1:12">
      <c r="A687" s="194"/>
      <c r="B687" s="466" t="s">
        <v>415</v>
      </c>
      <c r="C687" s="464"/>
      <c r="D687" s="464"/>
      <c r="E687" s="465"/>
      <c r="F687" s="151">
        <v>30</v>
      </c>
      <c r="G687" s="151"/>
      <c r="H687" s="151">
        <v>30</v>
      </c>
      <c r="I687" s="151">
        <v>30</v>
      </c>
      <c r="J687" s="151">
        <f t="shared" si="10"/>
        <v>0</v>
      </c>
      <c r="K687" s="157"/>
      <c r="L687" s="160"/>
    </row>
    <row r="688" spans="1:12">
      <c r="A688" s="194"/>
      <c r="B688" s="466" t="s">
        <v>416</v>
      </c>
      <c r="C688" s="464"/>
      <c r="D688" s="464"/>
      <c r="E688" s="465"/>
      <c r="F688" s="151"/>
      <c r="G688" s="151"/>
      <c r="H688" s="151"/>
      <c r="I688" s="151"/>
      <c r="J688" s="151">
        <f t="shared" si="10"/>
        <v>0</v>
      </c>
      <c r="K688" s="157"/>
      <c r="L688" s="160"/>
    </row>
    <row r="689" spans="1:12">
      <c r="A689" s="194"/>
      <c r="B689" s="466" t="s">
        <v>417</v>
      </c>
      <c r="C689" s="464"/>
      <c r="D689" s="464"/>
      <c r="E689" s="465"/>
      <c r="F689" s="151"/>
      <c r="G689" s="151"/>
      <c r="H689" s="151"/>
      <c r="I689" s="151"/>
      <c r="J689" s="151">
        <f t="shared" si="10"/>
        <v>0</v>
      </c>
      <c r="K689" s="157"/>
      <c r="L689" s="160"/>
    </row>
    <row r="690" spans="1:12">
      <c r="A690" s="194"/>
      <c r="B690" s="204" t="s">
        <v>1176</v>
      </c>
      <c r="C690" s="327"/>
      <c r="D690" s="327"/>
      <c r="E690" s="328"/>
      <c r="F690" s="151">
        <v>60</v>
      </c>
      <c r="G690" s="151"/>
      <c r="H690" s="151">
        <v>60</v>
      </c>
      <c r="I690" s="151">
        <v>38</v>
      </c>
      <c r="J690" s="151">
        <f t="shared" si="10"/>
        <v>22</v>
      </c>
      <c r="K690" s="157"/>
      <c r="L690" s="176"/>
    </row>
    <row r="691" spans="1:12">
      <c r="A691" s="194"/>
      <c r="B691" s="467" t="s">
        <v>679</v>
      </c>
      <c r="C691" s="468"/>
      <c r="D691" s="468"/>
      <c r="E691" s="469"/>
      <c r="F691" s="151"/>
      <c r="G691" s="151"/>
      <c r="H691" s="151"/>
      <c r="I691" s="151"/>
      <c r="J691" s="151">
        <f t="shared" si="10"/>
        <v>0</v>
      </c>
      <c r="K691" s="157"/>
      <c r="L691" s="160"/>
    </row>
    <row r="692" spans="1:12">
      <c r="A692" s="194"/>
      <c r="B692" s="204" t="s">
        <v>1075</v>
      </c>
      <c r="C692" s="347"/>
      <c r="D692" s="347"/>
      <c r="E692" s="348"/>
      <c r="F692" s="151"/>
      <c r="G692" s="151"/>
      <c r="H692" s="151"/>
      <c r="I692" s="151"/>
      <c r="J692" s="151">
        <f t="shared" si="10"/>
        <v>0</v>
      </c>
      <c r="K692" s="157"/>
      <c r="L692" s="160"/>
    </row>
    <row r="693" spans="1:12">
      <c r="A693" s="194"/>
      <c r="B693" s="459"/>
      <c r="C693" s="460"/>
      <c r="D693" s="460"/>
      <c r="E693" s="461"/>
      <c r="F693" s="151"/>
      <c r="G693" s="151"/>
      <c r="H693" s="151"/>
      <c r="I693" s="151"/>
      <c r="J693" s="151">
        <f t="shared" si="10"/>
        <v>0</v>
      </c>
      <c r="K693" s="157"/>
      <c r="L693" s="160"/>
    </row>
    <row r="694" spans="1:12" ht="15.75" thickBot="1">
      <c r="A694" s="186"/>
      <c r="B694" s="459"/>
      <c r="C694" s="460"/>
      <c r="D694" s="460"/>
      <c r="E694" s="461"/>
      <c r="F694" s="151"/>
      <c r="G694" s="151"/>
      <c r="H694" s="151"/>
      <c r="I694" s="151"/>
      <c r="J694" s="151">
        <f t="shared" si="10"/>
        <v>0</v>
      </c>
      <c r="K694" s="156"/>
      <c r="L694" s="160"/>
    </row>
    <row r="695" spans="1:12" ht="15.75" thickBot="1">
      <c r="A695" s="199" t="s">
        <v>693</v>
      </c>
      <c r="B695" s="443" t="s">
        <v>694</v>
      </c>
      <c r="C695" s="443"/>
      <c r="D695" s="443"/>
      <c r="E695" s="444"/>
      <c r="F695" s="151">
        <v>2500</v>
      </c>
      <c r="G695" s="151"/>
      <c r="H695" s="151">
        <v>2500</v>
      </c>
      <c r="I695" s="151">
        <v>2263</v>
      </c>
      <c r="J695" s="151">
        <f t="shared" si="10"/>
        <v>237</v>
      </c>
      <c r="K695" s="157"/>
      <c r="L695" s="160"/>
    </row>
    <row r="696" spans="1:12" ht="15.75" thickBot="1">
      <c r="A696" s="210"/>
      <c r="B696" s="459"/>
      <c r="C696" s="460"/>
      <c r="D696" s="460"/>
      <c r="E696" s="461"/>
      <c r="F696" s="151"/>
      <c r="G696" s="151"/>
      <c r="H696" s="151"/>
      <c r="I696" s="151"/>
      <c r="J696" s="151">
        <f t="shared" si="10"/>
        <v>0</v>
      </c>
      <c r="K696" s="157"/>
      <c r="L696" s="160"/>
    </row>
    <row r="697" spans="1:12" ht="15.75" thickBot="1">
      <c r="A697" s="189" t="s">
        <v>695</v>
      </c>
      <c r="B697" s="443" t="s">
        <v>696</v>
      </c>
      <c r="C697" s="443"/>
      <c r="D697" s="443"/>
      <c r="E697" s="444"/>
      <c r="F697" s="151"/>
      <c r="G697" s="151"/>
      <c r="H697" s="151"/>
      <c r="I697" s="151"/>
      <c r="J697" s="151">
        <f t="shared" si="10"/>
        <v>0</v>
      </c>
      <c r="K697" s="157"/>
      <c r="L697" s="160"/>
    </row>
    <row r="698" spans="1:12">
      <c r="A698" s="209"/>
      <c r="B698" s="442" t="s">
        <v>697</v>
      </c>
      <c r="C698" s="443"/>
      <c r="D698" s="443"/>
      <c r="E698" s="444"/>
      <c r="F698" s="151"/>
      <c r="G698" s="151"/>
      <c r="H698" s="151"/>
      <c r="I698" s="151"/>
      <c r="J698" s="151">
        <f t="shared" si="10"/>
        <v>0</v>
      </c>
      <c r="K698" s="157"/>
      <c r="L698" s="160"/>
    </row>
    <row r="699" spans="1:12" ht="15.75" thickBot="1">
      <c r="A699" s="186"/>
      <c r="B699" s="459"/>
      <c r="C699" s="460"/>
      <c r="D699" s="460"/>
      <c r="E699" s="461"/>
      <c r="F699" s="151"/>
      <c r="G699" s="151"/>
      <c r="H699" s="151"/>
      <c r="I699" s="151"/>
      <c r="J699" s="151">
        <f t="shared" si="10"/>
        <v>0</v>
      </c>
      <c r="K699" s="157"/>
      <c r="L699" s="160"/>
    </row>
    <row r="700" spans="1:12" ht="15.75" thickBot="1">
      <c r="A700" s="189" t="s">
        <v>698</v>
      </c>
      <c r="B700" s="443" t="s">
        <v>699</v>
      </c>
      <c r="C700" s="443"/>
      <c r="D700" s="443"/>
      <c r="E700" s="444"/>
      <c r="F700" s="151"/>
      <c r="G700" s="151"/>
      <c r="H700" s="151"/>
      <c r="I700" s="151"/>
      <c r="J700" s="151">
        <f t="shared" si="10"/>
        <v>0</v>
      </c>
      <c r="K700" s="157"/>
      <c r="L700" s="160"/>
    </row>
    <row r="701" spans="1:12">
      <c r="A701" s="211"/>
      <c r="B701" s="442" t="s">
        <v>700</v>
      </c>
      <c r="C701" s="443"/>
      <c r="D701" s="443"/>
      <c r="E701" s="444"/>
      <c r="F701" s="165"/>
      <c r="G701" s="151"/>
      <c r="H701" s="165"/>
      <c r="I701" s="165"/>
      <c r="J701" s="151">
        <f t="shared" si="10"/>
        <v>0</v>
      </c>
      <c r="K701" s="157"/>
      <c r="L701" s="160"/>
    </row>
    <row r="702" spans="1:12">
      <c r="A702" s="178"/>
      <c r="B702" s="459"/>
      <c r="C702" s="460"/>
      <c r="D702" s="460"/>
      <c r="E702" s="461"/>
      <c r="F702" s="165"/>
      <c r="G702" s="151"/>
      <c r="H702" s="165"/>
      <c r="I702" s="165"/>
      <c r="J702" s="151">
        <f t="shared" si="10"/>
        <v>0</v>
      </c>
      <c r="K702" s="156"/>
      <c r="L702" s="160"/>
    </row>
    <row r="703" spans="1:12" ht="15.75" thickBot="1">
      <c r="A703" s="178"/>
      <c r="B703" s="459"/>
      <c r="C703" s="460"/>
      <c r="D703" s="460"/>
      <c r="E703" s="461"/>
      <c r="F703" s="151"/>
      <c r="G703" s="151"/>
      <c r="H703" s="151"/>
      <c r="I703" s="151"/>
      <c r="J703" s="151">
        <f t="shared" si="10"/>
        <v>0</v>
      </c>
      <c r="K703" s="157"/>
      <c r="L703" s="160"/>
    </row>
    <row r="704" spans="1:12" ht="15.75" thickBot="1">
      <c r="A704" s="215" t="s">
        <v>927</v>
      </c>
      <c r="B704" s="473" t="s">
        <v>928</v>
      </c>
      <c r="C704" s="443"/>
      <c r="D704" s="443"/>
      <c r="E704" s="444"/>
      <c r="F704" s="151">
        <v>7000</v>
      </c>
      <c r="G704" s="151"/>
      <c r="H704" s="151">
        <v>7000</v>
      </c>
      <c r="I704" s="151">
        <v>2900</v>
      </c>
      <c r="J704" s="151">
        <f t="shared" si="10"/>
        <v>4100</v>
      </c>
      <c r="K704" s="157"/>
      <c r="L704" s="160"/>
    </row>
    <row r="705" spans="1:12" ht="15.75" thickBot="1">
      <c r="A705" s="216"/>
      <c r="B705" s="343"/>
      <c r="C705" s="343"/>
      <c r="D705" s="343"/>
      <c r="E705" s="344"/>
      <c r="F705" s="151"/>
      <c r="G705" s="151"/>
      <c r="H705" s="151"/>
      <c r="I705" s="151"/>
      <c r="J705" s="151">
        <f t="shared" si="10"/>
        <v>0</v>
      </c>
      <c r="K705" s="157"/>
      <c r="L705" s="160"/>
    </row>
    <row r="706" spans="1:12" ht="15.75" thickBot="1">
      <c r="A706" s="215" t="s">
        <v>1018</v>
      </c>
      <c r="B706" s="510" t="s">
        <v>1019</v>
      </c>
      <c r="C706" s="443"/>
      <c r="D706" s="443"/>
      <c r="E706" s="444"/>
      <c r="F706" s="151"/>
      <c r="G706" s="151"/>
      <c r="H706" s="151"/>
      <c r="I706" s="151"/>
      <c r="J706" s="151">
        <f t="shared" si="10"/>
        <v>0</v>
      </c>
      <c r="K706" s="157"/>
      <c r="L706" s="160"/>
    </row>
    <row r="707" spans="1:12">
      <c r="A707" s="178"/>
      <c r="B707" s="458" t="s">
        <v>1020</v>
      </c>
      <c r="C707" s="443"/>
      <c r="D707" s="443"/>
      <c r="E707" s="444"/>
      <c r="F707" s="151"/>
      <c r="G707" s="151"/>
      <c r="H707" s="151"/>
      <c r="I707" s="151"/>
      <c r="J707" s="151">
        <f t="shared" si="10"/>
        <v>0</v>
      </c>
      <c r="K707" s="157"/>
      <c r="L707" s="160"/>
    </row>
    <row r="708" spans="1:12" ht="15.75" thickBot="1">
      <c r="A708" s="211"/>
      <c r="B708" s="442"/>
      <c r="C708" s="443"/>
      <c r="D708" s="443"/>
      <c r="E708" s="444"/>
      <c r="F708" s="151"/>
      <c r="G708" s="151"/>
      <c r="H708" s="151"/>
      <c r="I708" s="151"/>
      <c r="J708" s="151">
        <f t="shared" si="10"/>
        <v>0</v>
      </c>
      <c r="K708" s="157"/>
      <c r="L708" s="160"/>
    </row>
    <row r="709" spans="1:12" ht="15.75" thickBot="1">
      <c r="A709" s="215" t="s">
        <v>439</v>
      </c>
      <c r="B709" s="341" t="s">
        <v>438</v>
      </c>
      <c r="C709" s="339"/>
      <c r="D709" s="339"/>
      <c r="E709" s="340"/>
      <c r="F709" s="151"/>
      <c r="G709" s="151"/>
      <c r="H709" s="151"/>
      <c r="I709" s="151"/>
      <c r="J709" s="151">
        <f t="shared" si="10"/>
        <v>0</v>
      </c>
      <c r="K709" s="157"/>
      <c r="L709" s="160"/>
    </row>
    <row r="710" spans="1:12">
      <c r="A710" s="211"/>
      <c r="B710" s="341" t="s">
        <v>437</v>
      </c>
      <c r="C710" s="339"/>
      <c r="D710" s="339"/>
      <c r="E710" s="340"/>
      <c r="F710" s="151"/>
      <c r="G710" s="151"/>
      <c r="H710" s="151"/>
      <c r="I710" s="151"/>
      <c r="J710" s="151">
        <f t="shared" si="10"/>
        <v>0</v>
      </c>
      <c r="K710" s="157"/>
      <c r="L710" s="160"/>
    </row>
    <row r="711" spans="1:12">
      <c r="A711" s="211"/>
      <c r="B711" s="442" t="s">
        <v>436</v>
      </c>
      <c r="C711" s="443"/>
      <c r="D711" s="443"/>
      <c r="E711" s="444"/>
      <c r="F711" s="151">
        <v>2000</v>
      </c>
      <c r="G711" s="151"/>
      <c r="H711" s="151">
        <v>2000</v>
      </c>
      <c r="I711" s="151">
        <v>720</v>
      </c>
      <c r="J711" s="151">
        <f t="shared" si="10"/>
        <v>1280</v>
      </c>
      <c r="K711" s="157"/>
      <c r="L711" s="160"/>
    </row>
    <row r="712" spans="1:12">
      <c r="A712" s="211"/>
      <c r="B712" s="442" t="s">
        <v>435</v>
      </c>
      <c r="C712" s="443"/>
      <c r="D712" s="443"/>
      <c r="E712" s="444"/>
      <c r="F712" s="151"/>
      <c r="G712" s="151"/>
      <c r="H712" s="151"/>
      <c r="I712" s="151"/>
      <c r="J712" s="151">
        <f t="shared" si="10"/>
        <v>0</v>
      </c>
      <c r="K712" s="157"/>
      <c r="L712" s="160"/>
    </row>
    <row r="713" spans="1:12">
      <c r="A713" s="211"/>
      <c r="B713" s="442" t="s">
        <v>434</v>
      </c>
      <c r="C713" s="443"/>
      <c r="D713" s="443"/>
      <c r="E713" s="444"/>
      <c r="F713" s="151"/>
      <c r="G713" s="151"/>
      <c r="H713" s="151"/>
      <c r="I713" s="151"/>
      <c r="J713" s="151">
        <f t="shared" si="10"/>
        <v>0</v>
      </c>
      <c r="K713" s="157"/>
      <c r="L713" s="160"/>
    </row>
    <row r="714" spans="1:12">
      <c r="A714" s="211"/>
      <c r="B714" s="442" t="s">
        <v>433</v>
      </c>
      <c r="C714" s="443"/>
      <c r="D714" s="443"/>
      <c r="E714" s="444"/>
      <c r="F714" s="151"/>
      <c r="G714" s="151"/>
      <c r="H714" s="151"/>
      <c r="I714" s="151"/>
      <c r="J714" s="151">
        <f t="shared" si="10"/>
        <v>0</v>
      </c>
      <c r="K714" s="157"/>
      <c r="L714" s="160"/>
    </row>
    <row r="715" spans="1:12">
      <c r="A715" s="211"/>
      <c r="B715" s="442" t="s">
        <v>773</v>
      </c>
      <c r="C715" s="443"/>
      <c r="D715" s="443"/>
      <c r="E715" s="444"/>
      <c r="F715" s="151">
        <v>14000</v>
      </c>
      <c r="G715" s="151"/>
      <c r="H715" s="151">
        <v>14000</v>
      </c>
      <c r="I715" s="151">
        <v>4800</v>
      </c>
      <c r="J715" s="151">
        <f t="shared" si="10"/>
        <v>9200</v>
      </c>
      <c r="K715" s="156"/>
      <c r="L715" s="160"/>
    </row>
    <row r="716" spans="1:12">
      <c r="A716" s="211"/>
      <c r="B716" s="336" t="s">
        <v>861</v>
      </c>
      <c r="C716" s="327"/>
      <c r="D716" s="327"/>
      <c r="E716" s="328"/>
      <c r="F716" s="151">
        <v>7000</v>
      </c>
      <c r="G716" s="151"/>
      <c r="H716" s="151">
        <v>7000</v>
      </c>
      <c r="I716" s="151">
        <v>1498</v>
      </c>
      <c r="J716" s="151">
        <f t="shared" si="10"/>
        <v>5502</v>
      </c>
      <c r="K716" s="156"/>
      <c r="L716" s="160"/>
    </row>
    <row r="717" spans="1:12">
      <c r="A717" s="211"/>
      <c r="B717" s="345" t="s">
        <v>1031</v>
      </c>
      <c r="C717" s="327"/>
      <c r="D717" s="327"/>
      <c r="E717" s="328"/>
      <c r="F717" s="151"/>
      <c r="G717" s="151"/>
      <c r="H717" s="151"/>
      <c r="I717" s="151"/>
      <c r="J717" s="151">
        <f t="shared" si="10"/>
        <v>0</v>
      </c>
      <c r="K717" s="157"/>
      <c r="L717" s="160"/>
    </row>
    <row r="718" spans="1:12">
      <c r="A718" s="211"/>
      <c r="B718" s="345" t="s">
        <v>1067</v>
      </c>
      <c r="C718" s="327"/>
      <c r="D718" s="327"/>
      <c r="E718" s="328"/>
      <c r="F718" s="151">
        <v>5000</v>
      </c>
      <c r="G718" s="151"/>
      <c r="H718" s="151">
        <v>5000</v>
      </c>
      <c r="I718" s="151">
        <v>450</v>
      </c>
      <c r="J718" s="151">
        <f t="shared" si="10"/>
        <v>4550</v>
      </c>
      <c r="K718" s="156"/>
      <c r="L718" s="160"/>
    </row>
    <row r="719" spans="1:12">
      <c r="A719" s="211"/>
      <c r="B719" s="336" t="s">
        <v>869</v>
      </c>
      <c r="C719" s="327"/>
      <c r="D719" s="327"/>
      <c r="E719" s="328"/>
      <c r="F719" s="151"/>
      <c r="G719" s="151"/>
      <c r="H719" s="151"/>
      <c r="I719" s="151"/>
      <c r="J719" s="151">
        <f t="shared" si="10"/>
        <v>0</v>
      </c>
      <c r="K719" s="157"/>
      <c r="L719" s="160"/>
    </row>
    <row r="720" spans="1:12">
      <c r="A720" s="211"/>
      <c r="B720" s="336" t="s">
        <v>968</v>
      </c>
      <c r="C720" s="327"/>
      <c r="D720" s="327"/>
      <c r="E720" s="328"/>
      <c r="F720" s="151">
        <v>200</v>
      </c>
      <c r="G720" s="151"/>
      <c r="H720" s="151">
        <v>200</v>
      </c>
      <c r="I720" s="151">
        <v>200</v>
      </c>
      <c r="J720" s="151">
        <f t="shared" si="10"/>
        <v>0</v>
      </c>
      <c r="K720" s="157"/>
      <c r="L720" s="160"/>
    </row>
    <row r="721" spans="1:12">
      <c r="A721" s="211"/>
      <c r="B721" s="345" t="s">
        <v>1036</v>
      </c>
      <c r="C721" s="327"/>
      <c r="D721" s="327"/>
      <c r="E721" s="328"/>
      <c r="F721" s="151"/>
      <c r="G721" s="151"/>
      <c r="H721" s="151"/>
      <c r="I721" s="151"/>
      <c r="J721" s="151">
        <f t="shared" ref="J721:J784" si="11">(H721-I721)</f>
        <v>0</v>
      </c>
      <c r="K721" s="157"/>
      <c r="L721" s="160"/>
    </row>
    <row r="722" spans="1:12">
      <c r="A722" s="211"/>
      <c r="B722" s="345" t="s">
        <v>1037</v>
      </c>
      <c r="C722" s="327"/>
      <c r="D722" s="327"/>
      <c r="E722" s="328"/>
      <c r="F722" s="151"/>
      <c r="G722" s="151"/>
      <c r="H722" s="151"/>
      <c r="I722" s="151"/>
      <c r="J722" s="151">
        <f t="shared" si="11"/>
        <v>0</v>
      </c>
      <c r="K722" s="157"/>
      <c r="L722" s="160"/>
    </row>
    <row r="723" spans="1:12" ht="15.75" thickBot="1">
      <c r="A723" s="211"/>
      <c r="B723" s="442"/>
      <c r="C723" s="443"/>
      <c r="D723" s="443"/>
      <c r="E723" s="444"/>
      <c r="F723" s="151"/>
      <c r="G723" s="151"/>
      <c r="H723" s="151"/>
      <c r="I723" s="151"/>
      <c r="J723" s="151">
        <f t="shared" si="11"/>
        <v>0</v>
      </c>
      <c r="K723" s="157"/>
      <c r="L723" s="160"/>
    </row>
    <row r="724" spans="1:12">
      <c r="A724" s="213" t="s">
        <v>471</v>
      </c>
      <c r="B724" s="166" t="s">
        <v>774</v>
      </c>
      <c r="C724" s="166"/>
      <c r="D724" s="166"/>
      <c r="E724" s="166"/>
      <c r="F724" s="151">
        <v>3000</v>
      </c>
      <c r="G724" s="151"/>
      <c r="H724" s="151">
        <v>3000</v>
      </c>
      <c r="I724" s="151"/>
      <c r="J724" s="151">
        <f t="shared" si="11"/>
        <v>3000</v>
      </c>
      <c r="K724" s="157"/>
      <c r="L724" s="160"/>
    </row>
    <row r="725" spans="1:12" ht="15.75" thickBot="1">
      <c r="A725" s="214" t="s">
        <v>472</v>
      </c>
      <c r="B725" s="488" t="s">
        <v>775</v>
      </c>
      <c r="C725" s="464"/>
      <c r="D725" s="464"/>
      <c r="E725" s="465"/>
      <c r="F725" s="151"/>
      <c r="G725" s="151"/>
      <c r="H725" s="151"/>
      <c r="I725" s="151"/>
      <c r="J725" s="151">
        <f t="shared" si="11"/>
        <v>0</v>
      </c>
      <c r="K725" s="157"/>
      <c r="L725" s="160"/>
    </row>
    <row r="726" spans="1:12">
      <c r="A726" s="211"/>
      <c r="B726" s="488" t="s">
        <v>776</v>
      </c>
      <c r="C726" s="464"/>
      <c r="D726" s="464"/>
      <c r="E726" s="465"/>
      <c r="F726" s="151"/>
      <c r="G726" s="151"/>
      <c r="H726" s="151"/>
      <c r="I726" s="151"/>
      <c r="J726" s="151">
        <f t="shared" si="11"/>
        <v>0</v>
      </c>
      <c r="K726" s="157"/>
      <c r="L726" s="160"/>
    </row>
    <row r="727" spans="1:12">
      <c r="A727" s="178"/>
      <c r="B727" s="488" t="s">
        <v>776</v>
      </c>
      <c r="C727" s="464"/>
      <c r="D727" s="464"/>
      <c r="E727" s="465"/>
      <c r="F727" s="151"/>
      <c r="G727" s="151"/>
      <c r="H727" s="151"/>
      <c r="I727" s="151"/>
      <c r="J727" s="151">
        <f t="shared" si="11"/>
        <v>0</v>
      </c>
      <c r="K727" s="156"/>
      <c r="L727" s="160"/>
    </row>
    <row r="728" spans="1:12">
      <c r="A728" s="178"/>
      <c r="B728" s="338" t="s">
        <v>777</v>
      </c>
      <c r="C728" s="339"/>
      <c r="D728" s="339"/>
      <c r="E728" s="340"/>
      <c r="F728" s="151">
        <v>10000</v>
      </c>
      <c r="G728" s="151"/>
      <c r="H728" s="151">
        <v>10000</v>
      </c>
      <c r="I728" s="151">
        <v>10000</v>
      </c>
      <c r="J728" s="151">
        <f t="shared" si="11"/>
        <v>0</v>
      </c>
      <c r="K728" s="157"/>
      <c r="L728" s="160"/>
    </row>
    <row r="729" spans="1:12">
      <c r="A729" s="178"/>
      <c r="B729" s="338" t="s">
        <v>778</v>
      </c>
      <c r="C729" s="339"/>
      <c r="D729" s="339"/>
      <c r="E729" s="340"/>
      <c r="F729" s="151"/>
      <c r="G729" s="151"/>
      <c r="H729" s="151"/>
      <c r="I729" s="151"/>
      <c r="J729" s="151">
        <f t="shared" si="11"/>
        <v>0</v>
      </c>
      <c r="K729" s="157"/>
      <c r="L729" s="160"/>
    </row>
    <row r="730" spans="1:12">
      <c r="A730" s="178"/>
      <c r="B730" s="338" t="s">
        <v>779</v>
      </c>
      <c r="C730" s="339"/>
      <c r="D730" s="339"/>
      <c r="E730" s="340"/>
      <c r="F730" s="151"/>
      <c r="G730" s="151"/>
      <c r="H730" s="151"/>
      <c r="I730" s="151"/>
      <c r="J730" s="151">
        <f t="shared" si="11"/>
        <v>0</v>
      </c>
      <c r="K730" s="157"/>
      <c r="L730" s="160"/>
    </row>
    <row r="731" spans="1:12">
      <c r="A731" s="178"/>
      <c r="B731" s="338" t="s">
        <v>473</v>
      </c>
      <c r="C731" s="339"/>
      <c r="D731" s="339"/>
      <c r="E731" s="340"/>
      <c r="F731" s="151">
        <v>3000</v>
      </c>
      <c r="G731" s="151"/>
      <c r="H731" s="151">
        <v>3000</v>
      </c>
      <c r="I731" s="151">
        <v>2000</v>
      </c>
      <c r="J731" s="151">
        <f t="shared" si="11"/>
        <v>1000</v>
      </c>
      <c r="K731" s="157"/>
      <c r="L731" s="160"/>
    </row>
    <row r="732" spans="1:12">
      <c r="A732" s="178"/>
      <c r="B732" s="338" t="s">
        <v>809</v>
      </c>
      <c r="C732" s="339"/>
      <c r="D732" s="339"/>
      <c r="E732" s="340"/>
      <c r="F732" s="151"/>
      <c r="G732" s="151"/>
      <c r="H732" s="151"/>
      <c r="I732" s="151"/>
      <c r="J732" s="151">
        <f t="shared" si="11"/>
        <v>0</v>
      </c>
      <c r="K732" s="157"/>
      <c r="L732" s="160"/>
    </row>
    <row r="733" spans="1:12">
      <c r="A733" s="178"/>
      <c r="B733" s="338" t="s">
        <v>474</v>
      </c>
      <c r="C733" s="339"/>
      <c r="D733" s="339"/>
      <c r="E733" s="340"/>
      <c r="F733" s="151"/>
      <c r="G733" s="151"/>
      <c r="H733" s="151"/>
      <c r="I733" s="151"/>
      <c r="J733" s="151">
        <f t="shared" si="11"/>
        <v>0</v>
      </c>
      <c r="K733" s="157"/>
      <c r="L733" s="160"/>
    </row>
    <row r="734" spans="1:12">
      <c r="A734" s="178"/>
      <c r="B734" s="338" t="s">
        <v>780</v>
      </c>
      <c r="C734" s="339"/>
      <c r="D734" s="339"/>
      <c r="E734" s="340"/>
      <c r="F734" s="151">
        <v>1800</v>
      </c>
      <c r="G734" s="151"/>
      <c r="H734" s="151">
        <v>1800</v>
      </c>
      <c r="I734" s="151">
        <v>500</v>
      </c>
      <c r="J734" s="151">
        <f t="shared" si="11"/>
        <v>1300</v>
      </c>
      <c r="K734" s="156"/>
      <c r="L734" s="160"/>
    </row>
    <row r="735" spans="1:12">
      <c r="A735" s="178"/>
      <c r="B735" s="338" t="s">
        <v>781</v>
      </c>
      <c r="C735" s="339"/>
      <c r="D735" s="339"/>
      <c r="E735" s="340"/>
      <c r="F735" s="151"/>
      <c r="G735" s="151"/>
      <c r="H735" s="151"/>
      <c r="I735" s="151"/>
      <c r="J735" s="151">
        <f t="shared" si="11"/>
        <v>0</v>
      </c>
      <c r="K735" s="157"/>
      <c r="L735" s="160"/>
    </row>
    <row r="736" spans="1:12">
      <c r="A736" s="178"/>
      <c r="B736" s="488" t="s">
        <v>1143</v>
      </c>
      <c r="C736" s="464"/>
      <c r="D736" s="464"/>
      <c r="E736" s="465"/>
      <c r="F736" s="151">
        <v>1200</v>
      </c>
      <c r="G736" s="151"/>
      <c r="H736" s="151">
        <v>1200</v>
      </c>
      <c r="I736" s="151">
        <v>200</v>
      </c>
      <c r="J736" s="151">
        <f t="shared" si="11"/>
        <v>1000</v>
      </c>
      <c r="K736" s="157"/>
      <c r="L736" s="160"/>
    </row>
    <row r="737" spans="1:12">
      <c r="A737" s="178"/>
      <c r="B737" s="338" t="s">
        <v>782</v>
      </c>
      <c r="C737" s="339"/>
      <c r="D737" s="339"/>
      <c r="E737" s="340"/>
      <c r="F737" s="151"/>
      <c r="G737" s="151"/>
      <c r="H737" s="151"/>
      <c r="I737" s="151"/>
      <c r="J737" s="151">
        <f t="shared" si="11"/>
        <v>0</v>
      </c>
      <c r="K737" s="157"/>
      <c r="L737" s="160"/>
    </row>
    <row r="738" spans="1:12">
      <c r="A738" s="178"/>
      <c r="B738" s="338" t="s">
        <v>783</v>
      </c>
      <c r="C738" s="339"/>
      <c r="D738" s="339"/>
      <c r="E738" s="340"/>
      <c r="F738" s="151"/>
      <c r="G738" s="151"/>
      <c r="H738" s="151"/>
      <c r="I738" s="151"/>
      <c r="J738" s="151">
        <f t="shared" si="11"/>
        <v>0</v>
      </c>
      <c r="K738" s="157"/>
      <c r="L738" s="160"/>
    </row>
    <row r="739" spans="1:12">
      <c r="A739" s="178"/>
      <c r="B739" s="338" t="s">
        <v>784</v>
      </c>
      <c r="C739" s="339"/>
      <c r="D739" s="339"/>
      <c r="E739" s="340"/>
      <c r="F739" s="151"/>
      <c r="G739" s="151"/>
      <c r="H739" s="151"/>
      <c r="I739" s="151"/>
      <c r="J739" s="151">
        <f t="shared" si="11"/>
        <v>0</v>
      </c>
      <c r="K739" s="157"/>
      <c r="L739" s="160"/>
    </row>
    <row r="740" spans="1:12">
      <c r="A740" s="178"/>
      <c r="B740" s="338" t="s">
        <v>982</v>
      </c>
      <c r="C740" s="339"/>
      <c r="D740" s="339"/>
      <c r="E740" s="340"/>
      <c r="F740" s="151"/>
      <c r="G740" s="151"/>
      <c r="H740" s="151"/>
      <c r="I740" s="151"/>
      <c r="J740" s="151">
        <f t="shared" si="11"/>
        <v>0</v>
      </c>
      <c r="K740" s="156"/>
      <c r="L740" s="160"/>
    </row>
    <row r="741" spans="1:12">
      <c r="A741" s="178"/>
      <c r="B741" s="217" t="s">
        <v>785</v>
      </c>
      <c r="C741" s="339"/>
      <c r="D741" s="339"/>
      <c r="E741" s="340"/>
      <c r="F741" s="151"/>
      <c r="G741" s="151"/>
      <c r="H741" s="151"/>
      <c r="I741" s="151"/>
      <c r="J741" s="151">
        <f t="shared" si="11"/>
        <v>0</v>
      </c>
      <c r="K741" s="157"/>
      <c r="L741" s="160"/>
    </row>
    <row r="742" spans="1:12">
      <c r="A742" s="211"/>
      <c r="B742" s="466" t="s">
        <v>786</v>
      </c>
      <c r="C742" s="464"/>
      <c r="D742" s="464"/>
      <c r="E742" s="465"/>
      <c r="F742" s="151">
        <v>7000</v>
      </c>
      <c r="G742" s="151"/>
      <c r="H742" s="151">
        <v>7000</v>
      </c>
      <c r="I742" s="151">
        <v>4440</v>
      </c>
      <c r="J742" s="151">
        <f t="shared" si="11"/>
        <v>2560</v>
      </c>
      <c r="K742" s="157"/>
      <c r="L742" s="160"/>
    </row>
    <row r="743" spans="1:12">
      <c r="A743" s="218"/>
      <c r="B743" s="341" t="s">
        <v>862</v>
      </c>
      <c r="C743" s="339"/>
      <c r="D743" s="339"/>
      <c r="E743" s="340"/>
      <c r="F743" s="151"/>
      <c r="G743" s="151"/>
      <c r="H743" s="151"/>
      <c r="I743" s="151"/>
      <c r="J743" s="151">
        <f t="shared" si="11"/>
        <v>0</v>
      </c>
      <c r="K743" s="157"/>
      <c r="L743" s="160"/>
    </row>
    <row r="744" spans="1:12">
      <c r="A744" s="218"/>
      <c r="B744" s="341" t="s">
        <v>870</v>
      </c>
      <c r="C744" s="339"/>
      <c r="D744" s="339"/>
      <c r="E744" s="340"/>
      <c r="F744" s="151"/>
      <c r="G744" s="151"/>
      <c r="H744" s="151"/>
      <c r="I744" s="151"/>
      <c r="J744" s="151">
        <f t="shared" si="11"/>
        <v>0</v>
      </c>
      <c r="K744" s="157"/>
      <c r="L744" s="160"/>
    </row>
    <row r="745" spans="1:12">
      <c r="A745" s="218"/>
      <c r="B745" s="341" t="s">
        <v>871</v>
      </c>
      <c r="C745" s="339"/>
      <c r="D745" s="339"/>
      <c r="E745" s="340"/>
      <c r="F745" s="151"/>
      <c r="G745" s="151"/>
      <c r="H745" s="151"/>
      <c r="I745" s="151"/>
      <c r="J745" s="151">
        <f t="shared" si="11"/>
        <v>0</v>
      </c>
      <c r="K745" s="157"/>
      <c r="L745" s="160"/>
    </row>
    <row r="746" spans="1:12">
      <c r="A746" s="218"/>
      <c r="B746" s="341" t="s">
        <v>817</v>
      </c>
      <c r="C746" s="339"/>
      <c r="D746" s="339"/>
      <c r="E746" s="340"/>
      <c r="F746" s="151"/>
      <c r="G746" s="151"/>
      <c r="H746" s="151"/>
      <c r="I746" s="151"/>
      <c r="J746" s="151">
        <f t="shared" si="11"/>
        <v>0</v>
      </c>
      <c r="K746" s="157"/>
      <c r="L746" s="160"/>
    </row>
    <row r="747" spans="1:12">
      <c r="A747" s="218"/>
      <c r="B747" s="341" t="s">
        <v>810</v>
      </c>
      <c r="C747" s="339"/>
      <c r="D747" s="339"/>
      <c r="E747" s="340"/>
      <c r="F747" s="151">
        <v>1000</v>
      </c>
      <c r="G747" s="151"/>
      <c r="H747" s="151">
        <v>1000</v>
      </c>
      <c r="I747" s="151">
        <v>1000</v>
      </c>
      <c r="J747" s="151">
        <f t="shared" si="11"/>
        <v>0</v>
      </c>
      <c r="K747" s="157"/>
      <c r="L747" s="160"/>
    </row>
    <row r="748" spans="1:12">
      <c r="A748" s="218"/>
      <c r="B748" s="341" t="s">
        <v>1008</v>
      </c>
      <c r="C748" s="339"/>
      <c r="D748" s="339"/>
      <c r="E748" s="340"/>
      <c r="F748" s="151"/>
      <c r="G748" s="151"/>
      <c r="H748" s="151"/>
      <c r="I748" s="151"/>
      <c r="J748" s="151">
        <f t="shared" si="11"/>
        <v>0</v>
      </c>
      <c r="K748" s="157"/>
      <c r="L748" s="160"/>
    </row>
    <row r="749" spans="1:12">
      <c r="A749" s="183"/>
      <c r="B749" s="341" t="s">
        <v>998</v>
      </c>
      <c r="C749" s="339"/>
      <c r="D749" s="339"/>
      <c r="E749" s="340"/>
      <c r="F749" s="151"/>
      <c r="G749" s="151"/>
      <c r="H749" s="151"/>
      <c r="I749" s="151"/>
      <c r="J749" s="151">
        <f t="shared" si="11"/>
        <v>0</v>
      </c>
      <c r="K749" s="157"/>
      <c r="L749" s="160"/>
    </row>
    <row r="750" spans="1:12">
      <c r="A750" s="183"/>
      <c r="B750" s="341" t="s">
        <v>1057</v>
      </c>
      <c r="C750" s="339"/>
      <c r="D750" s="339"/>
      <c r="E750" s="340"/>
      <c r="F750" s="151"/>
      <c r="G750" s="151"/>
      <c r="H750" s="151"/>
      <c r="I750" s="151"/>
      <c r="J750" s="151">
        <f t="shared" si="11"/>
        <v>0</v>
      </c>
      <c r="K750" s="157"/>
      <c r="L750" s="160"/>
    </row>
    <row r="751" spans="1:12">
      <c r="A751" s="183"/>
      <c r="B751" s="341" t="s">
        <v>1058</v>
      </c>
      <c r="C751" s="339"/>
      <c r="D751" s="339"/>
      <c r="E751" s="340"/>
      <c r="F751" s="151"/>
      <c r="G751" s="151"/>
      <c r="H751" s="151"/>
      <c r="I751" s="151"/>
      <c r="J751" s="151">
        <f t="shared" si="11"/>
        <v>0</v>
      </c>
      <c r="K751" s="157"/>
      <c r="L751" s="160"/>
    </row>
    <row r="752" spans="1:12">
      <c r="A752" s="183"/>
      <c r="B752" s="341" t="s">
        <v>1059</v>
      </c>
      <c r="C752" s="339"/>
      <c r="D752" s="339"/>
      <c r="E752" s="340"/>
      <c r="F752" s="151"/>
      <c r="G752" s="151"/>
      <c r="H752" s="151"/>
      <c r="I752" s="151"/>
      <c r="J752" s="151">
        <f t="shared" si="11"/>
        <v>0</v>
      </c>
      <c r="K752" s="157"/>
      <c r="L752" s="160"/>
    </row>
    <row r="753" spans="1:12">
      <c r="A753" s="183"/>
      <c r="B753" s="341" t="s">
        <v>1068</v>
      </c>
      <c r="C753" s="339"/>
      <c r="D753" s="339"/>
      <c r="E753" s="340"/>
      <c r="F753" s="151"/>
      <c r="G753" s="151"/>
      <c r="H753" s="151"/>
      <c r="I753" s="151"/>
      <c r="J753" s="151">
        <f t="shared" si="11"/>
        <v>0</v>
      </c>
      <c r="K753" s="157"/>
      <c r="L753" s="160"/>
    </row>
    <row r="754" spans="1:12">
      <c r="A754" s="183"/>
      <c r="B754" s="341" t="s">
        <v>1069</v>
      </c>
      <c r="C754" s="339"/>
      <c r="D754" s="339"/>
      <c r="E754" s="340"/>
      <c r="F754" s="151"/>
      <c r="G754" s="151"/>
      <c r="H754" s="151"/>
      <c r="I754" s="151"/>
      <c r="J754" s="151">
        <f t="shared" si="11"/>
        <v>0</v>
      </c>
      <c r="K754" s="157"/>
      <c r="L754" s="160"/>
    </row>
    <row r="755" spans="1:12">
      <c r="A755" s="183"/>
      <c r="B755" s="341" t="s">
        <v>1079</v>
      </c>
      <c r="C755" s="339"/>
      <c r="D755" s="339"/>
      <c r="E755" s="340"/>
      <c r="F755" s="151">
        <v>700</v>
      </c>
      <c r="G755" s="151"/>
      <c r="H755" s="151">
        <v>700</v>
      </c>
      <c r="I755" s="151">
        <v>700</v>
      </c>
      <c r="J755" s="151">
        <f t="shared" si="11"/>
        <v>0</v>
      </c>
      <c r="K755" s="157"/>
      <c r="L755" s="160"/>
    </row>
    <row r="756" spans="1:12">
      <c r="A756" s="183"/>
      <c r="B756" s="341" t="s">
        <v>1080</v>
      </c>
      <c r="C756" s="339"/>
      <c r="D756" s="339"/>
      <c r="E756" s="340"/>
      <c r="F756" s="151">
        <v>500</v>
      </c>
      <c r="G756" s="151"/>
      <c r="H756" s="151">
        <v>500</v>
      </c>
      <c r="I756" s="151">
        <v>500</v>
      </c>
      <c r="J756" s="151">
        <f t="shared" si="11"/>
        <v>0</v>
      </c>
      <c r="K756" s="157"/>
      <c r="L756" s="160"/>
    </row>
    <row r="757" spans="1:12">
      <c r="A757" s="183"/>
      <c r="B757" s="466" t="s">
        <v>1144</v>
      </c>
      <c r="C757" s="464"/>
      <c r="D757" s="464"/>
      <c r="E757" s="465"/>
      <c r="F757" s="151">
        <v>1200</v>
      </c>
      <c r="G757" s="151"/>
      <c r="H757" s="151">
        <v>1200</v>
      </c>
      <c r="I757" s="151">
        <v>1200</v>
      </c>
      <c r="J757" s="151">
        <f t="shared" si="11"/>
        <v>0</v>
      </c>
      <c r="K757" s="157"/>
      <c r="L757" s="160"/>
    </row>
    <row r="758" spans="1:12">
      <c r="A758" s="183"/>
      <c r="B758" s="466" t="s">
        <v>1145</v>
      </c>
      <c r="C758" s="464"/>
      <c r="D758" s="464"/>
      <c r="E758" s="465"/>
      <c r="F758" s="151">
        <v>300</v>
      </c>
      <c r="G758" s="151"/>
      <c r="H758" s="151">
        <v>300</v>
      </c>
      <c r="I758" s="151">
        <v>300</v>
      </c>
      <c r="J758" s="151">
        <f t="shared" si="11"/>
        <v>0</v>
      </c>
      <c r="K758" s="157"/>
      <c r="L758" s="160"/>
    </row>
    <row r="759" spans="1:12" ht="15.75" thickBot="1">
      <c r="A759" s="183"/>
      <c r="B759" s="349"/>
      <c r="C759" s="343"/>
      <c r="D759" s="343"/>
      <c r="E759" s="344"/>
      <c r="F759" s="151"/>
      <c r="G759" s="151"/>
      <c r="H759" s="151"/>
      <c r="I759" s="151"/>
      <c r="J759" s="151">
        <f t="shared" si="11"/>
        <v>0</v>
      </c>
      <c r="K759" s="157"/>
      <c r="L759" s="160"/>
    </row>
    <row r="760" spans="1:12" ht="15.75" thickBot="1">
      <c r="A760" s="215" t="s">
        <v>787</v>
      </c>
      <c r="B760" s="339" t="s">
        <v>951</v>
      </c>
      <c r="C760" s="339"/>
      <c r="D760" s="339"/>
      <c r="E760" s="340"/>
      <c r="F760" s="151"/>
      <c r="G760" s="151"/>
      <c r="H760" s="151"/>
      <c r="I760" s="151"/>
      <c r="J760" s="151">
        <f t="shared" si="11"/>
        <v>0</v>
      </c>
      <c r="K760" s="157"/>
      <c r="L760" s="160"/>
    </row>
    <row r="761" spans="1:12" ht="15.75" thickBot="1">
      <c r="A761" s="215" t="s">
        <v>788</v>
      </c>
      <c r="B761" s="339" t="s">
        <v>789</v>
      </c>
      <c r="C761" s="339"/>
      <c r="D761" s="339"/>
      <c r="E761" s="340"/>
      <c r="F761" s="151"/>
      <c r="G761" s="151"/>
      <c r="H761" s="151"/>
      <c r="I761" s="151"/>
      <c r="J761" s="151">
        <f t="shared" si="11"/>
        <v>0</v>
      </c>
      <c r="K761" s="157"/>
      <c r="L761" s="160"/>
    </row>
    <row r="762" spans="1:12">
      <c r="A762" s="219"/>
      <c r="B762" s="339" t="s">
        <v>790</v>
      </c>
      <c r="C762" s="339"/>
      <c r="D762" s="339"/>
      <c r="E762" s="340"/>
      <c r="F762" s="151"/>
      <c r="G762" s="151"/>
      <c r="H762" s="151"/>
      <c r="I762" s="151"/>
      <c r="J762" s="151">
        <f t="shared" si="11"/>
        <v>0</v>
      </c>
      <c r="K762" s="157"/>
      <c r="L762" s="160"/>
    </row>
    <row r="763" spans="1:12">
      <c r="A763" s="219"/>
      <c r="B763" s="327" t="s">
        <v>986</v>
      </c>
      <c r="C763" s="327"/>
      <c r="D763" s="327"/>
      <c r="E763" s="340"/>
      <c r="F763" s="151"/>
      <c r="G763" s="151"/>
      <c r="H763" s="151"/>
      <c r="I763" s="151"/>
      <c r="J763" s="151">
        <f t="shared" si="11"/>
        <v>0</v>
      </c>
      <c r="K763" s="157"/>
      <c r="L763" s="160"/>
    </row>
    <row r="764" spans="1:12" ht="15.75" thickBot="1">
      <c r="A764" s="219"/>
      <c r="B764" s="339"/>
      <c r="C764" s="339"/>
      <c r="D764" s="339"/>
      <c r="E764" s="340"/>
      <c r="F764" s="151"/>
      <c r="G764" s="151"/>
      <c r="H764" s="151"/>
      <c r="I764" s="151"/>
      <c r="J764" s="151">
        <f t="shared" si="11"/>
        <v>0</v>
      </c>
      <c r="K764" s="157"/>
      <c r="L764" s="160"/>
    </row>
    <row r="765" spans="1:12" ht="15.75" thickBot="1">
      <c r="A765" s="189" t="s">
        <v>419</v>
      </c>
      <c r="B765" s="473" t="s">
        <v>983</v>
      </c>
      <c r="C765" s="443"/>
      <c r="D765" s="443"/>
      <c r="E765" s="444"/>
      <c r="F765" s="151"/>
      <c r="G765" s="151"/>
      <c r="H765" s="151"/>
      <c r="I765" s="151"/>
      <c r="J765" s="151">
        <f t="shared" si="11"/>
        <v>0</v>
      </c>
      <c r="K765" s="157"/>
      <c r="L765" s="160"/>
    </row>
    <row r="766" spans="1:12">
      <c r="A766" s="220"/>
      <c r="B766" s="337" t="s">
        <v>420</v>
      </c>
      <c r="C766" s="327"/>
      <c r="D766" s="327"/>
      <c r="E766" s="328"/>
      <c r="F766" s="151"/>
      <c r="G766" s="151"/>
      <c r="H766" s="151"/>
      <c r="I766" s="151"/>
      <c r="J766" s="151">
        <f t="shared" si="11"/>
        <v>0</v>
      </c>
      <c r="K766" s="157"/>
      <c r="L766" s="160"/>
    </row>
    <row r="767" spans="1:12">
      <c r="A767" s="221"/>
      <c r="B767" s="443" t="s">
        <v>984</v>
      </c>
      <c r="C767" s="443"/>
      <c r="D767" s="443"/>
      <c r="E767" s="444"/>
      <c r="F767" s="151"/>
      <c r="G767" s="151"/>
      <c r="H767" s="151"/>
      <c r="I767" s="151"/>
      <c r="J767" s="151">
        <f t="shared" si="11"/>
        <v>0</v>
      </c>
      <c r="K767" s="157"/>
      <c r="L767" s="160"/>
    </row>
    <row r="768" spans="1:12" ht="15.75" thickBot="1">
      <c r="A768" s="221"/>
      <c r="B768" s="327"/>
      <c r="C768" s="327"/>
      <c r="D768" s="327"/>
      <c r="E768" s="328"/>
      <c r="F768" s="151"/>
      <c r="G768" s="151"/>
      <c r="H768" s="151"/>
      <c r="I768" s="151"/>
      <c r="J768" s="151">
        <f t="shared" si="11"/>
        <v>0</v>
      </c>
      <c r="K768" s="157"/>
      <c r="L768" s="160"/>
    </row>
    <row r="769" spans="1:12" ht="15.75" thickBot="1">
      <c r="A769" s="189" t="s">
        <v>475</v>
      </c>
      <c r="B769" s="327" t="s">
        <v>476</v>
      </c>
      <c r="C769" s="327"/>
      <c r="D769" s="327"/>
      <c r="E769" s="328"/>
      <c r="F769" s="151">
        <v>2900</v>
      </c>
      <c r="G769" s="151"/>
      <c r="H769" s="151">
        <v>2900</v>
      </c>
      <c r="I769" s="151">
        <v>2000</v>
      </c>
      <c r="J769" s="151">
        <f t="shared" si="11"/>
        <v>900</v>
      </c>
      <c r="K769" s="157"/>
      <c r="L769" s="160"/>
    </row>
    <row r="770" spans="1:12">
      <c r="A770" s="221"/>
      <c r="B770" s="327" t="s">
        <v>791</v>
      </c>
      <c r="C770" s="327"/>
      <c r="D770" s="327"/>
      <c r="E770" s="328"/>
      <c r="F770" s="151"/>
      <c r="G770" s="151"/>
      <c r="H770" s="151"/>
      <c r="I770" s="151"/>
      <c r="J770" s="151">
        <f t="shared" si="11"/>
        <v>0</v>
      </c>
      <c r="K770" s="157"/>
      <c r="L770" s="160"/>
    </row>
    <row r="771" spans="1:12" ht="15.75" thickBot="1">
      <c r="A771" s="221"/>
      <c r="B771" s="327"/>
      <c r="C771" s="327"/>
      <c r="D771" s="327"/>
      <c r="E771" s="328"/>
      <c r="F771" s="151"/>
      <c r="G771" s="151"/>
      <c r="H771" s="151"/>
      <c r="I771" s="151"/>
      <c r="J771" s="151">
        <f t="shared" si="11"/>
        <v>0</v>
      </c>
      <c r="K771" s="156"/>
      <c r="L771" s="160"/>
    </row>
    <row r="772" spans="1:12">
      <c r="A772" s="222" t="s">
        <v>792</v>
      </c>
      <c r="B772" s="326" t="s">
        <v>1038</v>
      </c>
      <c r="C772" s="327"/>
      <c r="D772" s="327"/>
      <c r="E772" s="328"/>
      <c r="F772" s="151"/>
      <c r="G772" s="151"/>
      <c r="H772" s="151"/>
      <c r="I772" s="151"/>
      <c r="J772" s="151">
        <f t="shared" si="11"/>
        <v>0</v>
      </c>
      <c r="K772" s="157"/>
      <c r="L772" s="160"/>
    </row>
    <row r="773" spans="1:12" ht="15.75" thickBot="1">
      <c r="A773" s="223" t="s">
        <v>793</v>
      </c>
      <c r="B773" s="326" t="s">
        <v>1039</v>
      </c>
      <c r="C773" s="327"/>
      <c r="D773" s="327"/>
      <c r="E773" s="328"/>
      <c r="F773" s="151"/>
      <c r="G773" s="151"/>
      <c r="H773" s="151"/>
      <c r="I773" s="151"/>
      <c r="J773" s="151">
        <f t="shared" si="11"/>
        <v>0</v>
      </c>
      <c r="K773" s="157"/>
      <c r="L773" s="160"/>
    </row>
    <row r="774" spans="1:12" ht="15.75" thickBot="1">
      <c r="A774" s="221"/>
      <c r="B774" s="327"/>
      <c r="C774" s="327"/>
      <c r="D774" s="327"/>
      <c r="E774" s="328"/>
      <c r="F774" s="151"/>
      <c r="G774" s="151"/>
      <c r="H774" s="151"/>
      <c r="I774" s="151"/>
      <c r="J774" s="151">
        <f t="shared" si="11"/>
        <v>0</v>
      </c>
      <c r="K774" s="157"/>
      <c r="L774" s="160"/>
    </row>
    <row r="775" spans="1:12">
      <c r="A775" s="222" t="s">
        <v>421</v>
      </c>
      <c r="B775" s="327" t="s">
        <v>422</v>
      </c>
      <c r="C775" s="327"/>
      <c r="D775" s="327"/>
      <c r="E775" s="328"/>
      <c r="F775" s="151"/>
      <c r="G775" s="151"/>
      <c r="H775" s="151"/>
      <c r="I775" s="151"/>
      <c r="J775" s="151">
        <f t="shared" si="11"/>
        <v>0</v>
      </c>
      <c r="K775" s="157"/>
      <c r="L775" s="160"/>
    </row>
    <row r="776" spans="1:12" ht="15.75" thickBot="1">
      <c r="A776" s="223" t="s">
        <v>423</v>
      </c>
      <c r="B776" s="327" t="s">
        <v>424</v>
      </c>
      <c r="C776" s="327"/>
      <c r="D776" s="327"/>
      <c r="E776" s="328"/>
      <c r="F776" s="151"/>
      <c r="G776" s="151"/>
      <c r="H776" s="151"/>
      <c r="I776" s="151"/>
      <c r="J776" s="151">
        <f t="shared" si="11"/>
        <v>0</v>
      </c>
      <c r="K776" s="157"/>
      <c r="L776" s="160"/>
    </row>
    <row r="777" spans="1:12">
      <c r="A777" s="221"/>
      <c r="B777" s="327" t="s">
        <v>794</v>
      </c>
      <c r="C777" s="327"/>
      <c r="D777" s="327"/>
      <c r="E777" s="328"/>
      <c r="F777" s="151"/>
      <c r="G777" s="151"/>
      <c r="H777" s="151"/>
      <c r="I777" s="151"/>
      <c r="J777" s="151">
        <f t="shared" si="11"/>
        <v>0</v>
      </c>
      <c r="K777" s="156"/>
      <c r="L777" s="160"/>
    </row>
    <row r="778" spans="1:12">
      <c r="A778" s="221"/>
      <c r="B778" s="327" t="s">
        <v>425</v>
      </c>
      <c r="C778" s="327"/>
      <c r="D778" s="327"/>
      <c r="E778" s="328"/>
      <c r="F778" s="151"/>
      <c r="G778" s="151"/>
      <c r="H778" s="151"/>
      <c r="I778" s="151"/>
      <c r="J778" s="151">
        <f t="shared" si="11"/>
        <v>0</v>
      </c>
      <c r="K778" s="157"/>
      <c r="L778" s="160"/>
    </row>
    <row r="779" spans="1:12">
      <c r="A779" s="221"/>
      <c r="B779" s="327" t="s">
        <v>795</v>
      </c>
      <c r="C779" s="327"/>
      <c r="D779" s="327"/>
      <c r="E779" s="328"/>
      <c r="F779" s="151"/>
      <c r="G779" s="151"/>
      <c r="H779" s="151"/>
      <c r="I779" s="151"/>
      <c r="J779" s="151">
        <f t="shared" si="11"/>
        <v>0</v>
      </c>
      <c r="K779" s="157"/>
      <c r="L779" s="160"/>
    </row>
    <row r="780" spans="1:12" ht="15.75" thickBot="1">
      <c r="A780" s="221"/>
      <c r="B780" s="327"/>
      <c r="C780" s="327"/>
      <c r="D780" s="327"/>
      <c r="E780" s="328"/>
      <c r="F780" s="151"/>
      <c r="G780" s="151"/>
      <c r="H780" s="151"/>
      <c r="I780" s="151"/>
      <c r="J780" s="151">
        <f t="shared" si="11"/>
        <v>0</v>
      </c>
      <c r="K780" s="157"/>
      <c r="L780" s="160"/>
    </row>
    <row r="781" spans="1:12" ht="15.75" thickBot="1">
      <c r="A781" s="189" t="s">
        <v>426</v>
      </c>
      <c r="B781" s="327" t="s">
        <v>427</v>
      </c>
      <c r="C781" s="327"/>
      <c r="D781" s="327"/>
      <c r="E781" s="328"/>
      <c r="F781" s="151">
        <v>26000</v>
      </c>
      <c r="G781" s="151"/>
      <c r="H781" s="151">
        <v>26000</v>
      </c>
      <c r="I781" s="151">
        <v>19500</v>
      </c>
      <c r="J781" s="151">
        <f t="shared" si="11"/>
        <v>6500</v>
      </c>
      <c r="K781" s="157"/>
      <c r="L781" s="160"/>
    </row>
    <row r="782" spans="1:12">
      <c r="A782" s="221"/>
      <c r="B782" s="327" t="s">
        <v>428</v>
      </c>
      <c r="C782" s="327"/>
      <c r="D782" s="327"/>
      <c r="E782" s="328"/>
      <c r="F782" s="151"/>
      <c r="G782" s="151"/>
      <c r="H782" s="151"/>
      <c r="I782" s="151"/>
      <c r="J782" s="151">
        <f t="shared" si="11"/>
        <v>0</v>
      </c>
      <c r="K782" s="157"/>
      <c r="L782" s="160"/>
    </row>
    <row r="783" spans="1:12">
      <c r="A783" s="221"/>
      <c r="B783" s="327" t="s">
        <v>429</v>
      </c>
      <c r="C783" s="327"/>
      <c r="D783" s="327"/>
      <c r="E783" s="328"/>
      <c r="F783" s="151"/>
      <c r="G783" s="151"/>
      <c r="H783" s="151"/>
      <c r="I783" s="151"/>
      <c r="J783" s="151">
        <f t="shared" si="11"/>
        <v>0</v>
      </c>
      <c r="K783" s="157"/>
      <c r="L783" s="160"/>
    </row>
    <row r="784" spans="1:12">
      <c r="A784" s="221"/>
      <c r="B784" s="336" t="s">
        <v>863</v>
      </c>
      <c r="C784" s="327"/>
      <c r="D784" s="327"/>
      <c r="E784" s="328"/>
      <c r="F784" s="151"/>
      <c r="G784" s="151"/>
      <c r="H784" s="151"/>
      <c r="I784" s="151"/>
      <c r="J784" s="151">
        <f t="shared" si="11"/>
        <v>0</v>
      </c>
      <c r="K784" s="157"/>
      <c r="L784" s="160"/>
    </row>
    <row r="785" spans="1:12">
      <c r="A785" s="221"/>
      <c r="B785" s="336" t="s">
        <v>813</v>
      </c>
      <c r="C785" s="327"/>
      <c r="D785" s="327"/>
      <c r="E785" s="328"/>
      <c r="F785" s="151">
        <v>3500</v>
      </c>
      <c r="G785" s="151"/>
      <c r="H785" s="151">
        <v>3500</v>
      </c>
      <c r="I785" s="151">
        <v>3060</v>
      </c>
      <c r="J785" s="151">
        <f t="shared" ref="J785:J848" si="12">(H785-I785)</f>
        <v>440</v>
      </c>
      <c r="K785" s="157"/>
      <c r="L785" s="160"/>
    </row>
    <row r="786" spans="1:12">
      <c r="A786" s="221"/>
      <c r="B786" s="326" t="s">
        <v>1070</v>
      </c>
      <c r="C786" s="327"/>
      <c r="D786" s="327"/>
      <c r="E786" s="328"/>
      <c r="F786" s="151"/>
      <c r="G786" s="151"/>
      <c r="H786" s="151"/>
      <c r="I786" s="151"/>
      <c r="J786" s="151">
        <f t="shared" si="12"/>
        <v>0</v>
      </c>
      <c r="K786" s="157"/>
      <c r="L786" s="160"/>
    </row>
    <row r="787" spans="1:12">
      <c r="A787" s="221"/>
      <c r="B787" s="326" t="s">
        <v>1071</v>
      </c>
      <c r="C787" s="327"/>
      <c r="D787" s="327"/>
      <c r="E787" s="328"/>
      <c r="F787" s="151">
        <v>2000</v>
      </c>
      <c r="G787" s="151"/>
      <c r="H787" s="151">
        <v>2000</v>
      </c>
      <c r="I787" s="151">
        <v>2000</v>
      </c>
      <c r="J787" s="151">
        <f t="shared" si="12"/>
        <v>0</v>
      </c>
      <c r="K787" s="156"/>
      <c r="L787" s="160"/>
    </row>
    <row r="788" spans="1:12" ht="15.75" thickBot="1">
      <c r="A788" s="221"/>
      <c r="B788" s="327"/>
      <c r="C788" s="327"/>
      <c r="D788" s="327"/>
      <c r="E788" s="328"/>
      <c r="F788" s="151"/>
      <c r="G788" s="151"/>
      <c r="H788" s="151"/>
      <c r="I788" s="151"/>
      <c r="J788" s="151">
        <f t="shared" si="12"/>
        <v>0</v>
      </c>
      <c r="K788" s="157"/>
      <c r="L788" s="160"/>
    </row>
    <row r="789" spans="1:12" ht="15.75" thickBot="1">
      <c r="A789" s="224" t="s">
        <v>796</v>
      </c>
      <c r="B789" s="327" t="s">
        <v>797</v>
      </c>
      <c r="C789" s="327"/>
      <c r="D789" s="327"/>
      <c r="E789" s="328"/>
      <c r="F789" s="151"/>
      <c r="G789" s="151"/>
      <c r="H789" s="151"/>
      <c r="I789" s="151"/>
      <c r="J789" s="151">
        <f t="shared" si="12"/>
        <v>0</v>
      </c>
      <c r="K789" s="157"/>
      <c r="L789" s="160"/>
    </row>
    <row r="790" spans="1:12" ht="15.75" thickBot="1">
      <c r="A790" s="221"/>
      <c r="B790" s="327"/>
      <c r="C790" s="327"/>
      <c r="D790" s="327"/>
      <c r="E790" s="328"/>
      <c r="F790" s="151"/>
      <c r="G790" s="151"/>
      <c r="H790" s="151"/>
      <c r="I790" s="151"/>
      <c r="J790" s="151">
        <f t="shared" si="12"/>
        <v>0</v>
      </c>
      <c r="K790" s="157"/>
      <c r="L790" s="160"/>
    </row>
    <row r="791" spans="1:12" ht="15.75" thickBot="1">
      <c r="A791" s="215" t="s">
        <v>430</v>
      </c>
      <c r="B791" s="327" t="s">
        <v>431</v>
      </c>
      <c r="C791" s="327"/>
      <c r="D791" s="327"/>
      <c r="E791" s="328"/>
      <c r="F791" s="151"/>
      <c r="G791" s="151"/>
      <c r="H791" s="151"/>
      <c r="I791" s="151"/>
      <c r="J791" s="151">
        <f t="shared" si="12"/>
        <v>0</v>
      </c>
      <c r="K791" s="157"/>
      <c r="L791" s="160"/>
    </row>
    <row r="792" spans="1:12">
      <c r="A792" s="211"/>
      <c r="B792" s="336" t="s">
        <v>432</v>
      </c>
      <c r="C792" s="327"/>
      <c r="D792" s="327"/>
      <c r="E792" s="328"/>
      <c r="F792" s="151"/>
      <c r="G792" s="151"/>
      <c r="H792" s="151"/>
      <c r="I792" s="151"/>
      <c r="J792" s="151">
        <f t="shared" si="12"/>
        <v>0</v>
      </c>
      <c r="K792" s="157"/>
      <c r="L792" s="160"/>
    </row>
    <row r="793" spans="1:12">
      <c r="A793" s="211"/>
      <c r="B793" s="442" t="s">
        <v>900</v>
      </c>
      <c r="C793" s="443"/>
      <c r="D793" s="443"/>
      <c r="E793" s="444"/>
      <c r="F793" s="151">
        <v>3000</v>
      </c>
      <c r="G793" s="151"/>
      <c r="H793" s="151">
        <v>3000</v>
      </c>
      <c r="I793" s="151">
        <v>3000</v>
      </c>
      <c r="J793" s="151">
        <f t="shared" si="12"/>
        <v>0</v>
      </c>
      <c r="K793" s="157"/>
      <c r="L793" s="160"/>
    </row>
    <row r="794" spans="1:12">
      <c r="A794" s="211"/>
      <c r="B794" s="442" t="s">
        <v>901</v>
      </c>
      <c r="C794" s="443"/>
      <c r="D794" s="443"/>
      <c r="E794" s="444"/>
      <c r="F794" s="151">
        <v>3000</v>
      </c>
      <c r="G794" s="151"/>
      <c r="H794" s="151">
        <v>3000</v>
      </c>
      <c r="I794" s="151">
        <v>3000</v>
      </c>
      <c r="J794" s="151">
        <f t="shared" si="12"/>
        <v>0</v>
      </c>
      <c r="K794" s="157"/>
      <c r="L794" s="160"/>
    </row>
    <row r="795" spans="1:12">
      <c r="A795" s="211"/>
      <c r="B795" s="442" t="s">
        <v>902</v>
      </c>
      <c r="C795" s="443"/>
      <c r="D795" s="443"/>
      <c r="E795" s="444"/>
      <c r="F795" s="151">
        <v>6500</v>
      </c>
      <c r="G795" s="151"/>
      <c r="H795" s="151">
        <v>6500</v>
      </c>
      <c r="I795" s="151">
        <v>3200</v>
      </c>
      <c r="J795" s="151">
        <f t="shared" si="12"/>
        <v>3300</v>
      </c>
      <c r="K795" s="157"/>
      <c r="L795" s="160"/>
    </row>
    <row r="796" spans="1:12" ht="15.75" thickBot="1">
      <c r="A796" s="211"/>
      <c r="B796" s="336"/>
      <c r="C796" s="327"/>
      <c r="D796" s="327"/>
      <c r="E796" s="328"/>
      <c r="F796" s="151"/>
      <c r="G796" s="151"/>
      <c r="H796" s="151"/>
      <c r="I796" s="151"/>
      <c r="J796" s="151">
        <f t="shared" si="12"/>
        <v>0</v>
      </c>
      <c r="K796" s="157"/>
      <c r="L796" s="160"/>
    </row>
    <row r="797" spans="1:12" ht="15.75" thickBot="1">
      <c r="A797" s="215" t="s">
        <v>798</v>
      </c>
      <c r="B797" s="473" t="s">
        <v>799</v>
      </c>
      <c r="C797" s="443"/>
      <c r="D797" s="443"/>
      <c r="E797" s="444"/>
      <c r="F797" s="151">
        <v>1200</v>
      </c>
      <c r="G797" s="151"/>
      <c r="H797" s="151">
        <v>1200</v>
      </c>
      <c r="I797" s="151">
        <v>1200</v>
      </c>
      <c r="J797" s="151">
        <f t="shared" si="12"/>
        <v>0</v>
      </c>
      <c r="K797" s="157"/>
      <c r="L797" s="160"/>
    </row>
    <row r="798" spans="1:12">
      <c r="A798" s="183"/>
      <c r="B798" s="336" t="s">
        <v>891</v>
      </c>
      <c r="C798" s="327"/>
      <c r="D798" s="327"/>
      <c r="E798" s="328"/>
      <c r="F798" s="151"/>
      <c r="G798" s="151"/>
      <c r="H798" s="151"/>
      <c r="I798" s="151"/>
      <c r="J798" s="151">
        <f t="shared" si="12"/>
        <v>0</v>
      </c>
      <c r="K798" s="157"/>
      <c r="L798" s="160"/>
    </row>
    <row r="799" spans="1:12">
      <c r="A799" s="221"/>
      <c r="B799" s="327"/>
      <c r="C799" s="327"/>
      <c r="D799" s="327"/>
      <c r="E799" s="328"/>
      <c r="F799" s="151"/>
      <c r="G799" s="151"/>
      <c r="H799" s="151"/>
      <c r="I799" s="151"/>
      <c r="J799" s="151">
        <f t="shared" si="12"/>
        <v>0</v>
      </c>
      <c r="K799" s="157"/>
      <c r="L799" s="160"/>
    </row>
    <row r="800" spans="1:12" ht="15.75" thickBot="1">
      <c r="A800" s="221"/>
      <c r="B800" s="492"/>
      <c r="C800" s="493"/>
      <c r="D800" s="493"/>
      <c r="E800" s="333"/>
      <c r="F800" s="151"/>
      <c r="G800" s="151"/>
      <c r="H800" s="151"/>
      <c r="I800" s="151"/>
      <c r="J800" s="151">
        <f t="shared" si="12"/>
        <v>0</v>
      </c>
      <c r="K800" s="157"/>
      <c r="L800" s="160"/>
    </row>
    <row r="801" spans="1:12" ht="15.75" thickBot="1">
      <c r="A801" s="224" t="s">
        <v>929</v>
      </c>
      <c r="B801" s="494" t="s">
        <v>931</v>
      </c>
      <c r="C801" s="486"/>
      <c r="D801" s="486"/>
      <c r="E801" s="487"/>
      <c r="F801" s="151"/>
      <c r="G801" s="151"/>
      <c r="H801" s="151"/>
      <c r="I801" s="151"/>
      <c r="J801" s="151">
        <f t="shared" si="12"/>
        <v>0</v>
      </c>
      <c r="K801" s="157"/>
      <c r="L801" s="160"/>
    </row>
    <row r="802" spans="1:12">
      <c r="A802" s="230" t="s">
        <v>930</v>
      </c>
      <c r="B802" s="485" t="s">
        <v>932</v>
      </c>
      <c r="C802" s="486"/>
      <c r="D802" s="486"/>
      <c r="E802" s="487"/>
      <c r="F802" s="151"/>
      <c r="G802" s="151"/>
      <c r="H802" s="151"/>
      <c r="I802" s="151"/>
      <c r="J802" s="151">
        <f t="shared" si="12"/>
        <v>0</v>
      </c>
      <c r="K802" s="157"/>
      <c r="L802" s="160"/>
    </row>
    <row r="803" spans="1:12">
      <c r="A803" s="221"/>
      <c r="B803" s="485" t="s">
        <v>933</v>
      </c>
      <c r="C803" s="486"/>
      <c r="D803" s="486"/>
      <c r="E803" s="487"/>
      <c r="F803" s="151">
        <v>1984</v>
      </c>
      <c r="G803" s="151"/>
      <c r="H803" s="151">
        <v>1984</v>
      </c>
      <c r="I803" s="151">
        <v>1984</v>
      </c>
      <c r="J803" s="151">
        <f t="shared" si="12"/>
        <v>0</v>
      </c>
      <c r="K803" s="157"/>
      <c r="L803" s="160"/>
    </row>
    <row r="804" spans="1:12">
      <c r="A804" s="221"/>
      <c r="B804" s="332" t="s">
        <v>1072</v>
      </c>
      <c r="C804" s="332"/>
      <c r="D804" s="332"/>
      <c r="E804" s="333"/>
      <c r="F804" s="151"/>
      <c r="G804" s="151"/>
      <c r="H804" s="151"/>
      <c r="I804" s="151"/>
      <c r="J804" s="151">
        <f t="shared" si="12"/>
        <v>0</v>
      </c>
      <c r="K804" s="157"/>
      <c r="L804" s="160"/>
    </row>
    <row r="805" spans="1:12">
      <c r="A805" s="221"/>
      <c r="B805" s="332" t="s">
        <v>1073</v>
      </c>
      <c r="C805" s="332"/>
      <c r="D805" s="332"/>
      <c r="E805" s="333"/>
      <c r="F805" s="151"/>
      <c r="G805" s="151"/>
      <c r="H805" s="151"/>
      <c r="I805" s="151"/>
      <c r="J805" s="151">
        <f t="shared" si="12"/>
        <v>0</v>
      </c>
      <c r="K805" s="157"/>
      <c r="L805" s="160"/>
    </row>
    <row r="806" spans="1:12">
      <c r="A806" s="221"/>
      <c r="B806" s="332" t="s">
        <v>1105</v>
      </c>
      <c r="C806" s="332"/>
      <c r="D806" s="332"/>
      <c r="E806" s="333"/>
      <c r="F806" s="151"/>
      <c r="G806" s="151"/>
      <c r="H806" s="151"/>
      <c r="I806" s="151"/>
      <c r="J806" s="151">
        <f t="shared" si="12"/>
        <v>0</v>
      </c>
      <c r="K806" s="157"/>
      <c r="L806" s="160"/>
    </row>
    <row r="807" spans="1:12" ht="15.75" thickBot="1">
      <c r="A807" s="226"/>
      <c r="B807" s="346"/>
      <c r="C807" s="346"/>
      <c r="D807" s="346"/>
      <c r="E807" s="333"/>
      <c r="F807" s="151"/>
      <c r="G807" s="151"/>
      <c r="H807" s="151"/>
      <c r="I807" s="151"/>
      <c r="J807" s="151">
        <f t="shared" si="12"/>
        <v>0</v>
      </c>
      <c r="K807" s="157"/>
      <c r="L807" s="160"/>
    </row>
    <row r="808" spans="1:12" ht="15.75" thickBot="1">
      <c r="A808" s="215" t="s">
        <v>806</v>
      </c>
      <c r="B808" s="482" t="s">
        <v>383</v>
      </c>
      <c r="C808" s="483"/>
      <c r="D808" s="483"/>
      <c r="E808" s="484"/>
      <c r="F808" s="151"/>
      <c r="G808" s="151"/>
      <c r="H808" s="151"/>
      <c r="I808" s="151"/>
      <c r="J808" s="151">
        <f t="shared" si="12"/>
        <v>0</v>
      </c>
      <c r="K808" s="157"/>
      <c r="L808" s="160"/>
    </row>
    <row r="809" spans="1:12" ht="15.75" thickBot="1">
      <c r="A809" s="221"/>
      <c r="B809" s="327"/>
      <c r="C809" s="327"/>
      <c r="D809" s="327"/>
      <c r="E809" s="328"/>
      <c r="F809" s="151"/>
      <c r="G809" s="151"/>
      <c r="H809" s="151"/>
      <c r="I809" s="151"/>
      <c r="J809" s="151">
        <f t="shared" si="12"/>
        <v>0</v>
      </c>
      <c r="K809" s="157"/>
      <c r="L809" s="160"/>
    </row>
    <row r="810" spans="1:12" ht="15.75" thickBot="1">
      <c r="A810" s="215" t="s">
        <v>807</v>
      </c>
      <c r="B810" s="481" t="s">
        <v>808</v>
      </c>
      <c r="C810" s="476"/>
      <c r="D810" s="476"/>
      <c r="E810" s="477"/>
      <c r="F810" s="151"/>
      <c r="G810" s="151"/>
      <c r="H810" s="151"/>
      <c r="I810" s="151"/>
      <c r="J810" s="151">
        <f t="shared" si="12"/>
        <v>0</v>
      </c>
      <c r="K810" s="156"/>
      <c r="L810" s="160"/>
    </row>
    <row r="811" spans="1:12" ht="15.75" thickBot="1">
      <c r="A811" s="231"/>
      <c r="B811" s="330"/>
      <c r="C811" s="330"/>
      <c r="D811" s="330"/>
      <c r="E811" s="331"/>
      <c r="F811" s="151"/>
      <c r="G811" s="151"/>
      <c r="H811" s="151"/>
      <c r="I811" s="151"/>
      <c r="J811" s="151">
        <f t="shared" si="12"/>
        <v>0</v>
      </c>
      <c r="K811" s="157"/>
      <c r="L811" s="160"/>
    </row>
    <row r="812" spans="1:12" ht="15.75" thickBot="1">
      <c r="A812" s="215" t="s">
        <v>911</v>
      </c>
      <c r="B812" s="481" t="s">
        <v>936</v>
      </c>
      <c r="C812" s="476"/>
      <c r="D812" s="476"/>
      <c r="E812" s="477"/>
      <c r="F812" s="151"/>
      <c r="G812" s="151"/>
      <c r="H812" s="151"/>
      <c r="I812" s="151"/>
      <c r="J812" s="151">
        <f t="shared" si="12"/>
        <v>0</v>
      </c>
      <c r="K812" s="157"/>
      <c r="L812" s="160"/>
    </row>
    <row r="813" spans="1:12">
      <c r="A813" s="232" t="s">
        <v>912</v>
      </c>
      <c r="B813" s="330" t="s">
        <v>914</v>
      </c>
      <c r="C813" s="330"/>
      <c r="D813" s="330"/>
      <c r="E813" s="331"/>
      <c r="F813" s="151">
        <v>170</v>
      </c>
      <c r="G813" s="151"/>
      <c r="H813" s="151">
        <v>170</v>
      </c>
      <c r="I813" s="151">
        <v>20</v>
      </c>
      <c r="J813" s="151">
        <f t="shared" si="12"/>
        <v>150</v>
      </c>
      <c r="K813" s="157"/>
      <c r="L813" s="160"/>
    </row>
    <row r="814" spans="1:12">
      <c r="A814" s="184"/>
      <c r="B814" s="330" t="s">
        <v>915</v>
      </c>
      <c r="C814" s="330"/>
      <c r="D814" s="330"/>
      <c r="E814" s="331"/>
      <c r="F814" s="151"/>
      <c r="G814" s="151"/>
      <c r="H814" s="151"/>
      <c r="I814" s="151"/>
      <c r="J814" s="151">
        <f t="shared" si="12"/>
        <v>0</v>
      </c>
      <c r="K814" s="157"/>
      <c r="L814" s="160"/>
    </row>
    <row r="815" spans="1:12">
      <c r="A815" s="184"/>
      <c r="B815" s="475" t="s">
        <v>937</v>
      </c>
      <c r="C815" s="476"/>
      <c r="D815" s="476"/>
      <c r="E815" s="477"/>
      <c r="F815" s="151"/>
      <c r="G815" s="151"/>
      <c r="H815" s="151"/>
      <c r="I815" s="151"/>
      <c r="J815" s="151">
        <f t="shared" si="12"/>
        <v>0</v>
      </c>
      <c r="K815" s="157"/>
      <c r="L815" s="160"/>
    </row>
    <row r="816" spans="1:12">
      <c r="A816" s="184"/>
      <c r="B816" s="330" t="s">
        <v>913</v>
      </c>
      <c r="C816" s="330"/>
      <c r="D816" s="330"/>
      <c r="E816" s="331"/>
      <c r="F816" s="151">
        <v>50</v>
      </c>
      <c r="G816" s="151"/>
      <c r="H816" s="151">
        <v>50</v>
      </c>
      <c r="I816" s="151"/>
      <c r="J816" s="151">
        <f t="shared" si="12"/>
        <v>50</v>
      </c>
      <c r="K816" s="157"/>
      <c r="L816" s="160"/>
    </row>
    <row r="817" spans="1:12">
      <c r="A817" s="233"/>
      <c r="B817" s="330" t="s">
        <v>969</v>
      </c>
      <c r="C817" s="330"/>
      <c r="D817" s="330"/>
      <c r="E817" s="331"/>
      <c r="F817" s="151"/>
      <c r="G817" s="151"/>
      <c r="H817" s="151"/>
      <c r="I817" s="151"/>
      <c r="J817" s="151">
        <f t="shared" si="12"/>
        <v>0</v>
      </c>
      <c r="K817" s="157"/>
      <c r="L817" s="160"/>
    </row>
    <row r="818" spans="1:12">
      <c r="A818" s="233"/>
      <c r="B818" s="330" t="s">
        <v>971</v>
      </c>
      <c r="C818" s="330"/>
      <c r="D818" s="330"/>
      <c r="E818" s="331"/>
      <c r="F818" s="151"/>
      <c r="G818" s="151"/>
      <c r="H818" s="151"/>
      <c r="I818" s="151"/>
      <c r="J818" s="151">
        <f t="shared" si="12"/>
        <v>0</v>
      </c>
      <c r="K818" s="157"/>
      <c r="L818" s="160"/>
    </row>
    <row r="819" spans="1:12">
      <c r="A819" s="233"/>
      <c r="B819" s="330" t="s">
        <v>970</v>
      </c>
      <c r="C819" s="330"/>
      <c r="D819" s="330"/>
      <c r="E819" s="331"/>
      <c r="F819" s="151"/>
      <c r="G819" s="151"/>
      <c r="H819" s="151"/>
      <c r="I819" s="151"/>
      <c r="J819" s="151">
        <f t="shared" si="12"/>
        <v>0</v>
      </c>
      <c r="K819" s="157"/>
      <c r="L819" s="160"/>
    </row>
    <row r="820" spans="1:12">
      <c r="A820" s="233"/>
      <c r="B820" s="278" t="s">
        <v>1004</v>
      </c>
      <c r="C820" s="330"/>
      <c r="D820" s="330"/>
      <c r="E820" s="331"/>
      <c r="F820" s="151"/>
      <c r="G820" s="151"/>
      <c r="H820" s="151"/>
      <c r="I820" s="151"/>
      <c r="J820" s="151">
        <f t="shared" si="12"/>
        <v>0</v>
      </c>
      <c r="K820" s="157"/>
      <c r="L820" s="160"/>
    </row>
    <row r="821" spans="1:12">
      <c r="A821" s="233"/>
      <c r="B821" s="278" t="s">
        <v>1015</v>
      </c>
      <c r="C821" s="330"/>
      <c r="D821" s="330"/>
      <c r="E821" s="331"/>
      <c r="F821" s="151"/>
      <c r="G821" s="151"/>
      <c r="H821" s="151"/>
      <c r="I821" s="151"/>
      <c r="J821" s="151">
        <f t="shared" si="12"/>
        <v>0</v>
      </c>
      <c r="K821" s="157"/>
      <c r="L821" s="160"/>
    </row>
    <row r="822" spans="1:12">
      <c r="A822" s="233"/>
      <c r="B822" s="278" t="s">
        <v>1016</v>
      </c>
      <c r="C822" s="330"/>
      <c r="D822" s="330"/>
      <c r="E822" s="331"/>
      <c r="F822" s="151"/>
      <c r="G822" s="151"/>
      <c r="H822" s="151"/>
      <c r="I822" s="151"/>
      <c r="J822" s="151">
        <f t="shared" si="12"/>
        <v>0</v>
      </c>
      <c r="K822" s="157"/>
      <c r="L822" s="160"/>
    </row>
    <row r="823" spans="1:12">
      <c r="A823" s="233"/>
      <c r="B823" s="330"/>
      <c r="C823" s="330"/>
      <c r="D823" s="330"/>
      <c r="E823" s="331"/>
      <c r="F823" s="151"/>
      <c r="G823" s="151"/>
      <c r="H823" s="151"/>
      <c r="I823" s="151"/>
      <c r="J823" s="151">
        <f t="shared" si="12"/>
        <v>0</v>
      </c>
      <c r="K823" s="157"/>
      <c r="L823" s="160"/>
    </row>
    <row r="824" spans="1:12" ht="15.75" thickBot="1">
      <c r="A824" s="234"/>
      <c r="B824" s="330"/>
      <c r="C824" s="330"/>
      <c r="D824" s="330"/>
      <c r="E824" s="331"/>
      <c r="F824" s="151"/>
      <c r="G824" s="151"/>
      <c r="H824" s="151"/>
      <c r="I824" s="151"/>
      <c r="J824" s="151">
        <f t="shared" si="12"/>
        <v>0</v>
      </c>
      <c r="K824" s="157"/>
      <c r="L824" s="160"/>
    </row>
    <row r="825" spans="1:12" ht="15.75" thickBot="1">
      <c r="A825" s="215" t="s">
        <v>830</v>
      </c>
      <c r="B825" s="330" t="s">
        <v>875</v>
      </c>
      <c r="C825" s="330"/>
      <c r="D825" s="330"/>
      <c r="E825" s="331"/>
      <c r="F825" s="151"/>
      <c r="G825" s="151"/>
      <c r="H825" s="151"/>
      <c r="I825" s="151"/>
      <c r="J825" s="151">
        <f t="shared" si="12"/>
        <v>0</v>
      </c>
      <c r="K825" s="157"/>
      <c r="L825" s="160"/>
    </row>
    <row r="826" spans="1:12" ht="15.75" thickBot="1">
      <c r="A826" s="235"/>
      <c r="B826" s="330"/>
      <c r="C826" s="330"/>
      <c r="D826" s="330"/>
      <c r="E826" s="331"/>
      <c r="F826" s="151"/>
      <c r="G826" s="151"/>
      <c r="H826" s="151"/>
      <c r="I826" s="151"/>
      <c r="J826" s="151">
        <f t="shared" si="12"/>
        <v>0</v>
      </c>
      <c r="K826" s="157"/>
      <c r="L826" s="160"/>
    </row>
    <row r="827" spans="1:12" ht="15.75" thickBot="1">
      <c r="A827" s="215" t="s">
        <v>832</v>
      </c>
      <c r="B827" s="330" t="s">
        <v>833</v>
      </c>
      <c r="C827" s="330"/>
      <c r="D827" s="330"/>
      <c r="E827" s="331"/>
      <c r="F827" s="151"/>
      <c r="G827" s="151"/>
      <c r="H827" s="151"/>
      <c r="I827" s="151"/>
      <c r="J827" s="151">
        <f t="shared" si="12"/>
        <v>0</v>
      </c>
      <c r="K827" s="157"/>
      <c r="L827" s="160"/>
    </row>
    <row r="828" spans="1:12" ht="15.75" thickBot="1">
      <c r="A828" s="231"/>
      <c r="B828" s="330"/>
      <c r="C828" s="330"/>
      <c r="D828" s="330"/>
      <c r="E828" s="331"/>
      <c r="F828" s="151"/>
      <c r="G828" s="151"/>
      <c r="H828" s="151"/>
      <c r="I828" s="151"/>
      <c r="J828" s="151">
        <f t="shared" si="12"/>
        <v>0</v>
      </c>
      <c r="K828" s="157"/>
      <c r="L828" s="160"/>
    </row>
    <row r="829" spans="1:12" ht="15.75" thickBot="1">
      <c r="A829" s="215" t="s">
        <v>876</v>
      </c>
      <c r="B829" s="330" t="s">
        <v>877</v>
      </c>
      <c r="C829" s="330"/>
      <c r="D829" s="330"/>
      <c r="E829" s="331"/>
      <c r="F829" s="151"/>
      <c r="G829" s="151"/>
      <c r="H829" s="151"/>
      <c r="I829" s="151"/>
      <c r="J829" s="151">
        <f t="shared" si="12"/>
        <v>0</v>
      </c>
      <c r="K829" s="157"/>
      <c r="L829" s="160"/>
    </row>
    <row r="830" spans="1:12" ht="15.75" thickBot="1">
      <c r="A830" s="236"/>
      <c r="B830" s="330"/>
      <c r="C830" s="330"/>
      <c r="D830" s="330"/>
      <c r="E830" s="331"/>
      <c r="F830" s="151"/>
      <c r="G830" s="151"/>
      <c r="H830" s="151"/>
      <c r="I830" s="151"/>
      <c r="J830" s="151">
        <f t="shared" si="12"/>
        <v>0</v>
      </c>
      <c r="K830" s="157"/>
      <c r="L830" s="160"/>
    </row>
    <row r="831" spans="1:12" ht="15.75" thickBot="1">
      <c r="A831" s="215" t="s">
        <v>814</v>
      </c>
      <c r="B831" s="330" t="s">
        <v>884</v>
      </c>
      <c r="C831" s="330"/>
      <c r="D831" s="330"/>
      <c r="E831" s="331"/>
      <c r="F831" s="151"/>
      <c r="G831" s="151"/>
      <c r="H831" s="151"/>
      <c r="I831" s="151"/>
      <c r="J831" s="151">
        <f t="shared" si="12"/>
        <v>0</v>
      </c>
      <c r="K831" s="157"/>
      <c r="L831" s="160"/>
    </row>
    <row r="832" spans="1:12">
      <c r="A832" s="219"/>
      <c r="B832" s="330" t="s">
        <v>953</v>
      </c>
      <c r="C832" s="330"/>
      <c r="D832" s="330"/>
      <c r="E832" s="331"/>
      <c r="F832" s="151"/>
      <c r="G832" s="151"/>
      <c r="H832" s="151"/>
      <c r="I832" s="151"/>
      <c r="J832" s="151">
        <f t="shared" si="12"/>
        <v>0</v>
      </c>
      <c r="K832" s="157"/>
      <c r="L832" s="160"/>
    </row>
    <row r="833" spans="1:12">
      <c r="A833" s="219"/>
      <c r="B833" s="330" t="s">
        <v>954</v>
      </c>
      <c r="C833" s="330"/>
      <c r="D833" s="330"/>
      <c r="E833" s="331"/>
      <c r="F833" s="151"/>
      <c r="G833" s="151"/>
      <c r="H833" s="151"/>
      <c r="I833" s="151"/>
      <c r="J833" s="151">
        <f t="shared" si="12"/>
        <v>0</v>
      </c>
      <c r="K833" s="157"/>
      <c r="L833" s="160"/>
    </row>
    <row r="834" spans="1:12">
      <c r="A834" s="219"/>
      <c r="B834" s="330" t="s">
        <v>1043</v>
      </c>
      <c r="C834" s="330"/>
      <c r="D834" s="330"/>
      <c r="E834" s="331"/>
      <c r="F834" s="151"/>
      <c r="G834" s="151"/>
      <c r="H834" s="151"/>
      <c r="I834" s="151"/>
      <c r="J834" s="151">
        <f t="shared" si="12"/>
        <v>0</v>
      </c>
      <c r="K834" s="157"/>
      <c r="L834" s="160"/>
    </row>
    <row r="835" spans="1:12" ht="15.75" thickBot="1">
      <c r="A835" s="219"/>
      <c r="B835" s="330"/>
      <c r="C835" s="330"/>
      <c r="D835" s="330"/>
      <c r="E835" s="331"/>
      <c r="F835" s="151"/>
      <c r="G835" s="151"/>
      <c r="H835" s="151"/>
      <c r="I835" s="151"/>
      <c r="J835" s="151">
        <f t="shared" si="12"/>
        <v>0</v>
      </c>
      <c r="K835" s="157"/>
      <c r="L835" s="160"/>
    </row>
    <row r="836" spans="1:12" ht="15.75" thickBot="1">
      <c r="A836" s="215" t="s">
        <v>919</v>
      </c>
      <c r="B836" s="330" t="s">
        <v>920</v>
      </c>
      <c r="C836" s="330"/>
      <c r="D836" s="330"/>
      <c r="E836" s="331"/>
      <c r="F836" s="151"/>
      <c r="G836" s="151"/>
      <c r="H836" s="151"/>
      <c r="I836" s="151"/>
      <c r="J836" s="151">
        <f t="shared" si="12"/>
        <v>0</v>
      </c>
      <c r="K836" s="157"/>
      <c r="L836" s="160"/>
    </row>
    <row r="837" spans="1:12">
      <c r="A837" s="183"/>
      <c r="B837" s="329" t="s">
        <v>921</v>
      </c>
      <c r="C837" s="330"/>
      <c r="D837" s="330"/>
      <c r="E837" s="331"/>
      <c r="F837" s="151"/>
      <c r="G837" s="151"/>
      <c r="H837" s="151"/>
      <c r="I837" s="151"/>
      <c r="J837" s="151">
        <f t="shared" si="12"/>
        <v>0</v>
      </c>
      <c r="K837" s="157"/>
      <c r="L837" s="160"/>
    </row>
    <row r="838" spans="1:12">
      <c r="A838" s="183"/>
      <c r="B838" s="170" t="s">
        <v>922</v>
      </c>
      <c r="C838" s="171"/>
      <c r="D838" s="171"/>
      <c r="E838" s="172"/>
      <c r="F838" s="151"/>
      <c r="G838" s="151"/>
      <c r="H838" s="151"/>
      <c r="I838" s="151"/>
      <c r="J838" s="151">
        <f t="shared" si="12"/>
        <v>0</v>
      </c>
      <c r="K838" s="157"/>
      <c r="L838" s="160"/>
    </row>
    <row r="839" spans="1:12">
      <c r="A839" s="183"/>
      <c r="B839" s="170" t="s">
        <v>923</v>
      </c>
      <c r="C839" s="171"/>
      <c r="D839" s="171"/>
      <c r="E839" s="172"/>
      <c r="F839" s="151"/>
      <c r="G839" s="151"/>
      <c r="H839" s="151"/>
      <c r="I839" s="151"/>
      <c r="J839" s="151">
        <f t="shared" si="12"/>
        <v>0</v>
      </c>
      <c r="K839" s="157"/>
      <c r="L839" s="160"/>
    </row>
    <row r="840" spans="1:12" ht="15.75" thickBot="1">
      <c r="A840" s="237"/>
      <c r="B840" s="478"/>
      <c r="C840" s="479"/>
      <c r="D840" s="479"/>
      <c r="E840" s="480"/>
      <c r="F840" s="151"/>
      <c r="G840" s="151"/>
      <c r="H840" s="151"/>
      <c r="I840" s="151"/>
      <c r="J840" s="151">
        <f t="shared" si="12"/>
        <v>0</v>
      </c>
      <c r="K840" s="157"/>
      <c r="L840" s="160"/>
    </row>
    <row r="841" spans="1:12" ht="15.75" thickBot="1">
      <c r="A841" s="215" t="s">
        <v>934</v>
      </c>
      <c r="B841" s="481" t="s">
        <v>896</v>
      </c>
      <c r="C841" s="476"/>
      <c r="D841" s="476"/>
      <c r="E841" s="477"/>
      <c r="F841" s="151"/>
      <c r="G841" s="151"/>
      <c r="H841" s="151"/>
      <c r="I841" s="151"/>
      <c r="J841" s="151">
        <f t="shared" si="12"/>
        <v>0</v>
      </c>
      <c r="K841" s="157"/>
      <c r="L841" s="160"/>
    </row>
    <row r="842" spans="1:12" ht="15.75" thickBot="1">
      <c r="A842" s="236"/>
      <c r="B842" s="334"/>
      <c r="C842" s="334"/>
      <c r="D842" s="334"/>
      <c r="E842" s="335"/>
      <c r="F842" s="151"/>
      <c r="G842" s="151"/>
      <c r="H842" s="151"/>
      <c r="I842" s="151"/>
      <c r="J842" s="151">
        <f t="shared" si="12"/>
        <v>0</v>
      </c>
      <c r="K842" s="157"/>
      <c r="L842" s="160"/>
    </row>
    <row r="843" spans="1:12" ht="15.75" thickBot="1">
      <c r="A843" s="215" t="s">
        <v>1155</v>
      </c>
      <c r="B843" s="481" t="s">
        <v>1156</v>
      </c>
      <c r="C843" s="476"/>
      <c r="D843" s="476"/>
      <c r="E843" s="477"/>
      <c r="F843" s="151"/>
      <c r="G843" s="151"/>
      <c r="H843" s="151"/>
      <c r="I843" s="151"/>
      <c r="J843" s="151">
        <f t="shared" si="12"/>
        <v>0</v>
      </c>
      <c r="K843" s="157"/>
      <c r="L843" s="160"/>
    </row>
    <row r="844" spans="1:12">
      <c r="A844" s="219" t="s">
        <v>793</v>
      </c>
      <c r="B844" s="475" t="s">
        <v>1157</v>
      </c>
      <c r="C844" s="476"/>
      <c r="D844" s="476"/>
      <c r="E844" s="477"/>
      <c r="F844" s="151"/>
      <c r="G844" s="151"/>
      <c r="H844" s="151"/>
      <c r="I844" s="151"/>
      <c r="J844" s="151">
        <f t="shared" si="12"/>
        <v>0</v>
      </c>
      <c r="K844" s="157"/>
      <c r="L844" s="160"/>
    </row>
    <row r="845" spans="1:12">
      <c r="A845" s="219"/>
      <c r="B845" s="475" t="s">
        <v>1158</v>
      </c>
      <c r="C845" s="476"/>
      <c r="D845" s="476"/>
      <c r="E845" s="477"/>
      <c r="F845" s="151"/>
      <c r="G845" s="151"/>
      <c r="H845" s="151"/>
      <c r="I845" s="151"/>
      <c r="J845" s="151">
        <f t="shared" si="12"/>
        <v>0</v>
      </c>
      <c r="K845" s="157"/>
      <c r="L845" s="160"/>
    </row>
    <row r="846" spans="1:12" ht="15.75" thickBot="1">
      <c r="A846" s="219"/>
      <c r="B846" s="330"/>
      <c r="C846" s="330"/>
      <c r="D846" s="330"/>
      <c r="E846" s="331"/>
      <c r="F846" s="151"/>
      <c r="G846" s="151"/>
      <c r="H846" s="151"/>
      <c r="I846" s="151"/>
      <c r="J846" s="151">
        <f t="shared" si="12"/>
        <v>0</v>
      </c>
      <c r="K846" s="157"/>
      <c r="L846" s="160"/>
    </row>
    <row r="847" spans="1:12" ht="15.75" thickBot="1">
      <c r="A847" s="215" t="s">
        <v>1021</v>
      </c>
      <c r="B847" s="481" t="s">
        <v>1023</v>
      </c>
      <c r="C847" s="476"/>
      <c r="D847" s="476"/>
      <c r="E847" s="477"/>
      <c r="F847" s="151"/>
      <c r="G847" s="151"/>
      <c r="H847" s="151"/>
      <c r="I847" s="151"/>
      <c r="J847" s="151">
        <f t="shared" si="12"/>
        <v>0</v>
      </c>
      <c r="K847" s="157"/>
      <c r="L847" s="160"/>
    </row>
    <row r="848" spans="1:12">
      <c r="A848" s="219" t="s">
        <v>1022</v>
      </c>
      <c r="B848" s="330"/>
      <c r="C848" s="330"/>
      <c r="D848" s="330"/>
      <c r="E848" s="331"/>
      <c r="F848" s="151"/>
      <c r="G848" s="151"/>
      <c r="H848" s="151"/>
      <c r="I848" s="151"/>
      <c r="J848" s="151">
        <f t="shared" si="12"/>
        <v>0</v>
      </c>
      <c r="K848" s="157"/>
      <c r="L848" s="160"/>
    </row>
    <row r="849" spans="1:12" ht="15.75" thickBot="1">
      <c r="A849" s="219"/>
      <c r="B849" s="330"/>
      <c r="C849" s="330"/>
      <c r="D849" s="330"/>
      <c r="E849" s="331"/>
      <c r="F849" s="151"/>
      <c r="G849" s="151"/>
      <c r="H849" s="151"/>
      <c r="I849" s="151"/>
      <c r="J849" s="151">
        <f t="shared" ref="J849:J867" si="13">(H849-I849)</f>
        <v>0</v>
      </c>
      <c r="K849" s="157"/>
      <c r="L849" s="160"/>
    </row>
    <row r="850" spans="1:12" ht="15.75" thickBot="1">
      <c r="A850" s="215" t="s">
        <v>1060</v>
      </c>
      <c r="B850" s="330" t="s">
        <v>1061</v>
      </c>
      <c r="C850" s="330"/>
      <c r="D850" s="330"/>
      <c r="E850" s="331"/>
      <c r="F850" s="151"/>
      <c r="G850" s="151"/>
      <c r="H850" s="151"/>
      <c r="I850" s="151"/>
      <c r="J850" s="151">
        <f t="shared" si="13"/>
        <v>0</v>
      </c>
      <c r="K850" s="157"/>
      <c r="L850" s="160"/>
    </row>
    <row r="851" spans="1:12">
      <c r="A851" s="219"/>
      <c r="B851" s="330" t="s">
        <v>1062</v>
      </c>
      <c r="C851" s="330"/>
      <c r="D851" s="330"/>
      <c r="E851" s="331"/>
      <c r="F851" s="151"/>
      <c r="G851" s="151"/>
      <c r="H851" s="151"/>
      <c r="I851" s="151"/>
      <c r="J851" s="151">
        <f t="shared" si="13"/>
        <v>0</v>
      </c>
      <c r="K851" s="157"/>
      <c r="L851" s="160"/>
    </row>
    <row r="852" spans="1:12" ht="15.75" thickBot="1">
      <c r="A852" s="219"/>
      <c r="B852" s="330"/>
      <c r="C852" s="330"/>
      <c r="D852" s="330"/>
      <c r="E852" s="331"/>
      <c r="F852" s="151"/>
      <c r="G852" s="151"/>
      <c r="H852" s="151"/>
      <c r="I852" s="151"/>
      <c r="J852" s="151">
        <f t="shared" si="13"/>
        <v>0</v>
      </c>
      <c r="K852" s="157"/>
      <c r="L852" s="160"/>
    </row>
    <row r="853" spans="1:12" ht="15.75" thickBot="1">
      <c r="A853" s="215" t="s">
        <v>999</v>
      </c>
      <c r="B853" s="330" t="s">
        <v>1000</v>
      </c>
      <c r="C853" s="330"/>
      <c r="D853" s="330"/>
      <c r="E853" s="331"/>
      <c r="F853" s="151"/>
      <c r="G853" s="151"/>
      <c r="H853" s="151"/>
      <c r="I853" s="151"/>
      <c r="J853" s="151">
        <f t="shared" si="13"/>
        <v>0</v>
      </c>
      <c r="K853" s="157"/>
      <c r="L853" s="160"/>
    </row>
    <row r="854" spans="1:12">
      <c r="A854" s="219"/>
      <c r="B854" s="330" t="s">
        <v>1001</v>
      </c>
      <c r="C854" s="330"/>
      <c r="D854" s="330"/>
      <c r="E854" s="331"/>
      <c r="F854" s="151"/>
      <c r="G854" s="151"/>
      <c r="H854" s="151"/>
      <c r="I854" s="151"/>
      <c r="J854" s="151">
        <f t="shared" si="13"/>
        <v>0</v>
      </c>
      <c r="K854" s="157"/>
      <c r="L854" s="160"/>
    </row>
    <row r="855" spans="1:12">
      <c r="A855" s="183"/>
      <c r="B855" s="329" t="s">
        <v>1082</v>
      </c>
      <c r="C855" s="330"/>
      <c r="D855" s="330"/>
      <c r="E855" s="331"/>
      <c r="F855" s="151"/>
      <c r="G855" s="151"/>
      <c r="H855" s="151"/>
      <c r="I855" s="151"/>
      <c r="J855" s="151">
        <f t="shared" si="13"/>
        <v>0</v>
      </c>
      <c r="K855" s="157"/>
      <c r="L855" s="160"/>
    </row>
    <row r="856" spans="1:12">
      <c r="A856" s="183"/>
      <c r="B856" s="329" t="s">
        <v>1083</v>
      </c>
      <c r="C856" s="330"/>
      <c r="D856" s="330"/>
      <c r="E856" s="331"/>
      <c r="F856" s="151">
        <v>420000</v>
      </c>
      <c r="G856" s="151"/>
      <c r="H856" s="151">
        <v>420000</v>
      </c>
      <c r="I856" s="151">
        <v>420000</v>
      </c>
      <c r="J856" s="151">
        <f t="shared" si="13"/>
        <v>0</v>
      </c>
      <c r="K856" s="157"/>
      <c r="L856" s="160"/>
    </row>
    <row r="857" spans="1:12">
      <c r="A857" s="183"/>
      <c r="B857" s="329" t="s">
        <v>1084</v>
      </c>
      <c r="C857" s="330"/>
      <c r="D857" s="330"/>
      <c r="E857" s="331"/>
      <c r="F857" s="151">
        <v>400000</v>
      </c>
      <c r="G857" s="151"/>
      <c r="H857" s="151">
        <v>400000</v>
      </c>
      <c r="I857" s="151">
        <v>400000</v>
      </c>
      <c r="J857" s="151">
        <f t="shared" si="13"/>
        <v>0</v>
      </c>
      <c r="K857" s="157"/>
      <c r="L857" s="160"/>
    </row>
    <row r="858" spans="1:12">
      <c r="A858" s="183"/>
      <c r="B858" s="329" t="s">
        <v>1010</v>
      </c>
      <c r="C858" s="330"/>
      <c r="D858" s="330"/>
      <c r="E858" s="331"/>
      <c r="F858" s="151">
        <v>19406</v>
      </c>
      <c r="G858" s="151"/>
      <c r="H858" s="151">
        <v>19406</v>
      </c>
      <c r="I858" s="151">
        <v>11830</v>
      </c>
      <c r="J858" s="151">
        <f t="shared" si="13"/>
        <v>7576</v>
      </c>
      <c r="K858" s="157"/>
      <c r="L858" s="160"/>
    </row>
    <row r="859" spans="1:12">
      <c r="A859" s="183"/>
      <c r="B859" s="329" t="s">
        <v>1106</v>
      </c>
      <c r="C859" s="330"/>
      <c r="D859" s="330"/>
      <c r="E859" s="331"/>
      <c r="F859" s="151">
        <v>1750000</v>
      </c>
      <c r="G859" s="151"/>
      <c r="H859" s="151">
        <v>1750000</v>
      </c>
      <c r="I859" s="151">
        <v>1750000</v>
      </c>
      <c r="J859" s="151">
        <f t="shared" si="13"/>
        <v>0</v>
      </c>
      <c r="K859" s="157"/>
      <c r="L859" s="160"/>
    </row>
    <row r="860" spans="1:12">
      <c r="A860" s="183"/>
      <c r="B860" s="329" t="s">
        <v>1107</v>
      </c>
      <c r="C860" s="330"/>
      <c r="D860" s="330"/>
      <c r="E860" s="331"/>
      <c r="F860" s="151">
        <v>1650000</v>
      </c>
      <c r="G860" s="151"/>
      <c r="H860" s="151">
        <v>1650000</v>
      </c>
      <c r="I860" s="151">
        <v>1650000</v>
      </c>
      <c r="J860" s="151">
        <f t="shared" si="13"/>
        <v>0</v>
      </c>
      <c r="K860" s="157"/>
      <c r="L860" s="160"/>
    </row>
    <row r="861" spans="1:12">
      <c r="A861" s="219"/>
      <c r="B861" s="330" t="s">
        <v>1108</v>
      </c>
      <c r="C861" s="330"/>
      <c r="D861" s="330"/>
      <c r="E861" s="331"/>
      <c r="F861" s="151"/>
      <c r="G861" s="151"/>
      <c r="H861" s="151"/>
      <c r="I861" s="151"/>
      <c r="J861" s="151">
        <f t="shared" si="13"/>
        <v>0</v>
      </c>
      <c r="K861" s="157"/>
      <c r="L861" s="160"/>
    </row>
    <row r="862" spans="1:12">
      <c r="A862" s="219"/>
      <c r="B862" s="475" t="s">
        <v>1159</v>
      </c>
      <c r="C862" s="476"/>
      <c r="D862" s="476"/>
      <c r="E862" s="477"/>
      <c r="F862" s="151"/>
      <c r="G862" s="151"/>
      <c r="H862" s="151"/>
      <c r="I862" s="151"/>
      <c r="J862" s="151">
        <f t="shared" si="13"/>
        <v>0</v>
      </c>
      <c r="K862" s="312"/>
      <c r="L862" s="160"/>
    </row>
    <row r="863" spans="1:12">
      <c r="A863" s="219"/>
      <c r="B863" s="475" t="s">
        <v>1160</v>
      </c>
      <c r="C863" s="476"/>
      <c r="D863" s="476"/>
      <c r="E863" s="477"/>
      <c r="F863" s="151">
        <v>200</v>
      </c>
      <c r="G863" s="151"/>
      <c r="H863" s="151">
        <v>200</v>
      </c>
      <c r="I863" s="151">
        <v>200</v>
      </c>
      <c r="J863" s="151">
        <f t="shared" si="13"/>
        <v>0</v>
      </c>
      <c r="K863" s="312"/>
      <c r="L863" s="160"/>
    </row>
    <row r="864" spans="1:12" ht="15.75" thickBot="1">
      <c r="A864" s="313" t="s">
        <v>1011</v>
      </c>
      <c r="B864" s="330" t="s">
        <v>1012</v>
      </c>
      <c r="C864" s="330"/>
      <c r="D864" s="330"/>
      <c r="E864" s="331"/>
      <c r="F864" s="151"/>
      <c r="G864" s="151"/>
      <c r="H864" s="151"/>
      <c r="I864" s="151"/>
      <c r="J864" s="151">
        <f t="shared" si="13"/>
        <v>0</v>
      </c>
      <c r="K864" s="157"/>
      <c r="L864" s="160"/>
    </row>
    <row r="865" spans="1:12" ht="15.75" thickBot="1">
      <c r="A865" s="314"/>
      <c r="B865" s="330"/>
      <c r="C865" s="330"/>
      <c r="D865" s="330"/>
      <c r="E865" s="331"/>
      <c r="F865" s="151"/>
      <c r="G865" s="151"/>
      <c r="H865" s="151"/>
      <c r="I865" s="151"/>
      <c r="J865" s="151">
        <f t="shared" si="13"/>
        <v>0</v>
      </c>
      <c r="K865" s="157"/>
      <c r="L865" s="160"/>
    </row>
    <row r="866" spans="1:12" ht="15.75" thickBot="1">
      <c r="A866" s="215" t="s">
        <v>1044</v>
      </c>
      <c r="B866" s="330" t="s">
        <v>1045</v>
      </c>
      <c r="C866" s="330"/>
      <c r="D866" s="330"/>
      <c r="E866" s="331"/>
      <c r="F866" s="151"/>
      <c r="G866" s="151"/>
      <c r="H866" s="151"/>
      <c r="I866" s="151"/>
      <c r="J866" s="151">
        <f t="shared" si="13"/>
        <v>0</v>
      </c>
      <c r="K866" s="157"/>
      <c r="L866" s="160"/>
    </row>
    <row r="867" spans="1:12">
      <c r="A867" s="315"/>
      <c r="B867" s="462" t="s">
        <v>545</v>
      </c>
      <c r="C867" s="443"/>
      <c r="D867" s="443"/>
      <c r="E867" s="444"/>
      <c r="F867" s="151"/>
      <c r="G867" s="151"/>
      <c r="H867" s="151"/>
      <c r="I867" s="151"/>
      <c r="J867" s="151">
        <f t="shared" si="13"/>
        <v>0</v>
      </c>
      <c r="K867" s="157"/>
      <c r="L867" s="160"/>
    </row>
    <row r="868" spans="1:12">
      <c r="A868" s="178"/>
      <c r="B868" s="351"/>
      <c r="C868" s="351"/>
      <c r="D868" s="351"/>
      <c r="E868" s="351"/>
      <c r="F868" s="238">
        <f>SUM(F14:F867)</f>
        <v>6565666</v>
      </c>
      <c r="G868" s="238">
        <f>SUM(G14:G867)</f>
        <v>0</v>
      </c>
      <c r="H868" s="238">
        <f>SUM(H14:H867)</f>
        <v>6565666</v>
      </c>
      <c r="I868" s="238">
        <f>SUM(I14:I867)</f>
        <v>6120556</v>
      </c>
      <c r="J868" s="316">
        <f>SUM(J14:J867)</f>
        <v>445110</v>
      </c>
      <c r="K868" s="157"/>
      <c r="L868" s="160"/>
    </row>
    <row r="869" spans="1:12">
      <c r="A869" s="178"/>
      <c r="B869" s="498"/>
      <c r="C869" s="498"/>
      <c r="D869" s="498"/>
      <c r="E869" s="498"/>
      <c r="F869" s="239"/>
      <c r="G869" s="240" t="s">
        <v>836</v>
      </c>
      <c r="H869" s="240" t="s">
        <v>837</v>
      </c>
      <c r="I869" s="499" t="s">
        <v>838</v>
      </c>
      <c r="J869" s="499"/>
      <c r="K869" s="157"/>
      <c r="L869" s="160"/>
    </row>
    <row r="870" spans="1:12">
      <c r="A870" s="178"/>
      <c r="B870" s="498"/>
      <c r="C870" s="498"/>
      <c r="D870" s="498"/>
      <c r="E870" s="498"/>
      <c r="F870" s="241"/>
      <c r="G870" s="500"/>
      <c r="H870" s="500"/>
      <c r="I870" s="502"/>
      <c r="J870" s="502"/>
      <c r="K870" s="157"/>
      <c r="L870" s="160"/>
    </row>
    <row r="871" spans="1:12">
      <c r="A871" s="178"/>
      <c r="B871" s="498"/>
      <c r="C871" s="498"/>
      <c r="D871" s="498"/>
      <c r="E871" s="498"/>
      <c r="F871" s="241"/>
      <c r="G871" s="501"/>
      <c r="H871" s="501"/>
      <c r="I871" s="502"/>
      <c r="J871" s="502"/>
      <c r="K871" s="157"/>
      <c r="L871" s="160"/>
    </row>
    <row r="872" spans="1:12">
      <c r="A872" s="178"/>
      <c r="B872" s="498"/>
      <c r="C872" s="498"/>
      <c r="D872" s="498"/>
      <c r="E872" s="498"/>
      <c r="F872" s="241"/>
      <c r="G872" s="325" t="s">
        <v>1177</v>
      </c>
      <c r="H872" s="325" t="s">
        <v>1178</v>
      </c>
      <c r="I872" s="503" t="s">
        <v>1179</v>
      </c>
      <c r="J872" s="502"/>
      <c r="K872" s="150"/>
      <c r="L872" s="160"/>
    </row>
    <row r="873" spans="1:12" ht="15.75" thickBot="1">
      <c r="A873" s="355"/>
      <c r="B873" s="511"/>
      <c r="C873" s="511"/>
      <c r="D873" s="511"/>
      <c r="E873" s="511"/>
      <c r="F873" s="356"/>
      <c r="G873" s="356"/>
      <c r="H873" s="356"/>
      <c r="I873" s="356"/>
      <c r="J873" s="358">
        <f t="shared" ref="J873" si="14">(H873-I873)</f>
        <v>0</v>
      </c>
      <c r="K873" s="357"/>
      <c r="L873" s="160"/>
    </row>
    <row r="874" spans="1:12">
      <c r="A874" s="318"/>
      <c r="B874" s="318"/>
      <c r="C874" s="318"/>
      <c r="D874" s="318"/>
      <c r="E874" s="318"/>
      <c r="F874" s="318"/>
      <c r="G874" s="318"/>
      <c r="H874" s="318"/>
      <c r="I874" s="318"/>
    </row>
  </sheetData>
  <mergeCells count="657">
    <mergeCell ref="I869:J869"/>
    <mergeCell ref="G870:G871"/>
    <mergeCell ref="H870:H871"/>
    <mergeCell ref="I870:J871"/>
    <mergeCell ref="B872:E872"/>
    <mergeCell ref="I872:J872"/>
    <mergeCell ref="B808:E808"/>
    <mergeCell ref="B810:E810"/>
    <mergeCell ref="B815:E815"/>
    <mergeCell ref="B840:E840"/>
    <mergeCell ref="B843:E843"/>
    <mergeCell ref="B844:E844"/>
    <mergeCell ref="B867:E867"/>
    <mergeCell ref="B869:E869"/>
    <mergeCell ref="B870:E870"/>
    <mergeCell ref="B871:E871"/>
    <mergeCell ref="B765:E765"/>
    <mergeCell ref="B767:E767"/>
    <mergeCell ref="B793:E793"/>
    <mergeCell ref="B794:E794"/>
    <mergeCell ref="B795:E795"/>
    <mergeCell ref="B797:E797"/>
    <mergeCell ref="B723:E723"/>
    <mergeCell ref="B725:E725"/>
    <mergeCell ref="B727:E727"/>
    <mergeCell ref="B736:E736"/>
    <mergeCell ref="B742:E742"/>
    <mergeCell ref="B758:E758"/>
    <mergeCell ref="B726:E726"/>
    <mergeCell ref="B757:E757"/>
    <mergeCell ref="B695:E695"/>
    <mergeCell ref="B699:E699"/>
    <mergeCell ref="B700:E700"/>
    <mergeCell ref="B706:E706"/>
    <mergeCell ref="B707:E707"/>
    <mergeCell ref="B708:E708"/>
    <mergeCell ref="B517:E517"/>
    <mergeCell ref="B518:E518"/>
    <mergeCell ref="B538:E538"/>
    <mergeCell ref="B563:E563"/>
    <mergeCell ref="B565:E565"/>
    <mergeCell ref="B579:E579"/>
    <mergeCell ref="B704:E704"/>
    <mergeCell ref="B689:E689"/>
    <mergeCell ref="B691:E691"/>
    <mergeCell ref="B693:E693"/>
    <mergeCell ref="B694:E694"/>
    <mergeCell ref="B683:E683"/>
    <mergeCell ref="B684:E684"/>
    <mergeCell ref="B685:E685"/>
    <mergeCell ref="B686:E686"/>
    <mergeCell ref="B687:E687"/>
    <mergeCell ref="B688:E688"/>
    <mergeCell ref="B677:E677"/>
    <mergeCell ref="B467:E467"/>
    <mergeCell ref="B481:E481"/>
    <mergeCell ref="B482:E482"/>
    <mergeCell ref="B483:E483"/>
    <mergeCell ref="B484:E484"/>
    <mergeCell ref="B485:E485"/>
    <mergeCell ref="B433:E433"/>
    <mergeCell ref="B434:E434"/>
    <mergeCell ref="B435:E435"/>
    <mergeCell ref="B440:E440"/>
    <mergeCell ref="B448:E448"/>
    <mergeCell ref="B449:E449"/>
    <mergeCell ref="B474:E474"/>
    <mergeCell ref="B475:E475"/>
    <mergeCell ref="B476:E476"/>
    <mergeCell ref="B477:E477"/>
    <mergeCell ref="B478:E478"/>
    <mergeCell ref="B479:E479"/>
    <mergeCell ref="B468:E468"/>
    <mergeCell ref="B469:E469"/>
    <mergeCell ref="B470:E470"/>
    <mergeCell ref="B471:E471"/>
    <mergeCell ref="B472:E472"/>
    <mergeCell ref="B473:E473"/>
    <mergeCell ref="B329:E329"/>
    <mergeCell ref="B330:E330"/>
    <mergeCell ref="B341:E341"/>
    <mergeCell ref="B342:E342"/>
    <mergeCell ref="B343:E343"/>
    <mergeCell ref="B345:E345"/>
    <mergeCell ref="B257:E257"/>
    <mergeCell ref="B258:E258"/>
    <mergeCell ref="B259:E259"/>
    <mergeCell ref="B260:E260"/>
    <mergeCell ref="B298:E298"/>
    <mergeCell ref="B299:E299"/>
    <mergeCell ref="B331:E331"/>
    <mergeCell ref="B332:E332"/>
    <mergeCell ref="B333:E333"/>
    <mergeCell ref="B334:E334"/>
    <mergeCell ref="B335:E335"/>
    <mergeCell ref="B336:E336"/>
    <mergeCell ref="B323:E323"/>
    <mergeCell ref="B324:E324"/>
    <mergeCell ref="B325:E325"/>
    <mergeCell ref="B326:E326"/>
    <mergeCell ref="B327:E327"/>
    <mergeCell ref="B328:E328"/>
    <mergeCell ref="B246:E246"/>
    <mergeCell ref="B247:E247"/>
    <mergeCell ref="B248:E248"/>
    <mergeCell ref="B250:E250"/>
    <mergeCell ref="B251:E251"/>
    <mergeCell ref="B252:E252"/>
    <mergeCell ref="B142:E142"/>
    <mergeCell ref="B143:E143"/>
    <mergeCell ref="B150:E150"/>
    <mergeCell ref="B151:E151"/>
    <mergeCell ref="B152:E152"/>
    <mergeCell ref="B153:E153"/>
    <mergeCell ref="B172:E172"/>
    <mergeCell ref="B243:E243"/>
    <mergeCell ref="B239:E239"/>
    <mergeCell ref="B240:E240"/>
    <mergeCell ref="B241:E241"/>
    <mergeCell ref="B242:E242"/>
    <mergeCell ref="B244:E244"/>
    <mergeCell ref="B245:E245"/>
    <mergeCell ref="B233:E233"/>
    <mergeCell ref="B234:E234"/>
    <mergeCell ref="B235:E235"/>
    <mergeCell ref="B236:E236"/>
    <mergeCell ref="B873:E873"/>
    <mergeCell ref="B841:E841"/>
    <mergeCell ref="B845:E845"/>
    <mergeCell ref="B847:E847"/>
    <mergeCell ref="B862:E862"/>
    <mergeCell ref="B863:E863"/>
    <mergeCell ref="B812:E812"/>
    <mergeCell ref="B800:D800"/>
    <mergeCell ref="B801:E801"/>
    <mergeCell ref="B802:E802"/>
    <mergeCell ref="B803:E803"/>
    <mergeCell ref="B713:E713"/>
    <mergeCell ref="B715:E715"/>
    <mergeCell ref="B711:E711"/>
    <mergeCell ref="B712:E712"/>
    <mergeCell ref="B714:E714"/>
    <mergeCell ref="B696:E696"/>
    <mergeCell ref="B697:E697"/>
    <mergeCell ref="B698:E698"/>
    <mergeCell ref="B701:E701"/>
    <mergeCell ref="B702:E702"/>
    <mergeCell ref="B703:E703"/>
    <mergeCell ref="B678:E678"/>
    <mergeCell ref="B679:E679"/>
    <mergeCell ref="B680:E680"/>
    <mergeCell ref="B681:E681"/>
    <mergeCell ref="B682:E682"/>
    <mergeCell ref="B671:E671"/>
    <mergeCell ref="B672:E672"/>
    <mergeCell ref="B673:E673"/>
    <mergeCell ref="B674:E674"/>
    <mergeCell ref="B675:E675"/>
    <mergeCell ref="B676:E676"/>
    <mergeCell ref="B666:E666"/>
    <mergeCell ref="B667:E667"/>
    <mergeCell ref="B668:E668"/>
    <mergeCell ref="B669:E669"/>
    <mergeCell ref="B670:E670"/>
    <mergeCell ref="B659:E659"/>
    <mergeCell ref="B660:E660"/>
    <mergeCell ref="B661:E661"/>
    <mergeCell ref="B662:E662"/>
    <mergeCell ref="B663:E663"/>
    <mergeCell ref="B664:E664"/>
    <mergeCell ref="B653:E653"/>
    <mergeCell ref="B654:E654"/>
    <mergeCell ref="B655:E655"/>
    <mergeCell ref="B656:E656"/>
    <mergeCell ref="B657:E657"/>
    <mergeCell ref="B658:E658"/>
    <mergeCell ref="B647:E647"/>
    <mergeCell ref="B648:E648"/>
    <mergeCell ref="B649:E649"/>
    <mergeCell ref="B650:E650"/>
    <mergeCell ref="B651:E651"/>
    <mergeCell ref="B652:E652"/>
    <mergeCell ref="B641:E641"/>
    <mergeCell ref="B642:E642"/>
    <mergeCell ref="B643:E643"/>
    <mergeCell ref="B646:E646"/>
    <mergeCell ref="B635:E635"/>
    <mergeCell ref="B636:E636"/>
    <mergeCell ref="B637:E637"/>
    <mergeCell ref="B638:E638"/>
    <mergeCell ref="B639:E639"/>
    <mergeCell ref="B640:E640"/>
    <mergeCell ref="B629:E629"/>
    <mergeCell ref="B630:E630"/>
    <mergeCell ref="B631:E631"/>
    <mergeCell ref="B632:E632"/>
    <mergeCell ref="B633:E633"/>
    <mergeCell ref="B634:E634"/>
    <mergeCell ref="B623:E623"/>
    <mergeCell ref="B624:E624"/>
    <mergeCell ref="B625:E625"/>
    <mergeCell ref="B626:E626"/>
    <mergeCell ref="B627:E627"/>
    <mergeCell ref="B628:E628"/>
    <mergeCell ref="B617:E617"/>
    <mergeCell ref="B618:E618"/>
    <mergeCell ref="B619:E619"/>
    <mergeCell ref="B620:E620"/>
    <mergeCell ref="B621:E621"/>
    <mergeCell ref="B622:E622"/>
    <mergeCell ref="B611:E611"/>
    <mergeCell ref="B612:E612"/>
    <mergeCell ref="B613:E613"/>
    <mergeCell ref="B614:E614"/>
    <mergeCell ref="B615:E615"/>
    <mergeCell ref="B616:E616"/>
    <mergeCell ref="B605:E605"/>
    <mergeCell ref="B606:E606"/>
    <mergeCell ref="B607:E607"/>
    <mergeCell ref="B608:E608"/>
    <mergeCell ref="B609:E609"/>
    <mergeCell ref="B610:E610"/>
    <mergeCell ref="B599:E599"/>
    <mergeCell ref="B600:E600"/>
    <mergeCell ref="B601:E601"/>
    <mergeCell ref="B602:E602"/>
    <mergeCell ref="B603:E603"/>
    <mergeCell ref="B604:E604"/>
    <mergeCell ref="B595:E595"/>
    <mergeCell ref="B596:E596"/>
    <mergeCell ref="B598:E598"/>
    <mergeCell ref="B597:E597"/>
    <mergeCell ref="B583:E583"/>
    <mergeCell ref="B584:E584"/>
    <mergeCell ref="B585:E585"/>
    <mergeCell ref="B586:E586"/>
    <mergeCell ref="B587:E587"/>
    <mergeCell ref="B576:E576"/>
    <mergeCell ref="B577:E577"/>
    <mergeCell ref="B578:E578"/>
    <mergeCell ref="B580:E580"/>
    <mergeCell ref="B581:E581"/>
    <mergeCell ref="B582:E582"/>
    <mergeCell ref="B570:E570"/>
    <mergeCell ref="B571:E571"/>
    <mergeCell ref="B572:E572"/>
    <mergeCell ref="B575:E575"/>
    <mergeCell ref="B562:E562"/>
    <mergeCell ref="B564:E564"/>
    <mergeCell ref="B566:E566"/>
    <mergeCell ref="B567:E567"/>
    <mergeCell ref="B568:E568"/>
    <mergeCell ref="B569:E569"/>
    <mergeCell ref="B556:E556"/>
    <mergeCell ref="B557:E557"/>
    <mergeCell ref="B558:E558"/>
    <mergeCell ref="B559:E559"/>
    <mergeCell ref="B560:E560"/>
    <mergeCell ref="B561:E561"/>
    <mergeCell ref="B550:E550"/>
    <mergeCell ref="B551:E551"/>
    <mergeCell ref="B552:E552"/>
    <mergeCell ref="B553:E553"/>
    <mergeCell ref="B554:E554"/>
    <mergeCell ref="B555:E555"/>
    <mergeCell ref="B544:E544"/>
    <mergeCell ref="B545:E545"/>
    <mergeCell ref="B546:E546"/>
    <mergeCell ref="B547:E547"/>
    <mergeCell ref="B548:E548"/>
    <mergeCell ref="B549:E549"/>
    <mergeCell ref="B537:E537"/>
    <mergeCell ref="B540:E540"/>
    <mergeCell ref="B541:E541"/>
    <mergeCell ref="B542:E542"/>
    <mergeCell ref="B543:E543"/>
    <mergeCell ref="B531:E531"/>
    <mergeCell ref="B532:E532"/>
    <mergeCell ref="B533:E533"/>
    <mergeCell ref="B534:E534"/>
    <mergeCell ref="B535:E535"/>
    <mergeCell ref="B536:E536"/>
    <mergeCell ref="B529:E529"/>
    <mergeCell ref="B530:E530"/>
    <mergeCell ref="B519:E519"/>
    <mergeCell ref="B511:E511"/>
    <mergeCell ref="B513:E513"/>
    <mergeCell ref="B514:E514"/>
    <mergeCell ref="B515:E515"/>
    <mergeCell ref="B516:E516"/>
    <mergeCell ref="B508:E508"/>
    <mergeCell ref="B509:E509"/>
    <mergeCell ref="B510:E510"/>
    <mergeCell ref="B502:E502"/>
    <mergeCell ref="B503:E503"/>
    <mergeCell ref="B493:E493"/>
    <mergeCell ref="B494:E494"/>
    <mergeCell ref="B495:E495"/>
    <mergeCell ref="B496:E496"/>
    <mergeCell ref="B480:E480"/>
    <mergeCell ref="B488:E488"/>
    <mergeCell ref="B489:E489"/>
    <mergeCell ref="B490:E490"/>
    <mergeCell ref="B491:E491"/>
    <mergeCell ref="B492:E492"/>
    <mergeCell ref="B486:E486"/>
    <mergeCell ref="B487:E487"/>
    <mergeCell ref="B462:E462"/>
    <mergeCell ref="B463:E463"/>
    <mergeCell ref="B464:E464"/>
    <mergeCell ref="B465:E465"/>
    <mergeCell ref="B466:E466"/>
    <mergeCell ref="B446:E446"/>
    <mergeCell ref="B447:E447"/>
    <mergeCell ref="B457:E457"/>
    <mergeCell ref="B458:E458"/>
    <mergeCell ref="B459:E459"/>
    <mergeCell ref="B460:E460"/>
    <mergeCell ref="B450:E450"/>
    <mergeCell ref="B454:E454"/>
    <mergeCell ref="B456:E456"/>
    <mergeCell ref="B439:E439"/>
    <mergeCell ref="B441:E441"/>
    <mergeCell ref="B442:E442"/>
    <mergeCell ref="B443:E443"/>
    <mergeCell ref="B444:E444"/>
    <mergeCell ref="B445:E445"/>
    <mergeCell ref="B426:E426"/>
    <mergeCell ref="B431:E431"/>
    <mergeCell ref="B432:E432"/>
    <mergeCell ref="B436:E436"/>
    <mergeCell ref="B437:E437"/>
    <mergeCell ref="B438:E438"/>
    <mergeCell ref="B427:E427"/>
    <mergeCell ref="B428:E428"/>
    <mergeCell ref="B429:E429"/>
    <mergeCell ref="B430:E430"/>
    <mergeCell ref="B420:E420"/>
    <mergeCell ref="B421:E421"/>
    <mergeCell ref="B422:E422"/>
    <mergeCell ref="B423:E423"/>
    <mergeCell ref="B424:E424"/>
    <mergeCell ref="B425:E425"/>
    <mergeCell ref="B414:E414"/>
    <mergeCell ref="B418:E418"/>
    <mergeCell ref="B419:E419"/>
    <mergeCell ref="B408:E408"/>
    <mergeCell ref="B409:E409"/>
    <mergeCell ref="B410:E410"/>
    <mergeCell ref="B402:E402"/>
    <mergeCell ref="B403:E403"/>
    <mergeCell ref="B404:E404"/>
    <mergeCell ref="B405:E405"/>
    <mergeCell ref="B406:E406"/>
    <mergeCell ref="B407:E407"/>
    <mergeCell ref="B396:E396"/>
    <mergeCell ref="B397:E397"/>
    <mergeCell ref="B398:E398"/>
    <mergeCell ref="B401:E401"/>
    <mergeCell ref="B389:E389"/>
    <mergeCell ref="B390:E390"/>
    <mergeCell ref="B392:E392"/>
    <mergeCell ref="B393:E393"/>
    <mergeCell ref="B394:E394"/>
    <mergeCell ref="B395:E395"/>
    <mergeCell ref="B391:E391"/>
    <mergeCell ref="B379:E379"/>
    <mergeCell ref="B380:E380"/>
    <mergeCell ref="B384:E384"/>
    <mergeCell ref="B386:E386"/>
    <mergeCell ref="B387:E387"/>
    <mergeCell ref="B388:E388"/>
    <mergeCell ref="B381:E381"/>
    <mergeCell ref="B382:E382"/>
    <mergeCell ref="B383:E383"/>
    <mergeCell ref="B385:E385"/>
    <mergeCell ref="B373:E373"/>
    <mergeCell ref="B374:E374"/>
    <mergeCell ref="B375:E375"/>
    <mergeCell ref="B376:E376"/>
    <mergeCell ref="B377:E377"/>
    <mergeCell ref="B378:E378"/>
    <mergeCell ref="B367:E367"/>
    <mergeCell ref="B371:E371"/>
    <mergeCell ref="B372:E372"/>
    <mergeCell ref="B361:E361"/>
    <mergeCell ref="B362:E362"/>
    <mergeCell ref="B363:E363"/>
    <mergeCell ref="B364:E364"/>
    <mergeCell ref="B365:E365"/>
    <mergeCell ref="B366:E366"/>
    <mergeCell ref="B355:E355"/>
    <mergeCell ref="B356:E356"/>
    <mergeCell ref="B357:E357"/>
    <mergeCell ref="B358:E358"/>
    <mergeCell ref="B359:E359"/>
    <mergeCell ref="B360:E360"/>
    <mergeCell ref="B349:E349"/>
    <mergeCell ref="B350:E350"/>
    <mergeCell ref="B351:E351"/>
    <mergeCell ref="B352:E352"/>
    <mergeCell ref="B353:E353"/>
    <mergeCell ref="B354:E354"/>
    <mergeCell ref="B337:E337"/>
    <mergeCell ref="B338:E338"/>
    <mergeCell ref="B339:E339"/>
    <mergeCell ref="B340:E340"/>
    <mergeCell ref="B344:E344"/>
    <mergeCell ref="B348:E348"/>
    <mergeCell ref="B346:E346"/>
    <mergeCell ref="B347:E347"/>
    <mergeCell ref="B317:E317"/>
    <mergeCell ref="B318:E318"/>
    <mergeCell ref="B319:E319"/>
    <mergeCell ref="B320:E320"/>
    <mergeCell ref="B321:E321"/>
    <mergeCell ref="B322:E322"/>
    <mergeCell ref="B311:E311"/>
    <mergeCell ref="B312:E312"/>
    <mergeCell ref="B313:E313"/>
    <mergeCell ref="B314:E314"/>
    <mergeCell ref="B315:E315"/>
    <mergeCell ref="B316:E316"/>
    <mergeCell ref="B305:E305"/>
    <mergeCell ref="B306:E306"/>
    <mergeCell ref="B307:E307"/>
    <mergeCell ref="B308:E308"/>
    <mergeCell ref="B309:E309"/>
    <mergeCell ref="B310:E310"/>
    <mergeCell ref="B296:E296"/>
    <mergeCell ref="B297:E297"/>
    <mergeCell ref="B301:E301"/>
    <mergeCell ref="B302:E302"/>
    <mergeCell ref="B303:E303"/>
    <mergeCell ref="B304:E304"/>
    <mergeCell ref="B300:E300"/>
    <mergeCell ref="B294:E294"/>
    <mergeCell ref="B295:E295"/>
    <mergeCell ref="B278:E278"/>
    <mergeCell ref="B282:E282"/>
    <mergeCell ref="B272:E272"/>
    <mergeCell ref="B273:E273"/>
    <mergeCell ref="B274:E274"/>
    <mergeCell ref="B275:E275"/>
    <mergeCell ref="B277:E277"/>
    <mergeCell ref="B266:E266"/>
    <mergeCell ref="B267:E267"/>
    <mergeCell ref="B268:E268"/>
    <mergeCell ref="B269:E269"/>
    <mergeCell ref="B270:E270"/>
    <mergeCell ref="B271:E271"/>
    <mergeCell ref="B249:E249"/>
    <mergeCell ref="B261:E261"/>
    <mergeCell ref="B262:E262"/>
    <mergeCell ref="B263:E263"/>
    <mergeCell ref="B264:E264"/>
    <mergeCell ref="B265:E265"/>
    <mergeCell ref="B253:E253"/>
    <mergeCell ref="B254:E254"/>
    <mergeCell ref="B255:E255"/>
    <mergeCell ref="B256:E256"/>
    <mergeCell ref="B237:E237"/>
    <mergeCell ref="B238:E238"/>
    <mergeCell ref="B227:E227"/>
    <mergeCell ref="B228:E228"/>
    <mergeCell ref="B229:E229"/>
    <mergeCell ref="B230:E230"/>
    <mergeCell ref="B231:E231"/>
    <mergeCell ref="B232:E232"/>
    <mergeCell ref="B221:E221"/>
    <mergeCell ref="B222:E222"/>
    <mergeCell ref="B223:E223"/>
    <mergeCell ref="B224:E224"/>
    <mergeCell ref="B225:E225"/>
    <mergeCell ref="B226:E226"/>
    <mergeCell ref="B215:E215"/>
    <mergeCell ref="B216:E216"/>
    <mergeCell ref="B217:E217"/>
    <mergeCell ref="B218:E218"/>
    <mergeCell ref="B219:E219"/>
    <mergeCell ref="B220:E220"/>
    <mergeCell ref="B209:E209"/>
    <mergeCell ref="B210:E210"/>
    <mergeCell ref="B211:E211"/>
    <mergeCell ref="B212:E212"/>
    <mergeCell ref="B213:E213"/>
    <mergeCell ref="B214:E214"/>
    <mergeCell ref="B203:E203"/>
    <mergeCell ref="B204:E204"/>
    <mergeCell ref="B206:E206"/>
    <mergeCell ref="B207:E207"/>
    <mergeCell ref="B208:E208"/>
    <mergeCell ref="B197:E197"/>
    <mergeCell ref="B198:E198"/>
    <mergeCell ref="B199:E199"/>
    <mergeCell ref="B200:E200"/>
    <mergeCell ref="B201:E201"/>
    <mergeCell ref="B202:E202"/>
    <mergeCell ref="B191:E191"/>
    <mergeCell ref="B192:E192"/>
    <mergeCell ref="B193:E193"/>
    <mergeCell ref="B194:E194"/>
    <mergeCell ref="B195:E195"/>
    <mergeCell ref="B196:E196"/>
    <mergeCell ref="B187:E187"/>
    <mergeCell ref="B188:E188"/>
    <mergeCell ref="B189:E189"/>
    <mergeCell ref="B190:E190"/>
    <mergeCell ref="B179:E179"/>
    <mergeCell ref="B180:E180"/>
    <mergeCell ref="B181:E181"/>
    <mergeCell ref="B182:E182"/>
    <mergeCell ref="B173:E173"/>
    <mergeCell ref="B174:E174"/>
    <mergeCell ref="B177:E177"/>
    <mergeCell ref="B178:E178"/>
    <mergeCell ref="B166:E166"/>
    <mergeCell ref="B167:E167"/>
    <mergeCell ref="B168:E168"/>
    <mergeCell ref="B169:E169"/>
    <mergeCell ref="B170:E170"/>
    <mergeCell ref="B171:E171"/>
    <mergeCell ref="B160:E160"/>
    <mergeCell ref="B161:E161"/>
    <mergeCell ref="B162:E162"/>
    <mergeCell ref="B163:E163"/>
    <mergeCell ref="B164:E164"/>
    <mergeCell ref="B165:E165"/>
    <mergeCell ref="B154:E154"/>
    <mergeCell ref="B155:E155"/>
    <mergeCell ref="B156:E156"/>
    <mergeCell ref="B157:E157"/>
    <mergeCell ref="B158:E158"/>
    <mergeCell ref="B159:E159"/>
    <mergeCell ref="B144:E144"/>
    <mergeCell ref="B145:E145"/>
    <mergeCell ref="B146:E146"/>
    <mergeCell ref="B147:E147"/>
    <mergeCell ref="B148:E148"/>
    <mergeCell ref="B149:E149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12:E112"/>
    <mergeCell ref="B113:E113"/>
    <mergeCell ref="B114:E114"/>
    <mergeCell ref="B115:E115"/>
    <mergeCell ref="B116:E116"/>
    <mergeCell ref="B117:E117"/>
    <mergeCell ref="B106:E106"/>
    <mergeCell ref="B107:E107"/>
    <mergeCell ref="B108:E108"/>
    <mergeCell ref="B109:E109"/>
    <mergeCell ref="B110:E110"/>
    <mergeCell ref="B111:E111"/>
    <mergeCell ref="B100:E100"/>
    <mergeCell ref="B101:E101"/>
    <mergeCell ref="B102:E102"/>
    <mergeCell ref="B103:E103"/>
    <mergeCell ref="B104:E104"/>
    <mergeCell ref="B105:E105"/>
    <mergeCell ref="B94:E94"/>
    <mergeCell ref="B95:E95"/>
    <mergeCell ref="B96:E96"/>
    <mergeCell ref="B97:E97"/>
    <mergeCell ref="B98:E98"/>
    <mergeCell ref="B99:E99"/>
    <mergeCell ref="B72:E72"/>
    <mergeCell ref="B73:E73"/>
    <mergeCell ref="B74:E74"/>
    <mergeCell ref="B75:E75"/>
    <mergeCell ref="B92:E92"/>
    <mergeCell ref="B93:E93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8:E18"/>
    <mergeCell ref="B19:E19"/>
    <mergeCell ref="H1:I2"/>
    <mergeCell ref="J1:L2"/>
    <mergeCell ref="H3:L3"/>
    <mergeCell ref="H4:L4"/>
    <mergeCell ref="B26:E26"/>
    <mergeCell ref="B27:E27"/>
    <mergeCell ref="B28:E28"/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900"/>
  <sheetViews>
    <sheetView topLeftCell="A889" workbookViewId="0">
      <selection activeCell="J893" activeCellId="23" sqref="J17:J29 J37 J76 J113 J119 J155 J174 J230:J248 J249 J266:J269 J275 J279:J286 J398 J494:J496 J498 J511:J515 J548:J558 J564 J582:J585 J705:J718 J731:J738 J770:J787 J810:J814 J893:J894"/>
    </sheetView>
  </sheetViews>
  <sheetFormatPr defaultRowHeight="15"/>
  <cols>
    <col min="1" max="1" width="20.5703125" style="138" customWidth="1"/>
    <col min="2" max="4" width="9.140625" style="138"/>
    <col min="5" max="5" width="17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29.425781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448" t="s">
        <v>972</v>
      </c>
      <c r="I1" s="448"/>
      <c r="J1" s="448" t="s">
        <v>87</v>
      </c>
      <c r="K1" s="448"/>
      <c r="L1" s="448"/>
    </row>
    <row r="2" spans="1:12">
      <c r="A2" s="139"/>
      <c r="B2" s="140" t="s">
        <v>88</v>
      </c>
      <c r="C2" s="141"/>
      <c r="D2" s="142"/>
      <c r="E2" s="142"/>
      <c r="F2" s="142"/>
      <c r="G2" s="142"/>
      <c r="H2" s="448"/>
      <c r="I2" s="448"/>
      <c r="J2" s="448"/>
      <c r="K2" s="448"/>
      <c r="L2" s="448"/>
    </row>
    <row r="3" spans="1:12">
      <c r="A3" s="139"/>
      <c r="B3" s="140" t="s">
        <v>89</v>
      </c>
      <c r="C3" s="141"/>
      <c r="D3" s="142"/>
      <c r="E3" s="142"/>
      <c r="F3" s="142"/>
      <c r="G3" s="142"/>
      <c r="H3" s="449" t="s">
        <v>973</v>
      </c>
      <c r="I3" s="450"/>
      <c r="J3" s="450"/>
      <c r="K3" s="450"/>
      <c r="L3" s="451"/>
    </row>
    <row r="4" spans="1:12">
      <c r="A4" s="143"/>
      <c r="B4" s="144" t="s">
        <v>90</v>
      </c>
      <c r="C4" s="145"/>
      <c r="D4" s="142"/>
      <c r="E4" s="142"/>
      <c r="F4" s="142"/>
      <c r="G4" s="142"/>
      <c r="H4" s="452" t="s">
        <v>974</v>
      </c>
      <c r="I4" s="453"/>
      <c r="J4" s="453"/>
      <c r="K4" s="453"/>
      <c r="L4" s="454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73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74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74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74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74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74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5"/>
    </row>
    <row r="12" spans="1:12">
      <c r="A12" s="427" t="s">
        <v>91</v>
      </c>
      <c r="B12" s="429" t="s">
        <v>92</v>
      </c>
      <c r="C12" s="430"/>
      <c r="D12" s="430"/>
      <c r="E12" s="431"/>
      <c r="F12" s="435" t="s">
        <v>93</v>
      </c>
      <c r="G12" s="435"/>
      <c r="H12" s="149" t="s">
        <v>94</v>
      </c>
      <c r="I12" s="304" t="s">
        <v>95</v>
      </c>
      <c r="J12" s="436" t="s">
        <v>40</v>
      </c>
      <c r="K12" s="437" t="s">
        <v>481</v>
      </c>
      <c r="L12" s="438"/>
    </row>
    <row r="13" spans="1:12" ht="30">
      <c r="A13" s="428"/>
      <c r="B13" s="432"/>
      <c r="C13" s="433"/>
      <c r="D13" s="433"/>
      <c r="E13" s="434"/>
      <c r="F13" s="303" t="s">
        <v>85</v>
      </c>
      <c r="G13" s="149" t="s">
        <v>96</v>
      </c>
      <c r="H13" s="149" t="s">
        <v>85</v>
      </c>
      <c r="I13" s="304" t="s">
        <v>97</v>
      </c>
      <c r="J13" s="436"/>
      <c r="K13" s="155" t="s">
        <v>478</v>
      </c>
      <c r="L13" s="154" t="s">
        <v>479</v>
      </c>
    </row>
    <row r="14" spans="1:12">
      <c r="A14" s="177" t="s">
        <v>98</v>
      </c>
      <c r="B14" s="439" t="s">
        <v>99</v>
      </c>
      <c r="C14" s="440"/>
      <c r="D14" s="440"/>
      <c r="E14" s="441"/>
      <c r="F14" s="151">
        <v>17000</v>
      </c>
      <c r="G14" s="151"/>
      <c r="H14" s="161">
        <v>17000</v>
      </c>
      <c r="I14" s="151">
        <v>17000</v>
      </c>
      <c r="J14" s="151">
        <f>(H14-I14)</f>
        <v>0</v>
      </c>
      <c r="K14" s="156"/>
      <c r="L14" s="160"/>
    </row>
    <row r="15" spans="1:12">
      <c r="A15" s="178"/>
      <c r="B15" s="442" t="s">
        <v>100</v>
      </c>
      <c r="C15" s="443"/>
      <c r="D15" s="443"/>
      <c r="E15" s="444"/>
      <c r="F15" s="151">
        <v>8100</v>
      </c>
      <c r="G15" s="151"/>
      <c r="H15" s="161">
        <v>8100</v>
      </c>
      <c r="I15" s="151">
        <v>8100</v>
      </c>
      <c r="J15" s="151">
        <f t="shared" ref="J15:J78" si="0">(H15-I15)</f>
        <v>0</v>
      </c>
      <c r="K15" s="156"/>
      <c r="L15" s="160"/>
    </row>
    <row r="16" spans="1:12">
      <c r="A16" s="178"/>
      <c r="B16" s="442" t="s">
        <v>101</v>
      </c>
      <c r="C16" s="443"/>
      <c r="D16" s="443"/>
      <c r="E16" s="444"/>
      <c r="F16" s="151">
        <v>100</v>
      </c>
      <c r="G16" s="151"/>
      <c r="H16" s="161">
        <v>100</v>
      </c>
      <c r="I16" s="151">
        <v>100</v>
      </c>
      <c r="J16" s="151">
        <f t="shared" si="0"/>
        <v>0</v>
      </c>
      <c r="K16" s="157"/>
      <c r="L16" s="160"/>
    </row>
    <row r="17" spans="1:12">
      <c r="A17" s="178"/>
      <c r="B17" s="442" t="s">
        <v>102</v>
      </c>
      <c r="C17" s="443"/>
      <c r="D17" s="443"/>
      <c r="E17" s="444"/>
      <c r="F17" s="151">
        <v>10000</v>
      </c>
      <c r="G17" s="151"/>
      <c r="H17" s="161">
        <v>10000</v>
      </c>
      <c r="I17" s="151">
        <v>2540</v>
      </c>
      <c r="J17" s="310">
        <f t="shared" si="0"/>
        <v>7460</v>
      </c>
      <c r="K17" s="156" t="s">
        <v>1014</v>
      </c>
      <c r="L17" s="160"/>
    </row>
    <row r="18" spans="1:12">
      <c r="A18" s="178"/>
      <c r="B18" s="442" t="s">
        <v>103</v>
      </c>
      <c r="C18" s="443"/>
      <c r="D18" s="443"/>
      <c r="E18" s="444"/>
      <c r="F18" s="151"/>
      <c r="G18" s="151"/>
      <c r="H18" s="161"/>
      <c r="I18" s="151"/>
      <c r="J18" s="151">
        <f t="shared" si="0"/>
        <v>0</v>
      </c>
      <c r="K18" s="157"/>
      <c r="L18" s="160"/>
    </row>
    <row r="19" spans="1:12">
      <c r="A19" s="178"/>
      <c r="B19" s="445" t="s">
        <v>104</v>
      </c>
      <c r="C19" s="446"/>
      <c r="D19" s="446"/>
      <c r="E19" s="447"/>
      <c r="F19" s="151"/>
      <c r="G19" s="151"/>
      <c r="H19" s="161"/>
      <c r="I19" s="151"/>
      <c r="J19" s="151">
        <f t="shared" si="0"/>
        <v>0</v>
      </c>
      <c r="K19" s="157"/>
      <c r="L19" s="160"/>
    </row>
    <row r="20" spans="1:12">
      <c r="A20" s="178"/>
      <c r="B20" s="442" t="s">
        <v>105</v>
      </c>
      <c r="C20" s="443"/>
      <c r="D20" s="443"/>
      <c r="E20" s="444"/>
      <c r="F20" s="151">
        <v>20000</v>
      </c>
      <c r="G20" s="151"/>
      <c r="H20" s="161">
        <v>20000</v>
      </c>
      <c r="I20" s="151">
        <v>20000</v>
      </c>
      <c r="J20" s="151">
        <f t="shared" si="0"/>
        <v>0</v>
      </c>
      <c r="K20" s="157"/>
      <c r="L20" s="160"/>
    </row>
    <row r="21" spans="1:12">
      <c r="A21" s="178"/>
      <c r="B21" s="442" t="s">
        <v>106</v>
      </c>
      <c r="C21" s="443"/>
      <c r="D21" s="443"/>
      <c r="E21" s="444"/>
      <c r="F21" s="151">
        <v>10000</v>
      </c>
      <c r="G21" s="151"/>
      <c r="H21" s="161">
        <v>10000</v>
      </c>
      <c r="I21" s="151">
        <v>7000</v>
      </c>
      <c r="J21" s="310">
        <f t="shared" si="0"/>
        <v>3000</v>
      </c>
      <c r="K21" s="156" t="s">
        <v>1161</v>
      </c>
      <c r="L21" s="160"/>
    </row>
    <row r="22" spans="1:12">
      <c r="A22" s="178"/>
      <c r="B22" s="442" t="s">
        <v>107</v>
      </c>
      <c r="C22" s="443"/>
      <c r="D22" s="443"/>
      <c r="E22" s="444"/>
      <c r="F22" s="151"/>
      <c r="G22" s="151"/>
      <c r="H22" s="161"/>
      <c r="I22" s="151"/>
      <c r="J22" s="151">
        <f t="shared" si="0"/>
        <v>0</v>
      </c>
      <c r="K22" s="157"/>
      <c r="L22" s="160"/>
    </row>
    <row r="23" spans="1:12">
      <c r="A23" s="178"/>
      <c r="B23" s="442" t="s">
        <v>108</v>
      </c>
      <c r="C23" s="443"/>
      <c r="D23" s="443"/>
      <c r="E23" s="444"/>
      <c r="F23" s="151"/>
      <c r="G23" s="151"/>
      <c r="H23" s="161"/>
      <c r="I23" s="151"/>
      <c r="J23" s="151">
        <f t="shared" si="0"/>
        <v>0</v>
      </c>
      <c r="K23" s="157"/>
      <c r="L23" s="160"/>
    </row>
    <row r="24" spans="1:12">
      <c r="A24" s="178"/>
      <c r="B24" s="442" t="s">
        <v>109</v>
      </c>
      <c r="C24" s="443"/>
      <c r="D24" s="443"/>
      <c r="E24" s="444"/>
      <c r="F24" s="151"/>
      <c r="G24" s="151"/>
      <c r="H24" s="161"/>
      <c r="I24" s="151"/>
      <c r="J24" s="151">
        <f t="shared" si="0"/>
        <v>0</v>
      </c>
      <c r="K24" s="157"/>
      <c r="L24" s="160"/>
    </row>
    <row r="25" spans="1:12">
      <c r="A25" s="178"/>
      <c r="B25" s="442" t="s">
        <v>110</v>
      </c>
      <c r="C25" s="443"/>
      <c r="D25" s="443"/>
      <c r="E25" s="444"/>
      <c r="F25" s="151"/>
      <c r="G25" s="151"/>
      <c r="H25" s="161"/>
      <c r="I25" s="151"/>
      <c r="J25" s="151">
        <f t="shared" si="0"/>
        <v>0</v>
      </c>
      <c r="K25" s="157"/>
      <c r="L25" s="160"/>
    </row>
    <row r="26" spans="1:12">
      <c r="A26" s="178"/>
      <c r="B26" s="442" t="s">
        <v>111</v>
      </c>
      <c r="C26" s="443"/>
      <c r="D26" s="443"/>
      <c r="E26" s="444"/>
      <c r="F26" s="151"/>
      <c r="G26" s="151"/>
      <c r="H26" s="161"/>
      <c r="I26" s="151"/>
      <c r="J26" s="151">
        <f t="shared" si="0"/>
        <v>0</v>
      </c>
      <c r="K26" s="157"/>
      <c r="L26" s="160"/>
    </row>
    <row r="27" spans="1:12">
      <c r="A27" s="178"/>
      <c r="B27" s="442" t="s">
        <v>935</v>
      </c>
      <c r="C27" s="443"/>
      <c r="D27" s="443"/>
      <c r="E27" s="444"/>
      <c r="F27" s="151">
        <v>35000</v>
      </c>
      <c r="G27" s="151"/>
      <c r="H27" s="161">
        <v>35000</v>
      </c>
      <c r="I27" s="151">
        <v>35000</v>
      </c>
      <c r="J27" s="151">
        <f t="shared" si="0"/>
        <v>0</v>
      </c>
      <c r="K27" s="157"/>
      <c r="L27" s="160"/>
    </row>
    <row r="28" spans="1:12">
      <c r="A28" s="178"/>
      <c r="B28" s="442" t="s">
        <v>959</v>
      </c>
      <c r="C28" s="443"/>
      <c r="D28" s="443"/>
      <c r="E28" s="444"/>
      <c r="F28" s="151">
        <v>8200</v>
      </c>
      <c r="G28" s="151"/>
      <c r="H28" s="161">
        <v>8200</v>
      </c>
      <c r="I28" s="151">
        <v>1221</v>
      </c>
      <c r="J28" s="310">
        <f t="shared" si="0"/>
        <v>6979</v>
      </c>
      <c r="K28" s="156" t="s">
        <v>1014</v>
      </c>
      <c r="L28" s="160"/>
    </row>
    <row r="29" spans="1:12">
      <c r="A29" s="178"/>
      <c r="B29" s="442" t="s">
        <v>112</v>
      </c>
      <c r="C29" s="443"/>
      <c r="D29" s="443"/>
      <c r="E29" s="444"/>
      <c r="F29" s="151">
        <v>1500</v>
      </c>
      <c r="G29" s="151"/>
      <c r="H29" s="161">
        <v>1500</v>
      </c>
      <c r="I29" s="151">
        <v>1500</v>
      </c>
      <c r="J29" s="151">
        <f t="shared" si="0"/>
        <v>0</v>
      </c>
      <c r="K29" s="156"/>
      <c r="L29" s="160"/>
    </row>
    <row r="30" spans="1:12">
      <c r="A30" s="178"/>
      <c r="B30" s="442" t="s">
        <v>113</v>
      </c>
      <c r="C30" s="443"/>
      <c r="D30" s="443"/>
      <c r="E30" s="444"/>
      <c r="F30" s="151">
        <v>1350</v>
      </c>
      <c r="G30" s="151"/>
      <c r="H30" s="161">
        <v>1350</v>
      </c>
      <c r="I30" s="151">
        <v>1350</v>
      </c>
      <c r="J30" s="151">
        <f t="shared" si="0"/>
        <v>0</v>
      </c>
      <c r="K30" s="156"/>
      <c r="L30" s="160"/>
    </row>
    <row r="31" spans="1:12">
      <c r="A31" s="178"/>
      <c r="B31" s="455" t="s">
        <v>114</v>
      </c>
      <c r="C31" s="456"/>
      <c r="D31" s="456"/>
      <c r="E31" s="457"/>
      <c r="F31" s="151">
        <v>4700</v>
      </c>
      <c r="G31" s="151"/>
      <c r="H31" s="161">
        <v>4700</v>
      </c>
      <c r="I31" s="151">
        <v>4700</v>
      </c>
      <c r="J31" s="151">
        <f t="shared" si="0"/>
        <v>0</v>
      </c>
      <c r="K31" s="157"/>
      <c r="L31" s="160"/>
    </row>
    <row r="32" spans="1:12">
      <c r="A32" s="178"/>
      <c r="B32" s="455" t="s">
        <v>115</v>
      </c>
      <c r="C32" s="456"/>
      <c r="D32" s="456"/>
      <c r="E32" s="457"/>
      <c r="F32" s="151"/>
      <c r="G32" s="151"/>
      <c r="H32" s="161"/>
      <c r="I32" s="151"/>
      <c r="J32" s="151">
        <f t="shared" si="0"/>
        <v>0</v>
      </c>
      <c r="K32" s="157"/>
      <c r="L32" s="160"/>
    </row>
    <row r="33" spans="1:12">
      <c r="A33" s="178"/>
      <c r="B33" s="442" t="s">
        <v>116</v>
      </c>
      <c r="C33" s="443"/>
      <c r="D33" s="443"/>
      <c r="E33" s="444"/>
      <c r="F33" s="151"/>
      <c r="G33" s="151"/>
      <c r="H33" s="161"/>
      <c r="I33" s="151"/>
      <c r="J33" s="151">
        <f t="shared" si="0"/>
        <v>0</v>
      </c>
      <c r="K33" s="157"/>
      <c r="L33" s="160"/>
    </row>
    <row r="34" spans="1:12">
      <c r="A34" s="178"/>
      <c r="B34" s="442" t="s">
        <v>117</v>
      </c>
      <c r="C34" s="443"/>
      <c r="D34" s="443"/>
      <c r="E34" s="444"/>
      <c r="F34" s="151"/>
      <c r="G34" s="151"/>
      <c r="H34" s="161"/>
      <c r="I34" s="151"/>
      <c r="J34" s="151">
        <f t="shared" si="0"/>
        <v>0</v>
      </c>
      <c r="K34" s="157"/>
      <c r="L34" s="160"/>
    </row>
    <row r="35" spans="1:12">
      <c r="A35" s="178"/>
      <c r="B35" s="442" t="s">
        <v>118</v>
      </c>
      <c r="C35" s="443"/>
      <c r="D35" s="443"/>
      <c r="E35" s="444"/>
      <c r="F35" s="151">
        <v>2500</v>
      </c>
      <c r="G35" s="151"/>
      <c r="H35" s="161">
        <v>2500</v>
      </c>
      <c r="I35" s="151">
        <v>2500</v>
      </c>
      <c r="J35" s="151">
        <f t="shared" si="0"/>
        <v>0</v>
      </c>
      <c r="K35" s="157"/>
      <c r="L35" s="160"/>
    </row>
    <row r="36" spans="1:12">
      <c r="A36" s="178"/>
      <c r="B36" s="442" t="s">
        <v>119</v>
      </c>
      <c r="C36" s="443"/>
      <c r="D36" s="443"/>
      <c r="E36" s="444"/>
      <c r="F36" s="151"/>
      <c r="G36" s="151"/>
      <c r="H36" s="161"/>
      <c r="I36" s="151"/>
      <c r="J36" s="151">
        <f t="shared" si="0"/>
        <v>0</v>
      </c>
      <c r="K36" s="157"/>
      <c r="L36" s="160"/>
    </row>
    <row r="37" spans="1:12">
      <c r="A37" s="178"/>
      <c r="B37" s="290" t="s">
        <v>120</v>
      </c>
      <c r="C37" s="291"/>
      <c r="D37" s="291"/>
      <c r="E37" s="292"/>
      <c r="F37" s="151">
        <v>2600</v>
      </c>
      <c r="G37" s="151"/>
      <c r="H37" s="161">
        <v>2600</v>
      </c>
      <c r="I37" s="151">
        <v>2296</v>
      </c>
      <c r="J37" s="310">
        <f t="shared" si="0"/>
        <v>304</v>
      </c>
      <c r="K37" s="156" t="s">
        <v>1014</v>
      </c>
      <c r="L37" s="160"/>
    </row>
    <row r="38" spans="1:12">
      <c r="A38" s="178"/>
      <c r="B38" s="442" t="s">
        <v>121</v>
      </c>
      <c r="C38" s="443"/>
      <c r="D38" s="443"/>
      <c r="E38" s="444"/>
      <c r="F38" s="151">
        <v>19200</v>
      </c>
      <c r="G38" s="151"/>
      <c r="H38" s="161">
        <v>19200</v>
      </c>
      <c r="I38" s="151">
        <v>19200</v>
      </c>
      <c r="J38" s="151">
        <f t="shared" si="0"/>
        <v>0</v>
      </c>
      <c r="K38" s="157"/>
      <c r="L38" s="160"/>
    </row>
    <row r="39" spans="1:12">
      <c r="A39" s="178"/>
      <c r="B39" s="442" t="s">
        <v>122</v>
      </c>
      <c r="C39" s="443"/>
      <c r="D39" s="443"/>
      <c r="E39" s="444"/>
      <c r="F39" s="151">
        <v>2000</v>
      </c>
      <c r="G39" s="151"/>
      <c r="H39" s="161">
        <v>2000</v>
      </c>
      <c r="I39" s="151">
        <v>2000</v>
      </c>
      <c r="J39" s="151">
        <f t="shared" si="0"/>
        <v>0</v>
      </c>
      <c r="K39" s="157"/>
      <c r="L39" s="160"/>
    </row>
    <row r="40" spans="1:12">
      <c r="A40" s="178"/>
      <c r="B40" s="442" t="s">
        <v>123</v>
      </c>
      <c r="C40" s="443"/>
      <c r="D40" s="443"/>
      <c r="E40" s="444"/>
      <c r="F40" s="151">
        <v>15800</v>
      </c>
      <c r="G40" s="151"/>
      <c r="H40" s="161">
        <v>15800</v>
      </c>
      <c r="I40" s="151">
        <v>15800</v>
      </c>
      <c r="J40" s="151">
        <f t="shared" si="0"/>
        <v>0</v>
      </c>
      <c r="K40" s="157"/>
      <c r="L40" s="160"/>
    </row>
    <row r="41" spans="1:12">
      <c r="A41" s="178"/>
      <c r="B41" s="442" t="s">
        <v>124</v>
      </c>
      <c r="C41" s="443"/>
      <c r="D41" s="443"/>
      <c r="E41" s="444"/>
      <c r="F41" s="151">
        <v>100</v>
      </c>
      <c r="G41" s="151"/>
      <c r="H41" s="161">
        <v>100</v>
      </c>
      <c r="I41" s="151">
        <v>100</v>
      </c>
      <c r="J41" s="151">
        <f t="shared" si="0"/>
        <v>0</v>
      </c>
      <c r="K41" s="157"/>
      <c r="L41" s="160"/>
    </row>
    <row r="42" spans="1:12">
      <c r="A42" s="178"/>
      <c r="B42" s="442" t="s">
        <v>125</v>
      </c>
      <c r="C42" s="443"/>
      <c r="D42" s="443"/>
      <c r="E42" s="444"/>
      <c r="F42" s="151">
        <v>100</v>
      </c>
      <c r="G42" s="151"/>
      <c r="H42" s="161">
        <v>100</v>
      </c>
      <c r="I42" s="151">
        <v>100</v>
      </c>
      <c r="J42" s="151">
        <f t="shared" si="0"/>
        <v>0</v>
      </c>
      <c r="K42" s="157"/>
      <c r="L42" s="160"/>
    </row>
    <row r="43" spans="1:12">
      <c r="A43" s="178"/>
      <c r="B43" s="442" t="s">
        <v>126</v>
      </c>
      <c r="C43" s="443"/>
      <c r="D43" s="443"/>
      <c r="E43" s="444"/>
      <c r="F43" s="151"/>
      <c r="G43" s="151"/>
      <c r="H43" s="161"/>
      <c r="I43" s="151"/>
      <c r="J43" s="151">
        <f t="shared" si="0"/>
        <v>0</v>
      </c>
      <c r="K43" s="157"/>
      <c r="L43" s="160"/>
    </row>
    <row r="44" spans="1:12">
      <c r="A44" s="178"/>
      <c r="B44" s="442" t="s">
        <v>127</v>
      </c>
      <c r="C44" s="443"/>
      <c r="D44" s="443"/>
      <c r="E44" s="444"/>
      <c r="F44" s="151"/>
      <c r="G44" s="151"/>
      <c r="H44" s="161"/>
      <c r="I44" s="151"/>
      <c r="J44" s="151">
        <f t="shared" si="0"/>
        <v>0</v>
      </c>
      <c r="K44" s="157"/>
      <c r="L44" s="160"/>
    </row>
    <row r="45" spans="1:12">
      <c r="A45" s="178"/>
      <c r="B45" s="442" t="s">
        <v>128</v>
      </c>
      <c r="C45" s="443"/>
      <c r="D45" s="443"/>
      <c r="E45" s="444"/>
      <c r="F45" s="151">
        <v>300</v>
      </c>
      <c r="G45" s="151"/>
      <c r="H45" s="161">
        <v>300</v>
      </c>
      <c r="I45" s="151">
        <v>300</v>
      </c>
      <c r="J45" s="151">
        <f t="shared" si="0"/>
        <v>0</v>
      </c>
      <c r="K45" s="157"/>
      <c r="L45" s="160"/>
    </row>
    <row r="46" spans="1:12">
      <c r="A46" s="178"/>
      <c r="B46" s="442" t="s">
        <v>129</v>
      </c>
      <c r="C46" s="443"/>
      <c r="D46" s="443"/>
      <c r="E46" s="444"/>
      <c r="F46" s="151"/>
      <c r="G46" s="151"/>
      <c r="H46" s="161"/>
      <c r="I46" s="151"/>
      <c r="J46" s="151">
        <f t="shared" si="0"/>
        <v>0</v>
      </c>
      <c r="K46" s="157"/>
      <c r="L46" s="160"/>
    </row>
    <row r="47" spans="1:12">
      <c r="A47" s="178"/>
      <c r="B47" s="290" t="s">
        <v>865</v>
      </c>
      <c r="C47" s="291"/>
      <c r="D47" s="291"/>
      <c r="E47" s="292"/>
      <c r="F47" s="151"/>
      <c r="G47" s="151"/>
      <c r="H47" s="161"/>
      <c r="I47" s="151"/>
      <c r="J47" s="151">
        <f t="shared" si="0"/>
        <v>0</v>
      </c>
      <c r="K47" s="157"/>
      <c r="L47" s="160"/>
    </row>
    <row r="48" spans="1:12">
      <c r="A48" s="178"/>
      <c r="B48" s="290" t="s">
        <v>903</v>
      </c>
      <c r="C48" s="291"/>
      <c r="D48" s="291"/>
      <c r="E48" s="292"/>
      <c r="F48" s="151"/>
      <c r="G48" s="151"/>
      <c r="H48" s="161"/>
      <c r="I48" s="151"/>
      <c r="J48" s="151">
        <f t="shared" si="0"/>
        <v>0</v>
      </c>
      <c r="K48" s="157"/>
      <c r="L48" s="160"/>
    </row>
    <row r="49" spans="1:12">
      <c r="A49" s="178"/>
      <c r="B49" s="442" t="s">
        <v>130</v>
      </c>
      <c r="C49" s="443"/>
      <c r="D49" s="443"/>
      <c r="E49" s="444"/>
      <c r="F49" s="151">
        <v>100</v>
      </c>
      <c r="G49" s="151"/>
      <c r="H49" s="161">
        <v>100</v>
      </c>
      <c r="I49" s="151">
        <v>100</v>
      </c>
      <c r="J49" s="151">
        <f t="shared" si="0"/>
        <v>0</v>
      </c>
      <c r="K49" s="157"/>
      <c r="L49" s="160"/>
    </row>
    <row r="50" spans="1:12">
      <c r="A50" s="178"/>
      <c r="B50" s="442" t="s">
        <v>131</v>
      </c>
      <c r="C50" s="443"/>
      <c r="D50" s="443"/>
      <c r="E50" s="444"/>
      <c r="F50" s="151">
        <v>300</v>
      </c>
      <c r="G50" s="151"/>
      <c r="H50" s="161">
        <v>300</v>
      </c>
      <c r="I50" s="151">
        <v>300</v>
      </c>
      <c r="J50" s="151">
        <f t="shared" si="0"/>
        <v>0</v>
      </c>
      <c r="K50" s="157"/>
      <c r="L50" s="160"/>
    </row>
    <row r="51" spans="1:12">
      <c r="A51" s="178"/>
      <c r="B51" s="442" t="s">
        <v>132</v>
      </c>
      <c r="C51" s="443"/>
      <c r="D51" s="443"/>
      <c r="E51" s="444"/>
      <c r="F51" s="151">
        <v>350</v>
      </c>
      <c r="G51" s="151"/>
      <c r="H51" s="161">
        <v>350</v>
      </c>
      <c r="I51" s="151">
        <v>350</v>
      </c>
      <c r="J51" s="151">
        <f t="shared" si="0"/>
        <v>0</v>
      </c>
      <c r="K51" s="157"/>
      <c r="L51" s="160"/>
    </row>
    <row r="52" spans="1:12">
      <c r="A52" s="178"/>
      <c r="B52" s="442" t="s">
        <v>133</v>
      </c>
      <c r="C52" s="443"/>
      <c r="D52" s="443"/>
      <c r="E52" s="444"/>
      <c r="F52" s="151">
        <v>100</v>
      </c>
      <c r="G52" s="151"/>
      <c r="H52" s="161">
        <v>100</v>
      </c>
      <c r="I52" s="151">
        <v>100</v>
      </c>
      <c r="J52" s="151">
        <f t="shared" si="0"/>
        <v>0</v>
      </c>
      <c r="K52" s="157"/>
      <c r="L52" s="160"/>
    </row>
    <row r="53" spans="1:12">
      <c r="A53" s="178"/>
      <c r="B53" s="442" t="s">
        <v>134</v>
      </c>
      <c r="C53" s="443"/>
      <c r="D53" s="443"/>
      <c r="E53" s="444"/>
      <c r="F53" s="151">
        <v>100</v>
      </c>
      <c r="G53" s="151"/>
      <c r="H53" s="161">
        <v>100</v>
      </c>
      <c r="I53" s="151">
        <v>100</v>
      </c>
      <c r="J53" s="151">
        <f t="shared" si="0"/>
        <v>0</v>
      </c>
      <c r="K53" s="157"/>
      <c r="L53" s="160"/>
    </row>
    <row r="54" spans="1:12">
      <c r="A54" s="178"/>
      <c r="B54" s="458" t="s">
        <v>135</v>
      </c>
      <c r="C54" s="443"/>
      <c r="D54" s="443"/>
      <c r="E54" s="444"/>
      <c r="F54" s="151">
        <v>500</v>
      </c>
      <c r="G54" s="151"/>
      <c r="H54" s="161">
        <v>500</v>
      </c>
      <c r="I54" s="151">
        <v>500</v>
      </c>
      <c r="J54" s="151">
        <f t="shared" si="0"/>
        <v>0</v>
      </c>
      <c r="K54" s="157"/>
      <c r="L54" s="160"/>
    </row>
    <row r="55" spans="1:12">
      <c r="A55" s="178"/>
      <c r="B55" s="442" t="s">
        <v>136</v>
      </c>
      <c r="C55" s="443"/>
      <c r="D55" s="443"/>
      <c r="E55" s="444"/>
      <c r="F55" s="151">
        <v>7500</v>
      </c>
      <c r="G55" s="151"/>
      <c r="H55" s="161">
        <v>7500</v>
      </c>
      <c r="I55" s="151">
        <v>7500</v>
      </c>
      <c r="J55" s="151">
        <f t="shared" si="0"/>
        <v>0</v>
      </c>
      <c r="K55" s="157"/>
      <c r="L55" s="160"/>
    </row>
    <row r="56" spans="1:12">
      <c r="A56" s="178"/>
      <c r="B56" s="442" t="s">
        <v>137</v>
      </c>
      <c r="C56" s="443"/>
      <c r="D56" s="443"/>
      <c r="E56" s="444"/>
      <c r="F56" s="151">
        <v>300</v>
      </c>
      <c r="G56" s="151"/>
      <c r="H56" s="161">
        <v>300</v>
      </c>
      <c r="I56" s="151">
        <v>300</v>
      </c>
      <c r="J56" s="151">
        <f t="shared" si="0"/>
        <v>0</v>
      </c>
      <c r="K56" s="157"/>
      <c r="L56" s="160"/>
    </row>
    <row r="57" spans="1:12">
      <c r="A57" s="178"/>
      <c r="B57" s="442" t="s">
        <v>138</v>
      </c>
      <c r="C57" s="443"/>
      <c r="D57" s="443"/>
      <c r="E57" s="444"/>
      <c r="F57" s="151"/>
      <c r="G57" s="151"/>
      <c r="H57" s="161"/>
      <c r="I57" s="151"/>
      <c r="J57" s="151">
        <f t="shared" si="0"/>
        <v>0</v>
      </c>
      <c r="K57" s="157"/>
      <c r="L57" s="160"/>
    </row>
    <row r="58" spans="1:12">
      <c r="A58" s="178"/>
      <c r="B58" s="442" t="s">
        <v>139</v>
      </c>
      <c r="C58" s="443"/>
      <c r="D58" s="443"/>
      <c r="E58" s="444"/>
      <c r="F58" s="151"/>
      <c r="G58" s="151"/>
      <c r="H58" s="161"/>
      <c r="I58" s="151"/>
      <c r="J58" s="151">
        <f t="shared" si="0"/>
        <v>0</v>
      </c>
      <c r="K58" s="157"/>
      <c r="L58" s="160"/>
    </row>
    <row r="59" spans="1:12">
      <c r="A59" s="178"/>
      <c r="B59" s="442" t="s">
        <v>140</v>
      </c>
      <c r="C59" s="443"/>
      <c r="D59" s="443"/>
      <c r="E59" s="444"/>
      <c r="F59" s="151"/>
      <c r="G59" s="151"/>
      <c r="H59" s="161"/>
      <c r="I59" s="151"/>
      <c r="J59" s="151">
        <f t="shared" si="0"/>
        <v>0</v>
      </c>
      <c r="K59" s="157"/>
      <c r="L59" s="160"/>
    </row>
    <row r="60" spans="1:12">
      <c r="A60" s="178"/>
      <c r="B60" s="442" t="s">
        <v>141</v>
      </c>
      <c r="C60" s="443"/>
      <c r="D60" s="443"/>
      <c r="E60" s="444"/>
      <c r="F60" s="151"/>
      <c r="G60" s="151"/>
      <c r="H60" s="161"/>
      <c r="I60" s="151"/>
      <c r="J60" s="151">
        <f t="shared" si="0"/>
        <v>0</v>
      </c>
      <c r="K60" s="157"/>
      <c r="L60" s="160"/>
    </row>
    <row r="61" spans="1:12">
      <c r="A61" s="178"/>
      <c r="B61" s="442" t="s">
        <v>142</v>
      </c>
      <c r="C61" s="443"/>
      <c r="D61" s="443"/>
      <c r="E61" s="444"/>
      <c r="F61" s="151"/>
      <c r="G61" s="151"/>
      <c r="H61" s="161"/>
      <c r="I61" s="151"/>
      <c r="J61" s="151">
        <f t="shared" si="0"/>
        <v>0</v>
      </c>
      <c r="K61" s="157"/>
      <c r="L61" s="160"/>
    </row>
    <row r="62" spans="1:12">
      <c r="A62" s="178"/>
      <c r="B62" s="442" t="s">
        <v>143</v>
      </c>
      <c r="C62" s="443"/>
      <c r="D62" s="443"/>
      <c r="E62" s="444"/>
      <c r="F62" s="151"/>
      <c r="G62" s="151"/>
      <c r="H62" s="161"/>
      <c r="I62" s="151"/>
      <c r="J62" s="151">
        <f t="shared" si="0"/>
        <v>0</v>
      </c>
      <c r="K62" s="157"/>
      <c r="L62" s="160"/>
    </row>
    <row r="63" spans="1:12">
      <c r="A63" s="178"/>
      <c r="B63" s="442" t="s">
        <v>144</v>
      </c>
      <c r="C63" s="443"/>
      <c r="D63" s="443"/>
      <c r="E63" s="444"/>
      <c r="F63" s="151"/>
      <c r="G63" s="151"/>
      <c r="H63" s="161"/>
      <c r="I63" s="151"/>
      <c r="J63" s="151">
        <f t="shared" si="0"/>
        <v>0</v>
      </c>
      <c r="K63" s="157"/>
      <c r="L63" s="160"/>
    </row>
    <row r="64" spans="1:12">
      <c r="A64" s="178"/>
      <c r="B64" s="442" t="s">
        <v>145</v>
      </c>
      <c r="C64" s="443"/>
      <c r="D64" s="443"/>
      <c r="E64" s="444"/>
      <c r="F64" s="151"/>
      <c r="G64" s="151"/>
      <c r="H64" s="161"/>
      <c r="I64" s="151"/>
      <c r="J64" s="151">
        <f t="shared" si="0"/>
        <v>0</v>
      </c>
      <c r="K64" s="157"/>
      <c r="L64" s="160"/>
    </row>
    <row r="65" spans="1:12">
      <c r="A65" s="178"/>
      <c r="B65" s="442" t="s">
        <v>146</v>
      </c>
      <c r="C65" s="443"/>
      <c r="D65" s="443"/>
      <c r="E65" s="444"/>
      <c r="F65" s="151"/>
      <c r="G65" s="151"/>
      <c r="H65" s="161"/>
      <c r="I65" s="151"/>
      <c r="J65" s="151">
        <f t="shared" si="0"/>
        <v>0</v>
      </c>
      <c r="K65" s="157"/>
      <c r="L65" s="160"/>
    </row>
    <row r="66" spans="1:12">
      <c r="A66" s="179"/>
      <c r="B66" s="442" t="s">
        <v>147</v>
      </c>
      <c r="C66" s="443"/>
      <c r="D66" s="443"/>
      <c r="E66" s="444"/>
      <c r="F66" s="151">
        <v>25</v>
      </c>
      <c r="G66" s="151"/>
      <c r="H66" s="161">
        <v>25</v>
      </c>
      <c r="I66" s="151">
        <v>25</v>
      </c>
      <c r="J66" s="151">
        <f t="shared" si="0"/>
        <v>0</v>
      </c>
      <c r="K66" s="157"/>
      <c r="L66" s="160"/>
    </row>
    <row r="67" spans="1:12">
      <c r="A67" s="178"/>
      <c r="B67" s="442" t="s">
        <v>148</v>
      </c>
      <c r="C67" s="443"/>
      <c r="D67" s="443"/>
      <c r="E67" s="444"/>
      <c r="F67" s="151">
        <v>20</v>
      </c>
      <c r="G67" s="151"/>
      <c r="H67" s="161">
        <v>20</v>
      </c>
      <c r="I67" s="151">
        <v>20</v>
      </c>
      <c r="J67" s="151">
        <f t="shared" si="0"/>
        <v>0</v>
      </c>
      <c r="K67" s="157"/>
      <c r="L67" s="160"/>
    </row>
    <row r="68" spans="1:12">
      <c r="A68" s="178"/>
      <c r="B68" s="442" t="s">
        <v>149</v>
      </c>
      <c r="C68" s="443"/>
      <c r="D68" s="443"/>
      <c r="E68" s="444"/>
      <c r="F68" s="151">
        <v>50</v>
      </c>
      <c r="G68" s="151"/>
      <c r="H68" s="161">
        <v>50</v>
      </c>
      <c r="I68" s="151">
        <v>50</v>
      </c>
      <c r="J68" s="151">
        <f t="shared" si="0"/>
        <v>0</v>
      </c>
      <c r="K68" s="157"/>
      <c r="L68" s="160"/>
    </row>
    <row r="69" spans="1:12">
      <c r="A69" s="178"/>
      <c r="B69" s="442" t="s">
        <v>150</v>
      </c>
      <c r="C69" s="443"/>
      <c r="D69" s="443"/>
      <c r="E69" s="444"/>
      <c r="F69" s="151">
        <v>50</v>
      </c>
      <c r="G69" s="151"/>
      <c r="H69" s="161">
        <v>50</v>
      </c>
      <c r="I69" s="151">
        <v>50</v>
      </c>
      <c r="J69" s="151">
        <f t="shared" si="0"/>
        <v>0</v>
      </c>
      <c r="K69" s="157"/>
      <c r="L69" s="160"/>
    </row>
    <row r="70" spans="1:12">
      <c r="A70" s="178"/>
      <c r="B70" s="290" t="s">
        <v>482</v>
      </c>
      <c r="C70" s="291"/>
      <c r="D70" s="291"/>
      <c r="E70" s="292"/>
      <c r="F70" s="151"/>
      <c r="G70" s="151"/>
      <c r="H70" s="161"/>
      <c r="I70" s="151"/>
      <c r="J70" s="151">
        <f t="shared" si="0"/>
        <v>0</v>
      </c>
      <c r="K70" s="157"/>
      <c r="L70" s="160"/>
    </row>
    <row r="71" spans="1:12">
      <c r="A71" s="179"/>
      <c r="B71" s="442" t="s">
        <v>151</v>
      </c>
      <c r="C71" s="443"/>
      <c r="D71" s="443"/>
      <c r="E71" s="444"/>
      <c r="F71" s="151">
        <v>2400</v>
      </c>
      <c r="G71" s="151"/>
      <c r="H71" s="161">
        <v>2400</v>
      </c>
      <c r="I71" s="151">
        <v>2400</v>
      </c>
      <c r="J71" s="151">
        <f t="shared" si="0"/>
        <v>0</v>
      </c>
      <c r="K71" s="157"/>
      <c r="L71" s="160"/>
    </row>
    <row r="72" spans="1:12">
      <c r="A72" s="178"/>
      <c r="B72" s="442" t="s">
        <v>152</v>
      </c>
      <c r="C72" s="443"/>
      <c r="D72" s="443"/>
      <c r="E72" s="444"/>
      <c r="F72" s="151">
        <v>600</v>
      </c>
      <c r="G72" s="151"/>
      <c r="H72" s="161">
        <v>600</v>
      </c>
      <c r="I72" s="151">
        <v>600</v>
      </c>
      <c r="J72" s="151">
        <f t="shared" si="0"/>
        <v>0</v>
      </c>
      <c r="K72" s="156"/>
      <c r="L72" s="160"/>
    </row>
    <row r="73" spans="1:12">
      <c r="A73" s="178"/>
      <c r="B73" s="442" t="s">
        <v>153</v>
      </c>
      <c r="C73" s="443"/>
      <c r="D73" s="443"/>
      <c r="E73" s="444"/>
      <c r="F73" s="151">
        <v>800</v>
      </c>
      <c r="G73" s="151"/>
      <c r="H73" s="161">
        <v>800</v>
      </c>
      <c r="I73" s="151">
        <v>800</v>
      </c>
      <c r="J73" s="151">
        <f t="shared" si="0"/>
        <v>0</v>
      </c>
      <c r="K73" s="157"/>
      <c r="L73" s="160"/>
    </row>
    <row r="74" spans="1:12">
      <c r="A74" s="178"/>
      <c r="B74" s="442" t="s">
        <v>843</v>
      </c>
      <c r="C74" s="443"/>
      <c r="D74" s="443"/>
      <c r="E74" s="444"/>
      <c r="F74" s="151"/>
      <c r="G74" s="151"/>
      <c r="H74" s="161"/>
      <c r="I74" s="151"/>
      <c r="J74" s="151">
        <f t="shared" si="0"/>
        <v>0</v>
      </c>
      <c r="K74" s="157"/>
      <c r="L74" s="160"/>
    </row>
    <row r="75" spans="1:12">
      <c r="A75" s="178"/>
      <c r="B75" s="442" t="s">
        <v>154</v>
      </c>
      <c r="C75" s="443"/>
      <c r="D75" s="443"/>
      <c r="E75" s="444"/>
      <c r="F75" s="151">
        <v>800</v>
      </c>
      <c r="G75" s="151"/>
      <c r="H75" s="161">
        <v>800</v>
      </c>
      <c r="I75" s="151">
        <v>800</v>
      </c>
      <c r="J75" s="151">
        <f t="shared" si="0"/>
        <v>0</v>
      </c>
      <c r="K75" s="157"/>
      <c r="L75" s="160"/>
    </row>
    <row r="76" spans="1:12">
      <c r="A76" s="178"/>
      <c r="B76" s="290" t="s">
        <v>955</v>
      </c>
      <c r="C76" s="291"/>
      <c r="D76" s="291"/>
      <c r="E76" s="292"/>
      <c r="F76" s="151">
        <v>7000</v>
      </c>
      <c r="G76" s="151"/>
      <c r="H76" s="161">
        <v>7000</v>
      </c>
      <c r="I76" s="151">
        <v>2947</v>
      </c>
      <c r="J76" s="310">
        <f t="shared" si="0"/>
        <v>4053</v>
      </c>
      <c r="K76" s="156" t="s">
        <v>1014</v>
      </c>
      <c r="L76" s="160"/>
    </row>
    <row r="77" spans="1:12">
      <c r="A77" s="178"/>
      <c r="B77" s="290" t="s">
        <v>483</v>
      </c>
      <c r="C77" s="291"/>
      <c r="D77" s="291"/>
      <c r="E77" s="292"/>
      <c r="F77" s="151"/>
      <c r="G77" s="151"/>
      <c r="H77" s="161"/>
      <c r="I77" s="151"/>
      <c r="J77" s="151">
        <f t="shared" si="0"/>
        <v>0</v>
      </c>
      <c r="K77" s="157"/>
      <c r="L77" s="160"/>
    </row>
    <row r="78" spans="1:12">
      <c r="A78" s="178"/>
      <c r="B78" s="290" t="s">
        <v>844</v>
      </c>
      <c r="C78" s="291"/>
      <c r="D78" s="291"/>
      <c r="E78" s="292"/>
      <c r="F78" s="151"/>
      <c r="G78" s="151"/>
      <c r="H78" s="161"/>
      <c r="I78" s="151"/>
      <c r="J78" s="151">
        <f t="shared" si="0"/>
        <v>0</v>
      </c>
      <c r="K78" s="157"/>
      <c r="L78" s="160"/>
    </row>
    <row r="79" spans="1:12">
      <c r="A79" s="178"/>
      <c r="B79" s="290" t="s">
        <v>845</v>
      </c>
      <c r="C79" s="291"/>
      <c r="D79" s="291"/>
      <c r="E79" s="292"/>
      <c r="F79" s="151"/>
      <c r="G79" s="151"/>
      <c r="H79" s="161"/>
      <c r="I79" s="161"/>
      <c r="J79" s="151">
        <f t="shared" ref="J79:J109" si="1">(H79-I79)</f>
        <v>0</v>
      </c>
      <c r="K79" s="157"/>
      <c r="L79" s="176"/>
    </row>
    <row r="80" spans="1:12">
      <c r="A80" s="178"/>
      <c r="B80" s="290" t="s">
        <v>846</v>
      </c>
      <c r="C80" s="291"/>
      <c r="D80" s="291"/>
      <c r="E80" s="292"/>
      <c r="F80" s="151"/>
      <c r="G80" s="151"/>
      <c r="H80" s="161"/>
      <c r="I80" s="151"/>
      <c r="J80" s="151">
        <f t="shared" si="1"/>
        <v>0</v>
      </c>
      <c r="K80" s="157"/>
      <c r="L80" s="160"/>
    </row>
    <row r="81" spans="1:12">
      <c r="A81" s="178"/>
      <c r="B81" s="290" t="s">
        <v>847</v>
      </c>
      <c r="C81" s="291"/>
      <c r="D81" s="291"/>
      <c r="E81" s="292"/>
      <c r="F81" s="151"/>
      <c r="G81" s="151"/>
      <c r="H81" s="161"/>
      <c r="I81" s="151"/>
      <c r="J81" s="151">
        <f t="shared" si="1"/>
        <v>0</v>
      </c>
      <c r="K81" s="157"/>
      <c r="L81" s="160"/>
    </row>
    <row r="82" spans="1:12">
      <c r="A82" s="178"/>
      <c r="B82" s="290" t="s">
        <v>848</v>
      </c>
      <c r="C82" s="291"/>
      <c r="D82" s="291"/>
      <c r="E82" s="292"/>
      <c r="F82" s="151"/>
      <c r="G82" s="151"/>
      <c r="H82" s="161"/>
      <c r="I82" s="151"/>
      <c r="J82" s="151">
        <f t="shared" si="1"/>
        <v>0</v>
      </c>
      <c r="K82" s="157"/>
      <c r="L82" s="160"/>
    </row>
    <row r="83" spans="1:12">
      <c r="A83" s="178"/>
      <c r="B83" s="290" t="s">
        <v>811</v>
      </c>
      <c r="C83" s="291"/>
      <c r="D83" s="291"/>
      <c r="E83" s="292"/>
      <c r="F83" s="151"/>
      <c r="G83" s="151"/>
      <c r="H83" s="161"/>
      <c r="I83" s="151"/>
      <c r="J83" s="151">
        <f t="shared" si="1"/>
        <v>0</v>
      </c>
      <c r="K83" s="157"/>
      <c r="L83" s="160"/>
    </row>
    <row r="84" spans="1:12">
      <c r="A84" s="178"/>
      <c r="B84" s="301" t="s">
        <v>1046</v>
      </c>
      <c r="C84" s="291"/>
      <c r="D84" s="291"/>
      <c r="E84" s="292"/>
      <c r="F84" s="151"/>
      <c r="G84" s="151"/>
      <c r="H84" s="161"/>
      <c r="I84" s="151"/>
      <c r="J84" s="151">
        <f t="shared" si="1"/>
        <v>0</v>
      </c>
      <c r="K84" s="156"/>
      <c r="L84" s="160"/>
    </row>
    <row r="85" spans="1:12">
      <c r="A85" s="178"/>
      <c r="B85" s="301" t="s">
        <v>1047</v>
      </c>
      <c r="C85" s="291"/>
      <c r="D85" s="291"/>
      <c r="E85" s="292"/>
      <c r="F85" s="151"/>
      <c r="G85" s="151"/>
      <c r="H85" s="161"/>
      <c r="I85" s="151"/>
      <c r="J85" s="151">
        <f t="shared" si="1"/>
        <v>0</v>
      </c>
      <c r="K85" s="157"/>
      <c r="L85" s="160"/>
    </row>
    <row r="86" spans="1:12">
      <c r="A86" s="178"/>
      <c r="B86" s="301" t="s">
        <v>1048</v>
      </c>
      <c r="C86" s="291"/>
      <c r="D86" s="291"/>
      <c r="E86" s="292"/>
      <c r="F86" s="151"/>
      <c r="G86" s="151"/>
      <c r="H86" s="161"/>
      <c r="I86" s="151"/>
      <c r="J86" s="151">
        <f t="shared" si="1"/>
        <v>0</v>
      </c>
      <c r="K86" s="157"/>
      <c r="L86" s="160"/>
    </row>
    <row r="87" spans="1:12">
      <c r="A87" s="178"/>
      <c r="B87" s="301" t="s">
        <v>1049</v>
      </c>
      <c r="C87" s="291"/>
      <c r="D87" s="291"/>
      <c r="E87" s="292"/>
      <c r="F87" s="151"/>
      <c r="G87" s="151"/>
      <c r="H87" s="161"/>
      <c r="I87" s="151"/>
      <c r="J87" s="151">
        <f t="shared" si="1"/>
        <v>0</v>
      </c>
      <c r="K87" s="157"/>
      <c r="L87" s="160"/>
    </row>
    <row r="88" spans="1:12">
      <c r="A88" s="178"/>
      <c r="B88" s="301" t="s">
        <v>1050</v>
      </c>
      <c r="C88" s="291"/>
      <c r="D88" s="291"/>
      <c r="E88" s="292"/>
      <c r="F88" s="151"/>
      <c r="G88" s="151"/>
      <c r="H88" s="161"/>
      <c r="I88" s="151"/>
      <c r="J88" s="151">
        <f t="shared" si="1"/>
        <v>0</v>
      </c>
      <c r="K88" s="163"/>
      <c r="L88" s="160"/>
    </row>
    <row r="89" spans="1:12">
      <c r="A89" s="178"/>
      <c r="B89" s="301" t="s">
        <v>1051</v>
      </c>
      <c r="C89" s="291"/>
      <c r="D89" s="291"/>
      <c r="E89" s="292"/>
      <c r="F89" s="151"/>
      <c r="G89" s="151"/>
      <c r="H89" s="161"/>
      <c r="I89" s="151"/>
      <c r="J89" s="151">
        <f t="shared" si="1"/>
        <v>0</v>
      </c>
      <c r="K89" s="157"/>
      <c r="L89" s="160"/>
    </row>
    <row r="90" spans="1:12">
      <c r="A90" s="178"/>
      <c r="B90" s="301" t="s">
        <v>1052</v>
      </c>
      <c r="C90" s="291"/>
      <c r="D90" s="291"/>
      <c r="E90" s="292"/>
      <c r="F90" s="151"/>
      <c r="G90" s="151"/>
      <c r="H90" s="161"/>
      <c r="I90" s="151"/>
      <c r="J90" s="151">
        <f t="shared" si="1"/>
        <v>0</v>
      </c>
      <c r="K90" s="157"/>
      <c r="L90" s="160"/>
    </row>
    <row r="91" spans="1:12">
      <c r="A91" s="178"/>
      <c r="B91" s="301" t="s">
        <v>1053</v>
      </c>
      <c r="C91" s="291"/>
      <c r="D91" s="291"/>
      <c r="E91" s="292"/>
      <c r="F91" s="151"/>
      <c r="G91" s="151"/>
      <c r="H91" s="161"/>
      <c r="I91" s="151"/>
      <c r="J91" s="151">
        <f t="shared" si="1"/>
        <v>0</v>
      </c>
      <c r="K91" s="157"/>
      <c r="L91" s="160"/>
    </row>
    <row r="92" spans="1:12">
      <c r="A92" s="178"/>
      <c r="B92" s="458" t="s">
        <v>1135</v>
      </c>
      <c r="C92" s="443"/>
      <c r="D92" s="443"/>
      <c r="E92" s="444"/>
      <c r="F92" s="151">
        <v>220</v>
      </c>
      <c r="G92" s="151"/>
      <c r="H92" s="161">
        <v>220</v>
      </c>
      <c r="I92" s="151">
        <v>220</v>
      </c>
      <c r="J92" s="151">
        <f t="shared" si="1"/>
        <v>0</v>
      </c>
      <c r="K92" s="157"/>
      <c r="L92" s="160"/>
    </row>
    <row r="93" spans="1:12">
      <c r="A93" s="178"/>
      <c r="B93" s="458" t="s">
        <v>1136</v>
      </c>
      <c r="C93" s="443"/>
      <c r="D93" s="443"/>
      <c r="E93" s="444"/>
      <c r="F93" s="151">
        <v>220</v>
      </c>
      <c r="G93" s="151"/>
      <c r="H93" s="161">
        <v>220</v>
      </c>
      <c r="I93" s="151">
        <v>220</v>
      </c>
      <c r="J93" s="151">
        <f t="shared" si="1"/>
        <v>0</v>
      </c>
      <c r="K93" s="157"/>
      <c r="L93" s="160"/>
    </row>
    <row r="94" spans="1:12">
      <c r="A94" s="178"/>
      <c r="B94" s="459"/>
      <c r="C94" s="460"/>
      <c r="D94" s="460"/>
      <c r="E94" s="461"/>
      <c r="F94" s="151"/>
      <c r="G94" s="151"/>
      <c r="H94" s="161"/>
      <c r="I94" s="151"/>
      <c r="J94" s="151">
        <f t="shared" si="1"/>
        <v>0</v>
      </c>
      <c r="K94" s="157"/>
      <c r="L94" s="160"/>
    </row>
    <row r="95" spans="1:12">
      <c r="A95" s="178"/>
      <c r="B95" s="459"/>
      <c r="C95" s="460"/>
      <c r="D95" s="460"/>
      <c r="E95" s="461"/>
      <c r="F95" s="151"/>
      <c r="G95" s="151"/>
      <c r="H95" s="161"/>
      <c r="I95" s="151"/>
      <c r="J95" s="151">
        <f t="shared" si="1"/>
        <v>0</v>
      </c>
      <c r="K95" s="157"/>
      <c r="L95" s="176"/>
    </row>
    <row r="96" spans="1:12">
      <c r="A96" s="177" t="s">
        <v>181</v>
      </c>
      <c r="B96" s="442" t="s">
        <v>182</v>
      </c>
      <c r="C96" s="443"/>
      <c r="D96" s="443"/>
      <c r="E96" s="444"/>
      <c r="F96" s="151">
        <v>8500</v>
      </c>
      <c r="G96" s="151"/>
      <c r="H96" s="161">
        <v>8500</v>
      </c>
      <c r="I96" s="151"/>
      <c r="J96" s="308">
        <f t="shared" si="1"/>
        <v>8500</v>
      </c>
      <c r="K96" s="157"/>
      <c r="L96" s="176" t="s">
        <v>1118</v>
      </c>
    </row>
    <row r="97" spans="1:12">
      <c r="A97" s="178"/>
      <c r="B97" s="442" t="s">
        <v>183</v>
      </c>
      <c r="C97" s="443"/>
      <c r="D97" s="443"/>
      <c r="E97" s="444"/>
      <c r="F97" s="151">
        <v>8500</v>
      </c>
      <c r="G97" s="151"/>
      <c r="H97" s="161">
        <v>8500</v>
      </c>
      <c r="I97" s="151">
        <v>4800</v>
      </c>
      <c r="J97" s="308">
        <f t="shared" si="1"/>
        <v>3700</v>
      </c>
      <c r="K97" s="156"/>
      <c r="L97" s="176" t="s">
        <v>1118</v>
      </c>
    </row>
    <row r="98" spans="1:12">
      <c r="A98" s="178"/>
      <c r="B98" s="442" t="s">
        <v>184</v>
      </c>
      <c r="C98" s="443"/>
      <c r="D98" s="443"/>
      <c r="E98" s="444"/>
      <c r="F98" s="151">
        <v>240</v>
      </c>
      <c r="G98" s="151"/>
      <c r="H98" s="161">
        <v>240</v>
      </c>
      <c r="I98" s="151">
        <v>240</v>
      </c>
      <c r="J98" s="151">
        <f t="shared" si="1"/>
        <v>0</v>
      </c>
      <c r="K98" s="157"/>
      <c r="L98" s="176"/>
    </row>
    <row r="99" spans="1:12">
      <c r="A99" s="178"/>
      <c r="B99" s="442" t="s">
        <v>185</v>
      </c>
      <c r="C99" s="443"/>
      <c r="D99" s="443"/>
      <c r="E99" s="444"/>
      <c r="F99" s="151"/>
      <c r="G99" s="151"/>
      <c r="H99" s="161"/>
      <c r="I99" s="151"/>
      <c r="J99" s="151">
        <f t="shared" si="1"/>
        <v>0</v>
      </c>
      <c r="K99" s="157"/>
      <c r="L99" s="176"/>
    </row>
    <row r="100" spans="1:12">
      <c r="A100" s="178"/>
      <c r="B100" s="442" t="s">
        <v>186</v>
      </c>
      <c r="C100" s="443"/>
      <c r="D100" s="443"/>
      <c r="E100" s="444"/>
      <c r="F100" s="151"/>
      <c r="G100" s="151"/>
      <c r="H100" s="161"/>
      <c r="I100" s="151"/>
      <c r="J100" s="151">
        <f t="shared" si="1"/>
        <v>0</v>
      </c>
      <c r="K100" s="157"/>
      <c r="L100" s="176"/>
    </row>
    <row r="101" spans="1:12">
      <c r="A101" s="178"/>
      <c r="B101" s="442" t="s">
        <v>187</v>
      </c>
      <c r="C101" s="443"/>
      <c r="D101" s="443"/>
      <c r="E101" s="444"/>
      <c r="F101" s="151">
        <v>18600</v>
      </c>
      <c r="G101" s="151"/>
      <c r="H101" s="161">
        <v>18600</v>
      </c>
      <c r="I101" s="151">
        <v>18600</v>
      </c>
      <c r="J101" s="151">
        <f t="shared" si="1"/>
        <v>0</v>
      </c>
      <c r="K101" s="157"/>
      <c r="L101" s="176"/>
    </row>
    <row r="102" spans="1:12">
      <c r="A102" s="178"/>
      <c r="B102" s="442" t="s">
        <v>188</v>
      </c>
      <c r="C102" s="443"/>
      <c r="D102" s="443"/>
      <c r="E102" s="444"/>
      <c r="F102" s="151"/>
      <c r="G102" s="151"/>
      <c r="H102" s="161"/>
      <c r="I102" s="151"/>
      <c r="J102" s="151">
        <f t="shared" si="1"/>
        <v>0</v>
      </c>
      <c r="K102" s="157"/>
      <c r="L102" s="176"/>
    </row>
    <row r="103" spans="1:12">
      <c r="A103" s="178"/>
      <c r="B103" s="442" t="s">
        <v>189</v>
      </c>
      <c r="C103" s="443"/>
      <c r="D103" s="443"/>
      <c r="E103" s="444"/>
      <c r="F103" s="151">
        <v>21500</v>
      </c>
      <c r="G103" s="151"/>
      <c r="H103" s="161">
        <v>21500</v>
      </c>
      <c r="I103" s="151">
        <v>16937</v>
      </c>
      <c r="J103" s="308">
        <f t="shared" si="1"/>
        <v>4563</v>
      </c>
      <c r="K103" s="157"/>
      <c r="L103" s="176" t="s">
        <v>1118</v>
      </c>
    </row>
    <row r="104" spans="1:12">
      <c r="A104" s="178"/>
      <c r="B104" s="442" t="s">
        <v>190</v>
      </c>
      <c r="C104" s="443"/>
      <c r="D104" s="443"/>
      <c r="E104" s="444"/>
      <c r="F104" s="151"/>
      <c r="G104" s="151"/>
      <c r="H104" s="161"/>
      <c r="I104" s="151"/>
      <c r="J104" s="151">
        <f t="shared" si="1"/>
        <v>0</v>
      </c>
      <c r="K104" s="157"/>
      <c r="L104" s="176"/>
    </row>
    <row r="105" spans="1:12">
      <c r="A105" s="178"/>
      <c r="B105" s="442" t="s">
        <v>191</v>
      </c>
      <c r="C105" s="443"/>
      <c r="D105" s="443"/>
      <c r="E105" s="444"/>
      <c r="F105" s="151">
        <v>5100</v>
      </c>
      <c r="G105" s="151"/>
      <c r="H105" s="161">
        <v>5100</v>
      </c>
      <c r="I105" s="151">
        <v>5100</v>
      </c>
      <c r="J105" s="151">
        <f t="shared" si="1"/>
        <v>0</v>
      </c>
      <c r="K105" s="157"/>
      <c r="L105" s="176"/>
    </row>
    <row r="106" spans="1:12">
      <c r="A106" s="178"/>
      <c r="B106" s="442" t="s">
        <v>198</v>
      </c>
      <c r="C106" s="443"/>
      <c r="D106" s="443"/>
      <c r="E106" s="444"/>
      <c r="F106" s="151">
        <v>2000</v>
      </c>
      <c r="G106" s="151"/>
      <c r="H106" s="161">
        <v>2000</v>
      </c>
      <c r="I106" s="151">
        <v>2000</v>
      </c>
      <c r="J106" s="151">
        <f t="shared" si="1"/>
        <v>0</v>
      </c>
      <c r="K106" s="157"/>
      <c r="L106" s="176"/>
    </row>
    <row r="107" spans="1:12">
      <c r="A107" s="178"/>
      <c r="B107" s="442" t="s">
        <v>199</v>
      </c>
      <c r="C107" s="443"/>
      <c r="D107" s="443"/>
      <c r="E107" s="444"/>
      <c r="F107" s="151">
        <v>200</v>
      </c>
      <c r="G107" s="151"/>
      <c r="H107" s="161">
        <v>200</v>
      </c>
      <c r="I107" s="151"/>
      <c r="J107" s="151">
        <f t="shared" si="1"/>
        <v>200</v>
      </c>
      <c r="K107" s="157"/>
      <c r="L107" s="176" t="s">
        <v>1118</v>
      </c>
    </row>
    <row r="108" spans="1:12">
      <c r="A108" s="178"/>
      <c r="B108" s="442" t="s">
        <v>200</v>
      </c>
      <c r="C108" s="443"/>
      <c r="D108" s="443"/>
      <c r="E108" s="444"/>
      <c r="F108" s="151">
        <v>8500</v>
      </c>
      <c r="G108" s="151"/>
      <c r="H108" s="161">
        <v>8500</v>
      </c>
      <c r="I108" s="151"/>
      <c r="J108" s="151">
        <f t="shared" si="1"/>
        <v>8500</v>
      </c>
      <c r="K108" s="157"/>
      <c r="L108" s="176" t="s">
        <v>1118</v>
      </c>
    </row>
    <row r="109" spans="1:12">
      <c r="A109" s="178"/>
      <c r="B109" s="442" t="s">
        <v>201</v>
      </c>
      <c r="C109" s="443"/>
      <c r="D109" s="443"/>
      <c r="E109" s="444"/>
      <c r="F109" s="151">
        <v>8500</v>
      </c>
      <c r="G109" s="151"/>
      <c r="H109" s="161">
        <v>8500</v>
      </c>
      <c r="I109" s="151"/>
      <c r="J109" s="151">
        <f t="shared" si="1"/>
        <v>8500</v>
      </c>
      <c r="K109" s="157"/>
      <c r="L109" s="176" t="s">
        <v>1118</v>
      </c>
    </row>
    <row r="110" spans="1:12">
      <c r="A110" s="178"/>
      <c r="B110" s="442" t="s">
        <v>202</v>
      </c>
      <c r="C110" s="443"/>
      <c r="D110" s="443"/>
      <c r="E110" s="444"/>
      <c r="F110" s="151">
        <v>18000</v>
      </c>
      <c r="G110" s="151"/>
      <c r="H110" s="161">
        <v>18000</v>
      </c>
      <c r="I110" s="151">
        <v>15600</v>
      </c>
      <c r="J110" s="151">
        <f t="shared" ref="J110:J173" si="2">(H110-I110)</f>
        <v>2400</v>
      </c>
      <c r="K110" s="157"/>
      <c r="L110" s="176" t="s">
        <v>1118</v>
      </c>
    </row>
    <row r="111" spans="1:12">
      <c r="A111" s="178"/>
      <c r="B111" s="442" t="s">
        <v>203</v>
      </c>
      <c r="C111" s="443"/>
      <c r="D111" s="443"/>
      <c r="E111" s="444"/>
      <c r="F111" s="151"/>
      <c r="G111" s="151"/>
      <c r="H111" s="161"/>
      <c r="I111" s="151"/>
      <c r="J111" s="151">
        <f t="shared" si="2"/>
        <v>0</v>
      </c>
      <c r="K111" s="157"/>
      <c r="L111" s="176"/>
    </row>
    <row r="112" spans="1:12">
      <c r="A112" s="178"/>
      <c r="B112" s="442" t="s">
        <v>204</v>
      </c>
      <c r="C112" s="443"/>
      <c r="D112" s="443"/>
      <c r="E112" s="444"/>
      <c r="F112" s="151"/>
      <c r="G112" s="151"/>
      <c r="H112" s="161"/>
      <c r="I112" s="151"/>
      <c r="J112" s="151">
        <f t="shared" si="2"/>
        <v>0</v>
      </c>
      <c r="K112" s="156"/>
      <c r="L112" s="176"/>
    </row>
    <row r="113" spans="1:12">
      <c r="A113" s="178"/>
      <c r="B113" s="442" t="s">
        <v>205</v>
      </c>
      <c r="C113" s="443"/>
      <c r="D113" s="443"/>
      <c r="E113" s="444"/>
      <c r="F113" s="151">
        <v>80000</v>
      </c>
      <c r="G113" s="151"/>
      <c r="H113" s="161">
        <v>80000</v>
      </c>
      <c r="I113" s="151">
        <v>77000</v>
      </c>
      <c r="J113" s="310">
        <f t="shared" si="2"/>
        <v>3000</v>
      </c>
      <c r="K113" s="156" t="s">
        <v>1014</v>
      </c>
      <c r="L113" s="176"/>
    </row>
    <row r="114" spans="1:12">
      <c r="A114" s="178"/>
      <c r="B114" s="442" t="s">
        <v>206</v>
      </c>
      <c r="C114" s="443"/>
      <c r="D114" s="443"/>
      <c r="E114" s="444"/>
      <c r="F114" s="151">
        <v>4500</v>
      </c>
      <c r="G114" s="151"/>
      <c r="H114" s="161">
        <v>4500</v>
      </c>
      <c r="I114" s="151"/>
      <c r="J114" s="151">
        <f t="shared" si="2"/>
        <v>4500</v>
      </c>
      <c r="K114" s="157"/>
      <c r="L114" s="176" t="s">
        <v>1118</v>
      </c>
    </row>
    <row r="115" spans="1:12">
      <c r="A115" s="178"/>
      <c r="B115" s="442" t="s">
        <v>207</v>
      </c>
      <c r="C115" s="443"/>
      <c r="D115" s="443"/>
      <c r="E115" s="444"/>
      <c r="F115" s="151">
        <v>4500</v>
      </c>
      <c r="G115" s="151"/>
      <c r="H115" s="161">
        <v>4500</v>
      </c>
      <c r="I115" s="151"/>
      <c r="J115" s="151">
        <f t="shared" si="2"/>
        <v>4500</v>
      </c>
      <c r="K115" s="157"/>
      <c r="L115" s="176" t="s">
        <v>1118</v>
      </c>
    </row>
    <row r="116" spans="1:12">
      <c r="A116" s="178"/>
      <c r="B116" s="442" t="s">
        <v>208</v>
      </c>
      <c r="C116" s="443"/>
      <c r="D116" s="443"/>
      <c r="E116" s="444"/>
      <c r="F116" s="151"/>
      <c r="G116" s="151"/>
      <c r="H116" s="161"/>
      <c r="I116" s="151"/>
      <c r="J116" s="151">
        <f t="shared" si="2"/>
        <v>0</v>
      </c>
      <c r="K116" s="157"/>
      <c r="L116" s="176"/>
    </row>
    <row r="117" spans="1:12">
      <c r="A117" s="178"/>
      <c r="B117" s="442" t="s">
        <v>209</v>
      </c>
      <c r="C117" s="443"/>
      <c r="D117" s="443"/>
      <c r="E117" s="444"/>
      <c r="F117" s="151"/>
      <c r="G117" s="151"/>
      <c r="H117" s="161"/>
      <c r="I117" s="151"/>
      <c r="J117" s="151">
        <f t="shared" si="2"/>
        <v>0</v>
      </c>
      <c r="K117" s="157"/>
      <c r="L117" s="176"/>
    </row>
    <row r="118" spans="1:12">
      <c r="A118" s="178"/>
      <c r="B118" s="442" t="s">
        <v>210</v>
      </c>
      <c r="C118" s="443"/>
      <c r="D118" s="443"/>
      <c r="E118" s="444"/>
      <c r="F118" s="151">
        <v>10000</v>
      </c>
      <c r="G118" s="151"/>
      <c r="H118" s="161">
        <v>10000</v>
      </c>
      <c r="I118" s="151">
        <v>1400</v>
      </c>
      <c r="J118" s="151">
        <f t="shared" si="2"/>
        <v>8600</v>
      </c>
      <c r="K118" s="157"/>
      <c r="L118" s="176" t="s">
        <v>1118</v>
      </c>
    </row>
    <row r="119" spans="1:12">
      <c r="A119" s="178"/>
      <c r="B119" s="442" t="s">
        <v>211</v>
      </c>
      <c r="C119" s="443"/>
      <c r="D119" s="443"/>
      <c r="E119" s="444"/>
      <c r="F119" s="151">
        <v>10000</v>
      </c>
      <c r="G119" s="151"/>
      <c r="H119" s="161">
        <v>10000</v>
      </c>
      <c r="I119" s="151">
        <v>9400</v>
      </c>
      <c r="J119" s="310">
        <f t="shared" si="2"/>
        <v>600</v>
      </c>
      <c r="K119" s="156" t="s">
        <v>1014</v>
      </c>
      <c r="L119" s="176"/>
    </row>
    <row r="120" spans="1:12">
      <c r="A120" s="178"/>
      <c r="B120" s="458" t="s">
        <v>1086</v>
      </c>
      <c r="C120" s="443"/>
      <c r="D120" s="443"/>
      <c r="E120" s="444"/>
      <c r="F120" s="151">
        <v>8000</v>
      </c>
      <c r="G120" s="151"/>
      <c r="H120" s="161">
        <v>8000</v>
      </c>
      <c r="I120" s="151">
        <v>8000</v>
      </c>
      <c r="J120" s="151">
        <f t="shared" si="2"/>
        <v>0</v>
      </c>
      <c r="K120" s="157"/>
      <c r="L120" s="176"/>
    </row>
    <row r="121" spans="1:12">
      <c r="A121" s="178"/>
      <c r="B121" s="442" t="s">
        <v>212</v>
      </c>
      <c r="C121" s="443"/>
      <c r="D121" s="443"/>
      <c r="E121" s="444"/>
      <c r="F121" s="151"/>
      <c r="G121" s="151"/>
      <c r="H121" s="161"/>
      <c r="I121" s="151"/>
      <c r="J121" s="151">
        <f t="shared" si="2"/>
        <v>0</v>
      </c>
      <c r="K121" s="157"/>
      <c r="L121" s="176"/>
    </row>
    <row r="122" spans="1:12">
      <c r="A122" s="178"/>
      <c r="B122" s="442" t="s">
        <v>213</v>
      </c>
      <c r="C122" s="443"/>
      <c r="D122" s="443"/>
      <c r="E122" s="444"/>
      <c r="F122" s="151"/>
      <c r="G122" s="151"/>
      <c r="H122" s="161"/>
      <c r="I122" s="151"/>
      <c r="J122" s="151">
        <f t="shared" si="2"/>
        <v>0</v>
      </c>
      <c r="K122" s="157"/>
      <c r="L122" s="176"/>
    </row>
    <row r="123" spans="1:12">
      <c r="A123" s="178"/>
      <c r="B123" s="442" t="s">
        <v>484</v>
      </c>
      <c r="C123" s="443"/>
      <c r="D123" s="443"/>
      <c r="E123" s="444"/>
      <c r="F123" s="151"/>
      <c r="G123" s="151"/>
      <c r="H123" s="161"/>
      <c r="I123" s="151"/>
      <c r="J123" s="151">
        <f t="shared" si="2"/>
        <v>0</v>
      </c>
      <c r="K123" s="157"/>
      <c r="L123" s="176"/>
    </row>
    <row r="124" spans="1:12">
      <c r="A124" s="178"/>
      <c r="B124" s="442" t="s">
        <v>214</v>
      </c>
      <c r="C124" s="443"/>
      <c r="D124" s="443"/>
      <c r="E124" s="444"/>
      <c r="F124" s="151">
        <v>2100</v>
      </c>
      <c r="G124" s="151"/>
      <c r="H124" s="161">
        <v>2100</v>
      </c>
      <c r="I124" s="151">
        <v>2100</v>
      </c>
      <c r="J124" s="151">
        <f t="shared" si="2"/>
        <v>0</v>
      </c>
      <c r="K124" s="157"/>
      <c r="L124" s="176"/>
    </row>
    <row r="125" spans="1:12">
      <c r="A125" s="178"/>
      <c r="B125" s="442" t="s">
        <v>215</v>
      </c>
      <c r="C125" s="443"/>
      <c r="D125" s="443"/>
      <c r="E125" s="444"/>
      <c r="F125" s="151"/>
      <c r="G125" s="151"/>
      <c r="H125" s="161"/>
      <c r="I125" s="151"/>
      <c r="J125" s="151">
        <f t="shared" si="2"/>
        <v>0</v>
      </c>
      <c r="K125" s="157"/>
      <c r="L125" s="176"/>
    </row>
    <row r="126" spans="1:12">
      <c r="A126" s="178"/>
      <c r="B126" s="442" t="s">
        <v>216</v>
      </c>
      <c r="C126" s="443"/>
      <c r="D126" s="443"/>
      <c r="E126" s="444"/>
      <c r="F126" s="151">
        <v>3000</v>
      </c>
      <c r="G126" s="151"/>
      <c r="H126" s="161">
        <v>3000</v>
      </c>
      <c r="I126" s="151"/>
      <c r="J126" s="151">
        <f t="shared" si="2"/>
        <v>3000</v>
      </c>
      <c r="K126" s="157"/>
      <c r="L126" s="176" t="s">
        <v>1118</v>
      </c>
    </row>
    <row r="127" spans="1:12">
      <c r="A127" s="178"/>
      <c r="B127" s="442" t="s">
        <v>217</v>
      </c>
      <c r="C127" s="443"/>
      <c r="D127" s="443"/>
      <c r="E127" s="444"/>
      <c r="F127" s="151">
        <v>7000</v>
      </c>
      <c r="G127" s="151"/>
      <c r="H127" s="161">
        <v>7000</v>
      </c>
      <c r="I127" s="151">
        <v>3500</v>
      </c>
      <c r="J127" s="151">
        <f t="shared" si="2"/>
        <v>3500</v>
      </c>
      <c r="K127" s="157"/>
      <c r="L127" s="176" t="s">
        <v>1118</v>
      </c>
    </row>
    <row r="128" spans="1:12">
      <c r="A128" s="178"/>
      <c r="B128" s="442" t="s">
        <v>218</v>
      </c>
      <c r="C128" s="443"/>
      <c r="D128" s="443"/>
      <c r="E128" s="444"/>
      <c r="F128" s="151">
        <v>5000</v>
      </c>
      <c r="G128" s="151"/>
      <c r="H128" s="161">
        <v>5000</v>
      </c>
      <c r="I128" s="151">
        <v>3380</v>
      </c>
      <c r="J128" s="151">
        <f t="shared" si="2"/>
        <v>1620</v>
      </c>
      <c r="K128" s="157"/>
      <c r="L128" s="176"/>
    </row>
    <row r="129" spans="1:12">
      <c r="A129" s="178"/>
      <c r="B129" s="442" t="s">
        <v>219</v>
      </c>
      <c r="C129" s="443"/>
      <c r="D129" s="443"/>
      <c r="E129" s="444"/>
      <c r="F129" s="151"/>
      <c r="G129" s="151"/>
      <c r="H129" s="161"/>
      <c r="I129" s="151"/>
      <c r="J129" s="151">
        <f t="shared" si="2"/>
        <v>0</v>
      </c>
      <c r="K129" s="157"/>
      <c r="L129" s="176"/>
    </row>
    <row r="130" spans="1:12">
      <c r="A130" s="178"/>
      <c r="B130" s="442" t="s">
        <v>220</v>
      </c>
      <c r="C130" s="443"/>
      <c r="D130" s="443"/>
      <c r="E130" s="444"/>
      <c r="F130" s="151"/>
      <c r="G130" s="151"/>
      <c r="H130" s="161"/>
      <c r="I130" s="151"/>
      <c r="J130" s="151">
        <f t="shared" si="2"/>
        <v>0</v>
      </c>
      <c r="K130" s="157"/>
      <c r="L130" s="176"/>
    </row>
    <row r="131" spans="1:12">
      <c r="A131" s="178"/>
      <c r="B131" s="442" t="s">
        <v>221</v>
      </c>
      <c r="C131" s="443"/>
      <c r="D131" s="443"/>
      <c r="E131" s="444"/>
      <c r="F131" s="151"/>
      <c r="G131" s="151"/>
      <c r="H131" s="161"/>
      <c r="I131" s="151"/>
      <c r="J131" s="151">
        <f t="shared" si="2"/>
        <v>0</v>
      </c>
      <c r="K131" s="157"/>
      <c r="L131" s="176"/>
    </row>
    <row r="132" spans="1:12">
      <c r="A132" s="178"/>
      <c r="B132" s="442" t="s">
        <v>222</v>
      </c>
      <c r="C132" s="443"/>
      <c r="D132" s="443"/>
      <c r="E132" s="444"/>
      <c r="F132" s="151"/>
      <c r="G132" s="151"/>
      <c r="H132" s="161"/>
      <c r="I132" s="151"/>
      <c r="J132" s="151">
        <f t="shared" si="2"/>
        <v>0</v>
      </c>
      <c r="K132" s="157"/>
      <c r="L132" s="176"/>
    </row>
    <row r="133" spans="1:12">
      <c r="A133" s="178"/>
      <c r="B133" s="442" t="s">
        <v>223</v>
      </c>
      <c r="C133" s="443"/>
      <c r="D133" s="443"/>
      <c r="E133" s="444"/>
      <c r="F133" s="151"/>
      <c r="G133" s="151"/>
      <c r="H133" s="161"/>
      <c r="I133" s="151"/>
      <c r="J133" s="151">
        <f t="shared" si="2"/>
        <v>0</v>
      </c>
      <c r="K133" s="157"/>
      <c r="L133" s="176"/>
    </row>
    <row r="134" spans="1:12">
      <c r="A134" s="178"/>
      <c r="B134" s="442" t="s">
        <v>224</v>
      </c>
      <c r="C134" s="443"/>
      <c r="D134" s="443"/>
      <c r="E134" s="444"/>
      <c r="F134" s="151"/>
      <c r="G134" s="151"/>
      <c r="H134" s="161"/>
      <c r="I134" s="151"/>
      <c r="J134" s="151">
        <f t="shared" si="2"/>
        <v>0</v>
      </c>
      <c r="K134" s="157"/>
      <c r="L134" s="176"/>
    </row>
    <row r="135" spans="1:12">
      <c r="A135" s="178"/>
      <c r="B135" s="442" t="s">
        <v>225</v>
      </c>
      <c r="C135" s="443"/>
      <c r="D135" s="443"/>
      <c r="E135" s="444"/>
      <c r="F135" s="151"/>
      <c r="G135" s="151"/>
      <c r="H135" s="161"/>
      <c r="I135" s="151"/>
      <c r="J135" s="151">
        <f t="shared" si="2"/>
        <v>0</v>
      </c>
      <c r="K135" s="157"/>
      <c r="L135" s="176"/>
    </row>
    <row r="136" spans="1:12">
      <c r="A136" s="178"/>
      <c r="B136" s="442" t="s">
        <v>226</v>
      </c>
      <c r="C136" s="443"/>
      <c r="D136" s="443"/>
      <c r="E136" s="444"/>
      <c r="F136" s="151"/>
      <c r="G136" s="151"/>
      <c r="H136" s="161"/>
      <c r="I136" s="151"/>
      <c r="J136" s="151">
        <f t="shared" si="2"/>
        <v>0</v>
      </c>
      <c r="K136" s="157"/>
      <c r="L136" s="176"/>
    </row>
    <row r="137" spans="1:12">
      <c r="A137" s="178"/>
      <c r="B137" s="442" t="s">
        <v>227</v>
      </c>
      <c r="C137" s="443"/>
      <c r="D137" s="443"/>
      <c r="E137" s="444"/>
      <c r="F137" s="151">
        <v>4300</v>
      </c>
      <c r="G137" s="151"/>
      <c r="H137" s="161">
        <v>4300</v>
      </c>
      <c r="I137" s="151">
        <v>4300</v>
      </c>
      <c r="J137" s="151">
        <f t="shared" si="2"/>
        <v>0</v>
      </c>
      <c r="K137" s="157"/>
      <c r="L137" s="176"/>
    </row>
    <row r="138" spans="1:12">
      <c r="A138" s="178"/>
      <c r="B138" s="442" t="s">
        <v>228</v>
      </c>
      <c r="C138" s="443"/>
      <c r="D138" s="443"/>
      <c r="E138" s="444"/>
      <c r="F138" s="151"/>
      <c r="G138" s="151"/>
      <c r="H138" s="161"/>
      <c r="I138" s="151"/>
      <c r="J138" s="151">
        <f t="shared" si="2"/>
        <v>0</v>
      </c>
      <c r="K138" s="157"/>
      <c r="L138" s="176"/>
    </row>
    <row r="139" spans="1:12">
      <c r="A139" s="178"/>
      <c r="B139" s="442" t="s">
        <v>229</v>
      </c>
      <c r="C139" s="443"/>
      <c r="D139" s="443"/>
      <c r="E139" s="444"/>
      <c r="F139" s="151">
        <v>51300</v>
      </c>
      <c r="G139" s="151"/>
      <c r="H139" s="161">
        <v>51300</v>
      </c>
      <c r="I139" s="151">
        <v>38910</v>
      </c>
      <c r="J139" s="151">
        <f t="shared" si="2"/>
        <v>12390</v>
      </c>
      <c r="K139" s="157"/>
      <c r="L139" s="176"/>
    </row>
    <row r="140" spans="1:12">
      <c r="A140" s="178"/>
      <c r="B140" s="442" t="s">
        <v>230</v>
      </c>
      <c r="C140" s="443"/>
      <c r="D140" s="443"/>
      <c r="E140" s="444"/>
      <c r="F140" s="151">
        <v>70000</v>
      </c>
      <c r="G140" s="151"/>
      <c r="H140" s="161">
        <v>70000</v>
      </c>
      <c r="I140" s="151">
        <v>64715</v>
      </c>
      <c r="J140" s="151">
        <f t="shared" si="2"/>
        <v>5285</v>
      </c>
      <c r="K140" s="157"/>
      <c r="L140" s="176" t="s">
        <v>1118</v>
      </c>
    </row>
    <row r="141" spans="1:12">
      <c r="A141" s="178"/>
      <c r="B141" s="442" t="s">
        <v>231</v>
      </c>
      <c r="C141" s="443"/>
      <c r="D141" s="443"/>
      <c r="E141" s="444"/>
      <c r="F141" s="151">
        <v>20000</v>
      </c>
      <c r="G141" s="151"/>
      <c r="H141" s="161">
        <v>20000</v>
      </c>
      <c r="I141" s="151"/>
      <c r="J141" s="151">
        <f t="shared" si="2"/>
        <v>20000</v>
      </c>
      <c r="K141" s="157"/>
      <c r="L141" s="176" t="s">
        <v>1118</v>
      </c>
    </row>
    <row r="142" spans="1:12">
      <c r="A142" s="178"/>
      <c r="B142" s="180" t="s">
        <v>232</v>
      </c>
      <c r="C142" s="181"/>
      <c r="D142" s="181"/>
      <c r="E142" s="182"/>
      <c r="F142" s="151">
        <v>31000</v>
      </c>
      <c r="G142" s="151"/>
      <c r="H142" s="161">
        <v>31000</v>
      </c>
      <c r="I142" s="151">
        <v>18700</v>
      </c>
      <c r="J142" s="151">
        <f t="shared" si="2"/>
        <v>12300</v>
      </c>
      <c r="K142" s="157"/>
      <c r="L142" s="176" t="s">
        <v>1118</v>
      </c>
    </row>
    <row r="143" spans="1:12">
      <c r="A143" s="178"/>
      <c r="B143" s="180" t="s">
        <v>233</v>
      </c>
      <c r="C143" s="181"/>
      <c r="D143" s="181"/>
      <c r="E143" s="182"/>
      <c r="F143" s="151">
        <v>40000</v>
      </c>
      <c r="G143" s="151"/>
      <c r="H143" s="161">
        <v>40000</v>
      </c>
      <c r="I143" s="151">
        <v>20100</v>
      </c>
      <c r="J143" s="151">
        <f t="shared" si="2"/>
        <v>19900</v>
      </c>
      <c r="K143" s="157"/>
      <c r="L143" s="176"/>
    </row>
    <row r="144" spans="1:12">
      <c r="A144" s="178"/>
      <c r="B144" s="442" t="s">
        <v>916</v>
      </c>
      <c r="C144" s="443"/>
      <c r="D144" s="443"/>
      <c r="E144" s="444"/>
      <c r="F144" s="151"/>
      <c r="G144" s="151"/>
      <c r="H144" s="161"/>
      <c r="I144" s="151"/>
      <c r="J144" s="151">
        <f t="shared" si="2"/>
        <v>0</v>
      </c>
      <c r="K144" s="156"/>
      <c r="L144" s="176"/>
    </row>
    <row r="145" spans="1:12">
      <c r="A145" s="178"/>
      <c r="B145" s="442" t="s">
        <v>978</v>
      </c>
      <c r="C145" s="443"/>
      <c r="D145" s="443"/>
      <c r="E145" s="444"/>
      <c r="F145" s="151">
        <v>6500</v>
      </c>
      <c r="G145" s="151"/>
      <c r="H145" s="161">
        <v>6500</v>
      </c>
      <c r="I145" s="151">
        <v>3100</v>
      </c>
      <c r="J145" s="151">
        <f t="shared" si="2"/>
        <v>3400</v>
      </c>
      <c r="K145" s="157"/>
      <c r="L145" s="176"/>
    </row>
    <row r="146" spans="1:12">
      <c r="A146" s="178"/>
      <c r="B146" s="442" t="s">
        <v>485</v>
      </c>
      <c r="C146" s="443"/>
      <c r="D146" s="443"/>
      <c r="E146" s="444"/>
      <c r="F146" s="151"/>
      <c r="G146" s="151"/>
      <c r="H146" s="161"/>
      <c r="I146" s="151"/>
      <c r="J146" s="151">
        <f t="shared" si="2"/>
        <v>0</v>
      </c>
      <c r="K146" s="157"/>
      <c r="L146" s="176"/>
    </row>
    <row r="147" spans="1:12">
      <c r="A147" s="183"/>
      <c r="B147" s="442" t="s">
        <v>917</v>
      </c>
      <c r="C147" s="443"/>
      <c r="D147" s="443"/>
      <c r="E147" s="444"/>
      <c r="F147" s="151"/>
      <c r="G147" s="151"/>
      <c r="H147" s="161"/>
      <c r="I147" s="151"/>
      <c r="J147" s="151">
        <f t="shared" si="2"/>
        <v>0</v>
      </c>
      <c r="K147" s="157"/>
      <c r="L147" s="176"/>
    </row>
    <row r="148" spans="1:12">
      <c r="A148" s="183"/>
      <c r="B148" s="442" t="s">
        <v>918</v>
      </c>
      <c r="C148" s="443"/>
      <c r="D148" s="443"/>
      <c r="E148" s="444"/>
      <c r="F148" s="151"/>
      <c r="G148" s="151"/>
      <c r="H148" s="161"/>
      <c r="I148" s="151"/>
      <c r="J148" s="151">
        <f t="shared" si="2"/>
        <v>0</v>
      </c>
      <c r="K148" s="157"/>
      <c r="L148" s="176"/>
    </row>
    <row r="149" spans="1:12">
      <c r="A149" s="183"/>
      <c r="B149" s="442" t="s">
        <v>850</v>
      </c>
      <c r="C149" s="443"/>
      <c r="D149" s="443"/>
      <c r="E149" s="444"/>
      <c r="F149" s="151">
        <v>3800</v>
      </c>
      <c r="G149" s="151"/>
      <c r="H149" s="161">
        <v>3800</v>
      </c>
      <c r="I149" s="151">
        <v>600</v>
      </c>
      <c r="J149" s="151">
        <f t="shared" si="2"/>
        <v>3200</v>
      </c>
      <c r="K149" s="157"/>
      <c r="L149" s="176" t="s">
        <v>1118</v>
      </c>
    </row>
    <row r="150" spans="1:12">
      <c r="A150" s="183"/>
      <c r="B150" s="290" t="s">
        <v>486</v>
      </c>
      <c r="C150" s="291"/>
      <c r="D150" s="291"/>
      <c r="E150" s="292"/>
      <c r="F150" s="151">
        <v>1000</v>
      </c>
      <c r="G150" s="151"/>
      <c r="H150" s="161">
        <v>1000</v>
      </c>
      <c r="I150" s="151">
        <v>1000</v>
      </c>
      <c r="J150" s="151">
        <f t="shared" si="2"/>
        <v>0</v>
      </c>
      <c r="K150" s="157"/>
      <c r="L150" s="176"/>
    </row>
    <row r="151" spans="1:12">
      <c r="A151" s="183"/>
      <c r="B151" s="290" t="s">
        <v>487</v>
      </c>
      <c r="C151" s="291"/>
      <c r="D151" s="291"/>
      <c r="E151" s="292"/>
      <c r="F151" s="151"/>
      <c r="G151" s="151"/>
      <c r="H151" s="161"/>
      <c r="I151" s="151"/>
      <c r="J151" s="151">
        <f t="shared" si="2"/>
        <v>0</v>
      </c>
      <c r="K151" s="157"/>
      <c r="L151" s="176"/>
    </row>
    <row r="152" spans="1:12">
      <c r="A152" s="183"/>
      <c r="B152" s="290" t="s">
        <v>960</v>
      </c>
      <c r="C152" s="291"/>
      <c r="D152" s="291"/>
      <c r="E152" s="292"/>
      <c r="F152" s="151">
        <v>12500</v>
      </c>
      <c r="G152" s="151"/>
      <c r="H152" s="161">
        <v>12500</v>
      </c>
      <c r="I152" s="151">
        <v>4100</v>
      </c>
      <c r="J152" s="151">
        <f t="shared" si="2"/>
        <v>8400</v>
      </c>
      <c r="K152" s="157"/>
      <c r="L152" s="176" t="s">
        <v>1118</v>
      </c>
    </row>
    <row r="153" spans="1:12">
      <c r="A153" s="183"/>
      <c r="B153" s="290" t="s">
        <v>961</v>
      </c>
      <c r="C153" s="291"/>
      <c r="D153" s="291"/>
      <c r="E153" s="292"/>
      <c r="F153" s="151">
        <v>12500</v>
      </c>
      <c r="G153" s="151"/>
      <c r="H153" s="161">
        <v>12500</v>
      </c>
      <c r="I153" s="151">
        <v>3100</v>
      </c>
      <c r="J153" s="151">
        <f t="shared" si="2"/>
        <v>9400</v>
      </c>
      <c r="K153" s="157"/>
      <c r="L153" s="176" t="s">
        <v>1118</v>
      </c>
    </row>
    <row r="154" spans="1:12">
      <c r="A154" s="184"/>
      <c r="B154" s="459"/>
      <c r="C154" s="460"/>
      <c r="D154" s="460"/>
      <c r="E154" s="461"/>
      <c r="F154" s="151"/>
      <c r="G154" s="151"/>
      <c r="H154" s="161"/>
      <c r="I154" s="151"/>
      <c r="J154" s="151">
        <f t="shared" si="2"/>
        <v>0</v>
      </c>
      <c r="K154" s="157"/>
      <c r="L154" s="160"/>
    </row>
    <row r="155" spans="1:12">
      <c r="A155" s="177" t="s">
        <v>488</v>
      </c>
      <c r="B155" s="442" t="s">
        <v>489</v>
      </c>
      <c r="C155" s="443"/>
      <c r="D155" s="443"/>
      <c r="E155" s="444"/>
      <c r="F155" s="151">
        <v>20000</v>
      </c>
      <c r="G155" s="151"/>
      <c r="H155" s="161">
        <v>20000</v>
      </c>
      <c r="I155" s="151">
        <v>17360</v>
      </c>
      <c r="J155" s="310">
        <f t="shared" si="2"/>
        <v>2640</v>
      </c>
      <c r="K155" s="156" t="s">
        <v>1162</v>
      </c>
      <c r="L155" s="160"/>
    </row>
    <row r="156" spans="1:12">
      <c r="A156" s="177"/>
      <c r="B156" s="459"/>
      <c r="C156" s="460"/>
      <c r="D156" s="460"/>
      <c r="E156" s="461"/>
      <c r="F156" s="151"/>
      <c r="G156" s="151"/>
      <c r="H156" s="161"/>
      <c r="I156" s="151"/>
      <c r="J156" s="151">
        <f t="shared" si="2"/>
        <v>0</v>
      </c>
      <c r="K156" s="157"/>
      <c r="L156" s="160"/>
    </row>
    <row r="157" spans="1:12">
      <c r="A157" s="177" t="s">
        <v>460</v>
      </c>
      <c r="B157" s="442" t="s">
        <v>459</v>
      </c>
      <c r="C157" s="443"/>
      <c r="D157" s="443"/>
      <c r="E157" s="444"/>
      <c r="F157" s="151"/>
      <c r="G157" s="151"/>
      <c r="H157" s="161"/>
      <c r="I157" s="151"/>
      <c r="J157" s="151">
        <f t="shared" si="2"/>
        <v>0</v>
      </c>
      <c r="K157" s="157"/>
      <c r="L157" s="160"/>
    </row>
    <row r="158" spans="1:12">
      <c r="A158" s="177"/>
      <c r="B158" s="442" t="s">
        <v>458</v>
      </c>
      <c r="C158" s="443"/>
      <c r="D158" s="443"/>
      <c r="E158" s="444"/>
      <c r="F158" s="151"/>
      <c r="G158" s="151"/>
      <c r="H158" s="161"/>
      <c r="I158" s="151"/>
      <c r="J158" s="151">
        <f t="shared" si="2"/>
        <v>0</v>
      </c>
      <c r="K158" s="157"/>
      <c r="L158" s="160"/>
    </row>
    <row r="159" spans="1:12">
      <c r="A159" s="177"/>
      <c r="B159" s="459"/>
      <c r="C159" s="460"/>
      <c r="D159" s="460"/>
      <c r="E159" s="461"/>
      <c r="F159" s="151"/>
      <c r="G159" s="151"/>
      <c r="H159" s="161"/>
      <c r="I159" s="151"/>
      <c r="J159" s="151">
        <f t="shared" si="2"/>
        <v>0</v>
      </c>
      <c r="K159" s="157"/>
      <c r="L159" s="160"/>
    </row>
    <row r="160" spans="1:12">
      <c r="A160" s="177" t="s">
        <v>490</v>
      </c>
      <c r="B160" s="442" t="s">
        <v>491</v>
      </c>
      <c r="C160" s="443"/>
      <c r="D160" s="443"/>
      <c r="E160" s="444"/>
      <c r="F160" s="151"/>
      <c r="G160" s="151"/>
      <c r="H160" s="161"/>
      <c r="I160" s="151"/>
      <c r="J160" s="151">
        <f t="shared" si="2"/>
        <v>0</v>
      </c>
      <c r="K160" s="157"/>
      <c r="L160" s="160"/>
    </row>
    <row r="161" spans="1:12">
      <c r="A161" s="178"/>
      <c r="B161" s="442" t="s">
        <v>492</v>
      </c>
      <c r="C161" s="443"/>
      <c r="D161" s="443"/>
      <c r="E161" s="444"/>
      <c r="F161" s="151">
        <v>7500</v>
      </c>
      <c r="G161" s="151"/>
      <c r="H161" s="161">
        <v>7500</v>
      </c>
      <c r="I161" s="151">
        <v>7500</v>
      </c>
      <c r="J161" s="151">
        <f t="shared" si="2"/>
        <v>0</v>
      </c>
      <c r="K161" s="157"/>
      <c r="L161" s="160"/>
    </row>
    <row r="162" spans="1:12">
      <c r="A162" s="178"/>
      <c r="B162" s="442" t="s">
        <v>493</v>
      </c>
      <c r="C162" s="443"/>
      <c r="D162" s="443"/>
      <c r="E162" s="444"/>
      <c r="F162" s="151"/>
      <c r="G162" s="151"/>
      <c r="H162" s="161"/>
      <c r="I162" s="151"/>
      <c r="J162" s="151">
        <f t="shared" si="2"/>
        <v>0</v>
      </c>
      <c r="K162" s="157"/>
      <c r="L162" s="160"/>
    </row>
    <row r="163" spans="1:12">
      <c r="A163" s="178"/>
      <c r="B163" s="442" t="s">
        <v>494</v>
      </c>
      <c r="C163" s="443"/>
      <c r="D163" s="443"/>
      <c r="E163" s="444"/>
      <c r="F163" s="151"/>
      <c r="G163" s="151"/>
      <c r="H163" s="161"/>
      <c r="I163" s="151"/>
      <c r="J163" s="151">
        <f t="shared" si="2"/>
        <v>0</v>
      </c>
      <c r="K163" s="157"/>
      <c r="L163" s="160"/>
    </row>
    <row r="164" spans="1:12">
      <c r="A164" s="178"/>
      <c r="B164" s="442" t="s">
        <v>495</v>
      </c>
      <c r="C164" s="443"/>
      <c r="D164" s="443"/>
      <c r="E164" s="444"/>
      <c r="F164" s="151">
        <v>300</v>
      </c>
      <c r="G164" s="151"/>
      <c r="H164" s="161">
        <v>300</v>
      </c>
      <c r="I164" s="151">
        <v>300</v>
      </c>
      <c r="J164" s="151">
        <f t="shared" si="2"/>
        <v>0</v>
      </c>
      <c r="K164" s="157"/>
      <c r="L164" s="160"/>
    </row>
    <row r="165" spans="1:12">
      <c r="A165" s="178"/>
      <c r="B165" s="442" t="s">
        <v>496</v>
      </c>
      <c r="C165" s="443"/>
      <c r="D165" s="443"/>
      <c r="E165" s="444"/>
      <c r="F165" s="151"/>
      <c r="G165" s="151"/>
      <c r="H165" s="161"/>
      <c r="I165" s="151"/>
      <c r="J165" s="151">
        <f t="shared" si="2"/>
        <v>0</v>
      </c>
      <c r="K165" s="157"/>
      <c r="L165" s="160"/>
    </row>
    <row r="166" spans="1:12">
      <c r="A166" s="178"/>
      <c r="B166" s="442" t="s">
        <v>497</v>
      </c>
      <c r="C166" s="443"/>
      <c r="D166" s="443"/>
      <c r="E166" s="444"/>
      <c r="F166" s="151">
        <v>6000</v>
      </c>
      <c r="G166" s="151"/>
      <c r="H166" s="161">
        <v>6000</v>
      </c>
      <c r="I166" s="151">
        <v>6000</v>
      </c>
      <c r="J166" s="151">
        <f t="shared" si="2"/>
        <v>0</v>
      </c>
      <c r="K166" s="157"/>
      <c r="L166" s="160"/>
    </row>
    <row r="167" spans="1:12">
      <c r="A167" s="178"/>
      <c r="B167" s="442" t="s">
        <v>498</v>
      </c>
      <c r="C167" s="443"/>
      <c r="D167" s="443"/>
      <c r="E167" s="444"/>
      <c r="F167" s="151"/>
      <c r="G167" s="151"/>
      <c r="H167" s="161"/>
      <c r="I167" s="151"/>
      <c r="J167" s="151">
        <f t="shared" si="2"/>
        <v>0</v>
      </c>
      <c r="K167" s="157"/>
      <c r="L167" s="160"/>
    </row>
    <row r="168" spans="1:12">
      <c r="A168" s="178"/>
      <c r="B168" s="458" t="s">
        <v>1017</v>
      </c>
      <c r="C168" s="443"/>
      <c r="D168" s="443"/>
      <c r="E168" s="444"/>
      <c r="F168" s="151">
        <v>360</v>
      </c>
      <c r="G168" s="151"/>
      <c r="H168" s="161">
        <v>360</v>
      </c>
      <c r="I168" s="151">
        <v>360</v>
      </c>
      <c r="J168" s="151">
        <f t="shared" si="2"/>
        <v>0</v>
      </c>
      <c r="K168" s="157"/>
      <c r="L168" s="160"/>
    </row>
    <row r="169" spans="1:12">
      <c r="A169" s="178"/>
      <c r="B169" s="442" t="s">
        <v>499</v>
      </c>
      <c r="C169" s="443"/>
      <c r="D169" s="443"/>
      <c r="E169" s="444"/>
      <c r="F169" s="151"/>
      <c r="G169" s="151"/>
      <c r="H169" s="161"/>
      <c r="I169" s="151"/>
      <c r="J169" s="151">
        <f t="shared" si="2"/>
        <v>0</v>
      </c>
      <c r="K169" s="157"/>
      <c r="L169" s="160"/>
    </row>
    <row r="170" spans="1:12">
      <c r="A170" s="178"/>
      <c r="B170" s="442" t="s">
        <v>500</v>
      </c>
      <c r="C170" s="443"/>
      <c r="D170" s="443"/>
      <c r="E170" s="444"/>
      <c r="F170" s="151"/>
      <c r="G170" s="151"/>
      <c r="H170" s="161"/>
      <c r="I170" s="151"/>
      <c r="J170" s="151">
        <f t="shared" si="2"/>
        <v>0</v>
      </c>
      <c r="K170" s="157"/>
      <c r="L170" s="160"/>
    </row>
    <row r="171" spans="1:12">
      <c r="A171" s="178"/>
      <c r="B171" s="442" t="s">
        <v>501</v>
      </c>
      <c r="C171" s="443"/>
      <c r="D171" s="443"/>
      <c r="E171" s="444"/>
      <c r="F171" s="151">
        <v>12000</v>
      </c>
      <c r="G171" s="151"/>
      <c r="H171" s="161">
        <v>12000</v>
      </c>
      <c r="I171" s="151">
        <v>12000</v>
      </c>
      <c r="J171" s="151">
        <f t="shared" si="2"/>
        <v>0</v>
      </c>
      <c r="K171" s="157"/>
      <c r="L171" s="160"/>
    </row>
    <row r="172" spans="1:12">
      <c r="A172" s="178"/>
      <c r="B172" s="290" t="s">
        <v>502</v>
      </c>
      <c r="C172" s="291"/>
      <c r="D172" s="291"/>
      <c r="E172" s="292"/>
      <c r="F172" s="151">
        <v>5000</v>
      </c>
      <c r="G172" s="151"/>
      <c r="H172" s="161">
        <v>5000</v>
      </c>
      <c r="I172" s="151">
        <v>5000</v>
      </c>
      <c r="J172" s="151">
        <f t="shared" si="2"/>
        <v>0</v>
      </c>
      <c r="K172" s="157"/>
      <c r="L172" s="160"/>
    </row>
    <row r="173" spans="1:12">
      <c r="A173" s="178"/>
      <c r="B173" s="442"/>
      <c r="C173" s="443"/>
      <c r="D173" s="443"/>
      <c r="E173" s="444"/>
      <c r="F173" s="151"/>
      <c r="G173" s="151"/>
      <c r="H173" s="161"/>
      <c r="I173" s="151"/>
      <c r="J173" s="151">
        <f t="shared" si="2"/>
        <v>0</v>
      </c>
      <c r="K173" s="157"/>
      <c r="L173" s="160"/>
    </row>
    <row r="174" spans="1:12">
      <c r="A174" s="177" t="s">
        <v>234</v>
      </c>
      <c r="B174" s="442" t="s">
        <v>235</v>
      </c>
      <c r="C174" s="443"/>
      <c r="D174" s="443"/>
      <c r="E174" s="444"/>
      <c r="F174" s="151">
        <v>1500</v>
      </c>
      <c r="G174" s="151"/>
      <c r="H174" s="161">
        <v>1500</v>
      </c>
      <c r="I174" s="151">
        <v>894</v>
      </c>
      <c r="J174" s="310">
        <f t="shared" ref="J174:J237" si="3">(H174-I174)</f>
        <v>606</v>
      </c>
      <c r="K174" s="156" t="s">
        <v>1014</v>
      </c>
      <c r="L174" s="160"/>
    </row>
    <row r="175" spans="1:12">
      <c r="A175" s="178"/>
      <c r="B175" s="442" t="s">
        <v>236</v>
      </c>
      <c r="C175" s="443"/>
      <c r="D175" s="443"/>
      <c r="E175" s="444"/>
      <c r="F175" s="151"/>
      <c r="G175" s="151"/>
      <c r="H175" s="161"/>
      <c r="I175" s="151"/>
      <c r="J175" s="151">
        <f t="shared" si="3"/>
        <v>0</v>
      </c>
      <c r="K175" s="157"/>
      <c r="L175" s="160"/>
    </row>
    <row r="176" spans="1:12">
      <c r="A176" s="178"/>
      <c r="B176" s="442" t="s">
        <v>1137</v>
      </c>
      <c r="C176" s="443"/>
      <c r="D176" s="443"/>
      <c r="E176" s="444"/>
      <c r="F176" s="151">
        <v>55360</v>
      </c>
      <c r="G176" s="151"/>
      <c r="H176" s="161">
        <v>55360</v>
      </c>
      <c r="I176" s="151">
        <v>55360</v>
      </c>
      <c r="J176" s="151">
        <f t="shared" si="3"/>
        <v>0</v>
      </c>
      <c r="K176" s="157"/>
      <c r="L176" s="160"/>
    </row>
    <row r="177" spans="1:12">
      <c r="A177" s="178"/>
      <c r="B177" s="442" t="s">
        <v>893</v>
      </c>
      <c r="C177" s="443"/>
      <c r="D177" s="443"/>
      <c r="E177" s="444"/>
      <c r="F177" s="151">
        <v>11600</v>
      </c>
      <c r="G177" s="151"/>
      <c r="H177" s="161">
        <v>11600</v>
      </c>
      <c r="I177" s="151">
        <v>11600</v>
      </c>
      <c r="J177" s="151">
        <f t="shared" si="3"/>
        <v>0</v>
      </c>
      <c r="K177" s="157"/>
      <c r="L177" s="160"/>
    </row>
    <row r="178" spans="1:12">
      <c r="A178" s="178"/>
      <c r="B178" s="442" t="s">
        <v>962</v>
      </c>
      <c r="C178" s="443"/>
      <c r="D178" s="443"/>
      <c r="E178" s="444"/>
      <c r="F178" s="151">
        <v>15280</v>
      </c>
      <c r="G178" s="151"/>
      <c r="H178" s="161">
        <v>15280</v>
      </c>
      <c r="I178" s="151">
        <v>15280</v>
      </c>
      <c r="J178" s="151">
        <f t="shared" si="3"/>
        <v>0</v>
      </c>
      <c r="K178" s="157"/>
      <c r="L178" s="160"/>
    </row>
    <row r="179" spans="1:12">
      <c r="A179" s="178"/>
      <c r="B179" s="442" t="s">
        <v>899</v>
      </c>
      <c r="C179" s="443"/>
      <c r="D179" s="443"/>
      <c r="E179" s="444"/>
      <c r="F179" s="151"/>
      <c r="G179" s="151"/>
      <c r="H179" s="161"/>
      <c r="I179" s="151"/>
      <c r="J179" s="151">
        <f t="shared" si="3"/>
        <v>0</v>
      </c>
      <c r="K179" s="157"/>
      <c r="L179" s="160"/>
    </row>
    <row r="180" spans="1:12">
      <c r="A180" s="178"/>
      <c r="B180" s="442" t="s">
        <v>894</v>
      </c>
      <c r="C180" s="443"/>
      <c r="D180" s="443"/>
      <c r="E180" s="444"/>
      <c r="F180" s="151">
        <v>560</v>
      </c>
      <c r="G180" s="151"/>
      <c r="H180" s="161">
        <v>560</v>
      </c>
      <c r="I180" s="151">
        <v>560</v>
      </c>
      <c r="J180" s="151">
        <f t="shared" si="3"/>
        <v>0</v>
      </c>
      <c r="K180" s="157"/>
      <c r="L180" s="160"/>
    </row>
    <row r="181" spans="1:12">
      <c r="A181" s="178"/>
      <c r="B181" s="442" t="s">
        <v>237</v>
      </c>
      <c r="C181" s="443"/>
      <c r="D181" s="443"/>
      <c r="E181" s="444"/>
      <c r="F181" s="151">
        <v>4900</v>
      </c>
      <c r="G181" s="151"/>
      <c r="H181" s="161">
        <v>4900</v>
      </c>
      <c r="I181" s="151">
        <v>4900</v>
      </c>
      <c r="J181" s="151">
        <f t="shared" si="3"/>
        <v>0</v>
      </c>
      <c r="K181" s="157"/>
      <c r="L181" s="160"/>
    </row>
    <row r="182" spans="1:12">
      <c r="A182" s="178"/>
      <c r="B182" s="442" t="s">
        <v>1138</v>
      </c>
      <c r="C182" s="443"/>
      <c r="D182" s="443"/>
      <c r="E182" s="444"/>
      <c r="F182" s="151"/>
      <c r="G182" s="151"/>
      <c r="H182" s="161"/>
      <c r="I182" s="151"/>
      <c r="J182" s="151">
        <f t="shared" si="3"/>
        <v>0</v>
      </c>
      <c r="K182" s="157"/>
      <c r="L182" s="160"/>
    </row>
    <row r="183" spans="1:12">
      <c r="A183" s="178"/>
      <c r="B183" s="442" t="s">
        <v>938</v>
      </c>
      <c r="C183" s="443"/>
      <c r="D183" s="443"/>
      <c r="E183" s="444"/>
      <c r="F183" s="151"/>
      <c r="G183" s="151"/>
      <c r="H183" s="161"/>
      <c r="I183" s="151"/>
      <c r="J183" s="151">
        <f t="shared" si="3"/>
        <v>0</v>
      </c>
      <c r="K183" s="157"/>
      <c r="L183" s="160"/>
    </row>
    <row r="184" spans="1:12">
      <c r="A184" s="178"/>
      <c r="B184" s="442" t="s">
        <v>238</v>
      </c>
      <c r="C184" s="443"/>
      <c r="D184" s="443"/>
      <c r="E184" s="444"/>
      <c r="F184" s="151"/>
      <c r="G184" s="151"/>
      <c r="H184" s="161"/>
      <c r="I184" s="151"/>
      <c r="J184" s="151">
        <f t="shared" si="3"/>
        <v>0</v>
      </c>
      <c r="K184" s="157"/>
      <c r="L184" s="160"/>
    </row>
    <row r="185" spans="1:12">
      <c r="A185" s="178"/>
      <c r="B185" s="442" t="s">
        <v>239</v>
      </c>
      <c r="C185" s="443"/>
      <c r="D185" s="443"/>
      <c r="E185" s="444"/>
      <c r="F185" s="151">
        <v>16000</v>
      </c>
      <c r="G185" s="151"/>
      <c r="H185" s="161">
        <v>16000</v>
      </c>
      <c r="I185" s="151">
        <v>16000</v>
      </c>
      <c r="J185" s="151">
        <f t="shared" si="3"/>
        <v>0</v>
      </c>
      <c r="K185" s="157"/>
      <c r="L185" s="160"/>
    </row>
    <row r="186" spans="1:12">
      <c r="A186" s="178"/>
      <c r="B186" s="442" t="s">
        <v>240</v>
      </c>
      <c r="C186" s="443"/>
      <c r="D186" s="443"/>
      <c r="E186" s="444"/>
      <c r="F186" s="151">
        <v>2300</v>
      </c>
      <c r="G186" s="151"/>
      <c r="H186" s="161">
        <v>2300</v>
      </c>
      <c r="I186" s="151">
        <v>2300</v>
      </c>
      <c r="J186" s="151">
        <f t="shared" si="3"/>
        <v>0</v>
      </c>
      <c r="K186" s="157"/>
      <c r="L186" s="160"/>
    </row>
    <row r="187" spans="1:12">
      <c r="A187" s="178"/>
      <c r="B187" s="442" t="s">
        <v>241</v>
      </c>
      <c r="C187" s="443"/>
      <c r="D187" s="443"/>
      <c r="E187" s="444"/>
      <c r="F187" s="151">
        <v>2800</v>
      </c>
      <c r="G187" s="151"/>
      <c r="H187" s="161">
        <v>2800</v>
      </c>
      <c r="I187" s="151">
        <v>2800</v>
      </c>
      <c r="J187" s="151">
        <f t="shared" si="3"/>
        <v>0</v>
      </c>
      <c r="K187" s="157"/>
      <c r="L187" s="160"/>
    </row>
    <row r="188" spans="1:12">
      <c r="A188" s="178"/>
      <c r="B188" s="442" t="s">
        <v>242</v>
      </c>
      <c r="C188" s="443"/>
      <c r="D188" s="443"/>
      <c r="E188" s="444"/>
      <c r="F188" s="151"/>
      <c r="G188" s="151"/>
      <c r="H188" s="161"/>
      <c r="I188" s="151"/>
      <c r="J188" s="151">
        <f t="shared" si="3"/>
        <v>0</v>
      </c>
      <c r="K188" s="157"/>
      <c r="L188" s="160"/>
    </row>
    <row r="189" spans="1:12">
      <c r="A189" s="178"/>
      <c r="B189" s="458" t="s">
        <v>1064</v>
      </c>
      <c r="C189" s="443"/>
      <c r="D189" s="443"/>
      <c r="E189" s="444"/>
      <c r="F189" s="151"/>
      <c r="G189" s="151"/>
      <c r="H189" s="161"/>
      <c r="I189" s="151"/>
      <c r="J189" s="151">
        <f t="shared" si="3"/>
        <v>0</v>
      </c>
      <c r="K189" s="157"/>
      <c r="L189" s="160"/>
    </row>
    <row r="190" spans="1:12">
      <c r="A190" s="178"/>
      <c r="B190" s="458" t="s">
        <v>243</v>
      </c>
      <c r="C190" s="443"/>
      <c r="D190" s="443"/>
      <c r="E190" s="444"/>
      <c r="F190" s="151"/>
      <c r="G190" s="151"/>
      <c r="H190" s="161"/>
      <c r="I190" s="151"/>
      <c r="J190" s="151">
        <f t="shared" si="3"/>
        <v>0</v>
      </c>
      <c r="K190" s="157"/>
      <c r="L190" s="160"/>
    </row>
    <row r="191" spans="1:12">
      <c r="A191" s="178"/>
      <c r="B191" s="442" t="s">
        <v>939</v>
      </c>
      <c r="C191" s="443"/>
      <c r="D191" s="443"/>
      <c r="E191" s="444"/>
      <c r="F191" s="151"/>
      <c r="G191" s="151"/>
      <c r="H191" s="161"/>
      <c r="I191" s="151"/>
      <c r="J191" s="151">
        <f t="shared" si="3"/>
        <v>0</v>
      </c>
      <c r="K191" s="157"/>
      <c r="L191" s="160"/>
    </row>
    <row r="192" spans="1:12">
      <c r="A192" s="178"/>
      <c r="B192" s="442" t="s">
        <v>244</v>
      </c>
      <c r="C192" s="443"/>
      <c r="D192" s="443"/>
      <c r="E192" s="444"/>
      <c r="F192" s="151"/>
      <c r="G192" s="151"/>
      <c r="H192" s="161"/>
      <c r="I192" s="151"/>
      <c r="J192" s="151">
        <f t="shared" si="3"/>
        <v>0</v>
      </c>
      <c r="K192" s="157"/>
      <c r="L192" s="160"/>
    </row>
    <row r="193" spans="1:12">
      <c r="A193" s="178"/>
      <c r="B193" s="442" t="s">
        <v>245</v>
      </c>
      <c r="C193" s="443"/>
      <c r="D193" s="443"/>
      <c r="E193" s="444"/>
      <c r="F193" s="151"/>
      <c r="G193" s="151"/>
      <c r="H193" s="161"/>
      <c r="I193" s="151"/>
      <c r="J193" s="151">
        <f t="shared" si="3"/>
        <v>0</v>
      </c>
      <c r="K193" s="157"/>
      <c r="L193" s="160"/>
    </row>
    <row r="194" spans="1:12">
      <c r="A194" s="178"/>
      <c r="B194" s="442" t="s">
        <v>246</v>
      </c>
      <c r="C194" s="443"/>
      <c r="D194" s="443"/>
      <c r="E194" s="444"/>
      <c r="F194" s="151"/>
      <c r="G194" s="151"/>
      <c r="H194" s="161"/>
      <c r="I194" s="151"/>
      <c r="J194" s="151">
        <f t="shared" si="3"/>
        <v>0</v>
      </c>
      <c r="K194" s="157"/>
      <c r="L194" s="160"/>
    </row>
    <row r="195" spans="1:12">
      <c r="A195" s="178"/>
      <c r="B195" s="442" t="s">
        <v>247</v>
      </c>
      <c r="C195" s="443"/>
      <c r="D195" s="443"/>
      <c r="E195" s="444"/>
      <c r="F195" s="151"/>
      <c r="G195" s="151"/>
      <c r="H195" s="161"/>
      <c r="I195" s="151"/>
      <c r="J195" s="151">
        <f t="shared" si="3"/>
        <v>0</v>
      </c>
      <c r="K195" s="157"/>
      <c r="L195" s="160"/>
    </row>
    <row r="196" spans="1:12">
      <c r="A196" s="178"/>
      <c r="B196" s="442" t="s">
        <v>248</v>
      </c>
      <c r="C196" s="443"/>
      <c r="D196" s="443"/>
      <c r="E196" s="444"/>
      <c r="F196" s="151"/>
      <c r="G196" s="151"/>
      <c r="H196" s="161"/>
      <c r="I196" s="151"/>
      <c r="J196" s="151">
        <f t="shared" si="3"/>
        <v>0</v>
      </c>
      <c r="K196" s="157"/>
      <c r="L196" s="160"/>
    </row>
    <row r="197" spans="1:12">
      <c r="A197" s="178"/>
      <c r="B197" s="442" t="s">
        <v>249</v>
      </c>
      <c r="C197" s="443"/>
      <c r="D197" s="443"/>
      <c r="E197" s="444"/>
      <c r="F197" s="151"/>
      <c r="G197" s="151"/>
      <c r="H197" s="161"/>
      <c r="I197" s="151"/>
      <c r="J197" s="151">
        <f t="shared" si="3"/>
        <v>0</v>
      </c>
      <c r="K197" s="157"/>
      <c r="L197" s="160"/>
    </row>
    <row r="198" spans="1:12">
      <c r="A198" s="178"/>
      <c r="B198" s="442" t="s">
        <v>250</v>
      </c>
      <c r="C198" s="443"/>
      <c r="D198" s="443"/>
      <c r="E198" s="444"/>
      <c r="F198" s="151"/>
      <c r="G198" s="151"/>
      <c r="H198" s="161"/>
      <c r="I198" s="151"/>
      <c r="J198" s="151">
        <f t="shared" si="3"/>
        <v>0</v>
      </c>
      <c r="K198" s="157"/>
      <c r="L198" s="160"/>
    </row>
    <row r="199" spans="1:12">
      <c r="A199" s="178"/>
      <c r="B199" s="442" t="s">
        <v>251</v>
      </c>
      <c r="C199" s="443"/>
      <c r="D199" s="443"/>
      <c r="E199" s="444"/>
      <c r="F199" s="151"/>
      <c r="G199" s="151"/>
      <c r="H199" s="161"/>
      <c r="I199" s="151"/>
      <c r="J199" s="151">
        <f t="shared" si="3"/>
        <v>0</v>
      </c>
      <c r="K199" s="157"/>
      <c r="L199" s="160"/>
    </row>
    <row r="200" spans="1:12">
      <c r="A200" s="178"/>
      <c r="B200" s="442" t="s">
        <v>252</v>
      </c>
      <c r="C200" s="443"/>
      <c r="D200" s="443"/>
      <c r="E200" s="444"/>
      <c r="F200" s="151"/>
      <c r="G200" s="151"/>
      <c r="H200" s="161"/>
      <c r="I200" s="151"/>
      <c r="J200" s="151">
        <f t="shared" si="3"/>
        <v>0</v>
      </c>
      <c r="K200" s="157"/>
      <c r="L200" s="160"/>
    </row>
    <row r="201" spans="1:12">
      <c r="A201" s="178"/>
      <c r="B201" s="442" t="s">
        <v>253</v>
      </c>
      <c r="C201" s="443"/>
      <c r="D201" s="443"/>
      <c r="E201" s="444"/>
      <c r="F201" s="151">
        <v>1500</v>
      </c>
      <c r="G201" s="151"/>
      <c r="H201" s="161">
        <v>1500</v>
      </c>
      <c r="I201" s="151">
        <v>1500</v>
      </c>
      <c r="J201" s="151">
        <f t="shared" si="3"/>
        <v>0</v>
      </c>
      <c r="K201" s="156"/>
      <c r="L201" s="160"/>
    </row>
    <row r="202" spans="1:12">
      <c r="A202" s="178"/>
      <c r="B202" s="458" t="s">
        <v>254</v>
      </c>
      <c r="C202" s="443"/>
      <c r="D202" s="443"/>
      <c r="E202" s="444"/>
      <c r="F202" s="151">
        <v>4000</v>
      </c>
      <c r="G202" s="151"/>
      <c r="H202" s="161">
        <v>4000</v>
      </c>
      <c r="I202" s="151">
        <v>4000</v>
      </c>
      <c r="J202" s="151">
        <f t="shared" si="3"/>
        <v>0</v>
      </c>
      <c r="K202" s="157"/>
      <c r="L202" s="160"/>
    </row>
    <row r="203" spans="1:12">
      <c r="A203" s="178"/>
      <c r="B203" s="442" t="s">
        <v>255</v>
      </c>
      <c r="C203" s="443"/>
      <c r="D203" s="443"/>
      <c r="E203" s="444"/>
      <c r="F203" s="151"/>
      <c r="G203" s="151"/>
      <c r="H203" s="161"/>
      <c r="I203" s="151"/>
      <c r="J203" s="151">
        <f t="shared" si="3"/>
        <v>0</v>
      </c>
      <c r="K203" s="157"/>
      <c r="L203" s="160"/>
    </row>
    <row r="204" spans="1:12">
      <c r="A204" s="178"/>
      <c r="B204" s="442" t="s">
        <v>256</v>
      </c>
      <c r="C204" s="443"/>
      <c r="D204" s="443"/>
      <c r="E204" s="444"/>
      <c r="F204" s="151"/>
      <c r="G204" s="151"/>
      <c r="H204" s="161"/>
      <c r="I204" s="151"/>
      <c r="J204" s="151">
        <f t="shared" si="3"/>
        <v>0</v>
      </c>
      <c r="K204" s="157"/>
      <c r="L204" s="160"/>
    </row>
    <row r="205" spans="1:12">
      <c r="A205" s="178"/>
      <c r="B205" s="442" t="s">
        <v>257</v>
      </c>
      <c r="C205" s="443"/>
      <c r="D205" s="443"/>
      <c r="E205" s="444"/>
      <c r="F205" s="151">
        <v>2400</v>
      </c>
      <c r="G205" s="151"/>
      <c r="H205" s="161">
        <v>2400</v>
      </c>
      <c r="I205" s="151">
        <v>2400</v>
      </c>
      <c r="J205" s="151">
        <f t="shared" si="3"/>
        <v>0</v>
      </c>
      <c r="K205" s="157"/>
      <c r="L205" s="160"/>
    </row>
    <row r="206" spans="1:12">
      <c r="A206" s="178"/>
      <c r="B206" s="442" t="s">
        <v>258</v>
      </c>
      <c r="C206" s="443"/>
      <c r="D206" s="443"/>
      <c r="E206" s="444"/>
      <c r="F206" s="151">
        <v>38200</v>
      </c>
      <c r="G206" s="151">
        <v>3000</v>
      </c>
      <c r="H206" s="161">
        <v>41200</v>
      </c>
      <c r="I206" s="151">
        <v>41200</v>
      </c>
      <c r="J206" s="151">
        <f t="shared" si="3"/>
        <v>0</v>
      </c>
      <c r="K206" s="156"/>
      <c r="L206" s="160"/>
    </row>
    <row r="207" spans="1:12">
      <c r="A207" s="178"/>
      <c r="B207" s="442" t="s">
        <v>259</v>
      </c>
      <c r="C207" s="443"/>
      <c r="D207" s="443"/>
      <c r="E207" s="444"/>
      <c r="F207" s="151">
        <v>2400</v>
      </c>
      <c r="G207" s="151"/>
      <c r="H207" s="161">
        <v>2400</v>
      </c>
      <c r="I207" s="151">
        <v>2400</v>
      </c>
      <c r="J207" s="151">
        <f t="shared" si="3"/>
        <v>0</v>
      </c>
      <c r="K207" s="157"/>
      <c r="L207" s="160"/>
    </row>
    <row r="208" spans="1:12">
      <c r="A208" s="178"/>
      <c r="B208" s="442" t="s">
        <v>260</v>
      </c>
      <c r="C208" s="443"/>
      <c r="D208" s="443"/>
      <c r="E208" s="444"/>
      <c r="F208" s="151">
        <v>1200</v>
      </c>
      <c r="G208" s="185"/>
      <c r="H208" s="161">
        <v>1200</v>
      </c>
      <c r="I208" s="151">
        <v>1200</v>
      </c>
      <c r="J208" s="151">
        <f t="shared" si="3"/>
        <v>0</v>
      </c>
      <c r="K208" s="157"/>
      <c r="L208" s="160"/>
    </row>
    <row r="209" spans="1:12">
      <c r="A209" s="178"/>
      <c r="B209" s="442" t="s">
        <v>261</v>
      </c>
      <c r="C209" s="443"/>
      <c r="D209" s="443"/>
      <c r="E209" s="444"/>
      <c r="F209" s="151">
        <v>900</v>
      </c>
      <c r="G209" s="185"/>
      <c r="H209" s="161">
        <v>900</v>
      </c>
      <c r="I209" s="151">
        <v>900</v>
      </c>
      <c r="J209" s="151">
        <f t="shared" si="3"/>
        <v>0</v>
      </c>
      <c r="K209" s="157"/>
      <c r="L209" s="160"/>
    </row>
    <row r="210" spans="1:12">
      <c r="A210" s="178"/>
      <c r="B210" s="442" t="s">
        <v>262</v>
      </c>
      <c r="C210" s="443"/>
      <c r="D210" s="443"/>
      <c r="E210" s="444"/>
      <c r="F210" s="151">
        <v>300</v>
      </c>
      <c r="G210" s="151"/>
      <c r="H210" s="161">
        <v>300</v>
      </c>
      <c r="I210" s="151">
        <v>300</v>
      </c>
      <c r="J210" s="151">
        <f t="shared" si="3"/>
        <v>0</v>
      </c>
      <c r="K210" s="157"/>
      <c r="L210" s="160"/>
    </row>
    <row r="211" spans="1:12">
      <c r="A211" s="178"/>
      <c r="B211" s="442" t="s">
        <v>263</v>
      </c>
      <c r="C211" s="443"/>
      <c r="D211" s="443"/>
      <c r="E211" s="444"/>
      <c r="F211" s="151"/>
      <c r="G211" s="151"/>
      <c r="H211" s="161"/>
      <c r="I211" s="151"/>
      <c r="J211" s="151">
        <f t="shared" si="3"/>
        <v>0</v>
      </c>
      <c r="K211" s="157"/>
      <c r="L211" s="160"/>
    </row>
    <row r="212" spans="1:12">
      <c r="A212" s="178"/>
      <c r="B212" s="442" t="s">
        <v>264</v>
      </c>
      <c r="C212" s="443"/>
      <c r="D212" s="443"/>
      <c r="E212" s="444"/>
      <c r="F212" s="151"/>
      <c r="G212" s="151"/>
      <c r="H212" s="161"/>
      <c r="I212" s="151"/>
      <c r="J212" s="151">
        <f t="shared" si="3"/>
        <v>0</v>
      </c>
      <c r="K212" s="157"/>
      <c r="L212" s="160"/>
    </row>
    <row r="213" spans="1:12">
      <c r="A213" s="178"/>
      <c r="B213" s="442" t="s">
        <v>265</v>
      </c>
      <c r="C213" s="443"/>
      <c r="D213" s="443"/>
      <c r="E213" s="444"/>
      <c r="F213" s="151"/>
      <c r="G213" s="151"/>
      <c r="H213" s="161"/>
      <c r="I213" s="151"/>
      <c r="J213" s="151">
        <f t="shared" si="3"/>
        <v>0</v>
      </c>
      <c r="K213" s="157"/>
      <c r="L213" s="176"/>
    </row>
    <row r="214" spans="1:12">
      <c r="A214" s="178"/>
      <c r="B214" s="442" t="s">
        <v>266</v>
      </c>
      <c r="C214" s="443"/>
      <c r="D214" s="443"/>
      <c r="E214" s="444"/>
      <c r="F214" s="151"/>
      <c r="G214" s="151"/>
      <c r="H214" s="161"/>
      <c r="I214" s="151"/>
      <c r="J214" s="151">
        <f t="shared" si="3"/>
        <v>0</v>
      </c>
      <c r="K214" s="157"/>
      <c r="L214" s="176"/>
    </row>
    <row r="215" spans="1:12">
      <c r="A215" s="178"/>
      <c r="B215" s="442" t="s">
        <v>503</v>
      </c>
      <c r="C215" s="443"/>
      <c r="D215" s="443"/>
      <c r="E215" s="444"/>
      <c r="F215" s="151"/>
      <c r="G215" s="151"/>
      <c r="H215" s="161"/>
      <c r="I215" s="151"/>
      <c r="J215" s="151">
        <f t="shared" si="3"/>
        <v>0</v>
      </c>
      <c r="K215" s="157"/>
      <c r="L215" s="176"/>
    </row>
    <row r="216" spans="1:12">
      <c r="A216" s="178"/>
      <c r="B216" s="442" t="s">
        <v>267</v>
      </c>
      <c r="C216" s="443"/>
      <c r="D216" s="443"/>
      <c r="E216" s="444"/>
      <c r="F216" s="151">
        <v>74400</v>
      </c>
      <c r="G216" s="185"/>
      <c r="H216" s="161">
        <v>74400</v>
      </c>
      <c r="I216" s="151">
        <v>74400</v>
      </c>
      <c r="J216" s="151">
        <f t="shared" si="3"/>
        <v>0</v>
      </c>
      <c r="K216" s="156"/>
      <c r="L216" s="176"/>
    </row>
    <row r="217" spans="1:12">
      <c r="A217" s="178"/>
      <c r="B217" s="442" t="s">
        <v>268</v>
      </c>
      <c r="C217" s="443"/>
      <c r="D217" s="443"/>
      <c r="E217" s="444"/>
      <c r="F217" s="151"/>
      <c r="G217" s="185"/>
      <c r="H217" s="161"/>
      <c r="I217" s="151"/>
      <c r="J217" s="151">
        <f t="shared" si="3"/>
        <v>0</v>
      </c>
      <c r="K217" s="157"/>
      <c r="L217" s="176"/>
    </row>
    <row r="218" spans="1:12">
      <c r="A218" s="178"/>
      <c r="B218" s="442" t="s">
        <v>1139</v>
      </c>
      <c r="C218" s="443"/>
      <c r="D218" s="443"/>
      <c r="E218" s="444"/>
      <c r="F218" s="151"/>
      <c r="G218" s="185"/>
      <c r="H218" s="161"/>
      <c r="I218" s="151"/>
      <c r="J218" s="151">
        <f t="shared" si="3"/>
        <v>0</v>
      </c>
      <c r="K218" s="157"/>
      <c r="L218" s="176"/>
    </row>
    <row r="219" spans="1:12">
      <c r="A219" s="178"/>
      <c r="B219" s="442" t="s">
        <v>269</v>
      </c>
      <c r="C219" s="443"/>
      <c r="D219" s="443"/>
      <c r="E219" s="444"/>
      <c r="F219" s="151">
        <v>4400</v>
      </c>
      <c r="G219" s="185"/>
      <c r="H219" s="161">
        <v>4400</v>
      </c>
      <c r="I219" s="151">
        <v>4400</v>
      </c>
      <c r="J219" s="151">
        <f t="shared" si="3"/>
        <v>0</v>
      </c>
      <c r="K219" s="157"/>
      <c r="L219" s="176"/>
    </row>
    <row r="220" spans="1:12">
      <c r="A220" s="178"/>
      <c r="B220" s="442" t="s">
        <v>270</v>
      </c>
      <c r="C220" s="443"/>
      <c r="D220" s="443"/>
      <c r="E220" s="444"/>
      <c r="F220" s="151">
        <v>15200</v>
      </c>
      <c r="G220" s="185"/>
      <c r="H220" s="161">
        <v>15200</v>
      </c>
      <c r="I220" s="151">
        <v>15200</v>
      </c>
      <c r="J220" s="151">
        <f t="shared" si="3"/>
        <v>0</v>
      </c>
      <c r="K220" s="156"/>
      <c r="L220" s="176"/>
    </row>
    <row r="221" spans="1:12">
      <c r="A221" s="178"/>
      <c r="B221" s="442" t="s">
        <v>271</v>
      </c>
      <c r="C221" s="443"/>
      <c r="D221" s="443"/>
      <c r="E221" s="444"/>
      <c r="F221" s="151">
        <v>28000</v>
      </c>
      <c r="G221" s="185"/>
      <c r="H221" s="161">
        <v>28000</v>
      </c>
      <c r="I221" s="151">
        <v>28000</v>
      </c>
      <c r="J221" s="151">
        <f t="shared" si="3"/>
        <v>0</v>
      </c>
      <c r="K221" s="157"/>
      <c r="L221" s="176"/>
    </row>
    <row r="222" spans="1:12">
      <c r="A222" s="178"/>
      <c r="B222" s="442" t="s">
        <v>272</v>
      </c>
      <c r="C222" s="443"/>
      <c r="D222" s="443"/>
      <c r="E222" s="444"/>
      <c r="F222" s="151">
        <v>29700</v>
      </c>
      <c r="G222" s="185"/>
      <c r="H222" s="161">
        <v>29700</v>
      </c>
      <c r="I222" s="151">
        <v>29700</v>
      </c>
      <c r="J222" s="151">
        <f t="shared" si="3"/>
        <v>0</v>
      </c>
      <c r="K222" s="157"/>
      <c r="L222" s="176"/>
    </row>
    <row r="223" spans="1:12">
      <c r="A223" s="178"/>
      <c r="B223" s="442" t="s">
        <v>273</v>
      </c>
      <c r="C223" s="443"/>
      <c r="D223" s="443"/>
      <c r="E223" s="444"/>
      <c r="F223" s="151">
        <v>1200</v>
      </c>
      <c r="G223" s="151"/>
      <c r="H223" s="161">
        <v>1200</v>
      </c>
      <c r="I223" s="151">
        <v>1200</v>
      </c>
      <c r="J223" s="151">
        <f t="shared" si="3"/>
        <v>0</v>
      </c>
      <c r="K223" s="157"/>
      <c r="L223" s="176"/>
    </row>
    <row r="224" spans="1:12">
      <c r="A224" s="178"/>
      <c r="B224" s="442" t="s">
        <v>274</v>
      </c>
      <c r="C224" s="443"/>
      <c r="D224" s="443"/>
      <c r="E224" s="444"/>
      <c r="F224" s="151">
        <v>1500</v>
      </c>
      <c r="G224" s="151"/>
      <c r="H224" s="161">
        <v>1500</v>
      </c>
      <c r="I224" s="151">
        <v>1500</v>
      </c>
      <c r="J224" s="151">
        <f t="shared" si="3"/>
        <v>0</v>
      </c>
      <c r="K224" s="157"/>
      <c r="L224" s="176"/>
    </row>
    <row r="225" spans="1:12">
      <c r="A225" s="178"/>
      <c r="B225" s="442" t="s">
        <v>275</v>
      </c>
      <c r="C225" s="443"/>
      <c r="D225" s="443"/>
      <c r="E225" s="444"/>
      <c r="F225" s="151">
        <v>900</v>
      </c>
      <c r="G225" s="151"/>
      <c r="H225" s="161">
        <v>900</v>
      </c>
      <c r="I225" s="151">
        <v>900</v>
      </c>
      <c r="J225" s="151">
        <f t="shared" si="3"/>
        <v>0</v>
      </c>
      <c r="K225" s="157"/>
      <c r="L225" s="176"/>
    </row>
    <row r="226" spans="1:12">
      <c r="A226" s="178"/>
      <c r="B226" s="442" t="s">
        <v>276</v>
      </c>
      <c r="C226" s="443"/>
      <c r="D226" s="443"/>
      <c r="E226" s="444"/>
      <c r="F226" s="151"/>
      <c r="G226" s="151"/>
      <c r="H226" s="161"/>
      <c r="I226" s="151"/>
      <c r="J226" s="151">
        <f t="shared" si="3"/>
        <v>0</v>
      </c>
      <c r="K226" s="157"/>
      <c r="L226" s="176"/>
    </row>
    <row r="227" spans="1:12">
      <c r="A227" s="178"/>
      <c r="B227" s="458" t="s">
        <v>277</v>
      </c>
      <c r="C227" s="443"/>
      <c r="D227" s="443"/>
      <c r="E227" s="444"/>
      <c r="F227" s="151">
        <v>1280</v>
      </c>
      <c r="G227" s="151"/>
      <c r="H227" s="161">
        <v>1280</v>
      </c>
      <c r="I227" s="151">
        <v>1280</v>
      </c>
      <c r="J227" s="151">
        <f t="shared" si="3"/>
        <v>0</v>
      </c>
      <c r="K227" s="157"/>
      <c r="L227" s="176"/>
    </row>
    <row r="228" spans="1:12">
      <c r="A228" s="178"/>
      <c r="B228" s="442" t="s">
        <v>278</v>
      </c>
      <c r="C228" s="443"/>
      <c r="D228" s="443"/>
      <c r="E228" s="444"/>
      <c r="F228" s="151">
        <v>1280</v>
      </c>
      <c r="G228" s="151"/>
      <c r="H228" s="161">
        <v>1280</v>
      </c>
      <c r="I228" s="151">
        <v>1280</v>
      </c>
      <c r="J228" s="151">
        <f t="shared" si="3"/>
        <v>0</v>
      </c>
      <c r="K228" s="157"/>
      <c r="L228" s="176"/>
    </row>
    <row r="229" spans="1:12">
      <c r="A229" s="178"/>
      <c r="B229" s="442" t="s">
        <v>279</v>
      </c>
      <c r="C229" s="443"/>
      <c r="D229" s="443"/>
      <c r="E229" s="444"/>
      <c r="F229" s="151"/>
      <c r="G229" s="151"/>
      <c r="H229" s="161"/>
      <c r="I229" s="151"/>
      <c r="J229" s="151">
        <f t="shared" si="3"/>
        <v>0</v>
      </c>
      <c r="K229" s="157"/>
      <c r="L229" s="160"/>
    </row>
    <row r="230" spans="1:12">
      <c r="A230" s="178"/>
      <c r="B230" s="442" t="s">
        <v>280</v>
      </c>
      <c r="C230" s="443"/>
      <c r="D230" s="443"/>
      <c r="E230" s="444"/>
      <c r="F230" s="161">
        <v>25100</v>
      </c>
      <c r="G230" s="151">
        <v>1500</v>
      </c>
      <c r="H230" s="161">
        <v>26600</v>
      </c>
      <c r="I230" s="151">
        <v>24600</v>
      </c>
      <c r="J230" s="310">
        <f t="shared" si="3"/>
        <v>2000</v>
      </c>
      <c r="K230" s="156" t="s">
        <v>1014</v>
      </c>
      <c r="L230" s="160"/>
    </row>
    <row r="231" spans="1:12">
      <c r="A231" s="178"/>
      <c r="B231" s="442" t="s">
        <v>281</v>
      </c>
      <c r="C231" s="443"/>
      <c r="D231" s="443"/>
      <c r="E231" s="444"/>
      <c r="F231" s="151">
        <v>135400</v>
      </c>
      <c r="G231" s="151"/>
      <c r="H231" s="161">
        <v>135400</v>
      </c>
      <c r="I231" s="151">
        <v>109094</v>
      </c>
      <c r="J231" s="310">
        <f t="shared" si="3"/>
        <v>26306</v>
      </c>
      <c r="K231" s="156" t="s">
        <v>1014</v>
      </c>
      <c r="L231" s="160"/>
    </row>
    <row r="232" spans="1:12">
      <c r="A232" s="178"/>
      <c r="B232" s="442" t="s">
        <v>940</v>
      </c>
      <c r="C232" s="443"/>
      <c r="D232" s="443"/>
      <c r="E232" s="444"/>
      <c r="F232" s="151">
        <v>47000</v>
      </c>
      <c r="G232" s="151">
        <v>3000</v>
      </c>
      <c r="H232" s="161">
        <v>50000</v>
      </c>
      <c r="I232" s="151">
        <v>50000</v>
      </c>
      <c r="J232" s="151">
        <f t="shared" si="3"/>
        <v>0</v>
      </c>
      <c r="K232" s="157"/>
      <c r="L232" s="176"/>
    </row>
    <row r="233" spans="1:12">
      <c r="A233" s="178"/>
      <c r="B233" s="442" t="s">
        <v>461</v>
      </c>
      <c r="C233" s="443"/>
      <c r="D233" s="443"/>
      <c r="E233" s="444"/>
      <c r="F233" s="151"/>
      <c r="G233" s="151"/>
      <c r="H233" s="161"/>
      <c r="I233" s="151"/>
      <c r="J233" s="151">
        <f t="shared" si="3"/>
        <v>0</v>
      </c>
      <c r="K233" s="157"/>
      <c r="L233" s="160"/>
    </row>
    <row r="234" spans="1:12">
      <c r="A234" s="178"/>
      <c r="B234" s="442" t="s">
        <v>282</v>
      </c>
      <c r="C234" s="443"/>
      <c r="D234" s="443"/>
      <c r="E234" s="444"/>
      <c r="F234" s="151"/>
      <c r="G234" s="151"/>
      <c r="H234" s="161"/>
      <c r="I234" s="151"/>
      <c r="J234" s="151">
        <f t="shared" si="3"/>
        <v>0</v>
      </c>
      <c r="K234" s="157"/>
      <c r="L234" s="160"/>
    </row>
    <row r="235" spans="1:12">
      <c r="A235" s="178"/>
      <c r="B235" s="442" t="s">
        <v>283</v>
      </c>
      <c r="C235" s="443"/>
      <c r="D235" s="443"/>
      <c r="E235" s="444"/>
      <c r="F235" s="151">
        <v>900</v>
      </c>
      <c r="G235" s="151">
        <v>200</v>
      </c>
      <c r="H235" s="161">
        <v>1100</v>
      </c>
      <c r="I235" s="151">
        <v>1100</v>
      </c>
      <c r="J235" s="151">
        <f t="shared" si="3"/>
        <v>0</v>
      </c>
      <c r="K235" s="157"/>
      <c r="L235" s="160"/>
    </row>
    <row r="236" spans="1:12">
      <c r="A236" s="178"/>
      <c r="B236" s="442" t="s">
        <v>284</v>
      </c>
      <c r="C236" s="443"/>
      <c r="D236" s="443"/>
      <c r="E236" s="444"/>
      <c r="F236" s="151"/>
      <c r="G236" s="151"/>
      <c r="H236" s="161"/>
      <c r="I236" s="151"/>
      <c r="J236" s="151">
        <f t="shared" si="3"/>
        <v>0</v>
      </c>
      <c r="K236" s="157"/>
      <c r="L236" s="160"/>
    </row>
    <row r="237" spans="1:12">
      <c r="A237" s="178"/>
      <c r="B237" s="442" t="s">
        <v>285</v>
      </c>
      <c r="C237" s="443"/>
      <c r="D237" s="443"/>
      <c r="E237" s="444"/>
      <c r="F237" s="151">
        <v>4400</v>
      </c>
      <c r="G237" s="151">
        <v>400</v>
      </c>
      <c r="H237" s="161">
        <v>4800</v>
      </c>
      <c r="I237" s="151">
        <v>4600</v>
      </c>
      <c r="J237" s="310">
        <f t="shared" si="3"/>
        <v>200</v>
      </c>
      <c r="K237" s="156" t="s">
        <v>1014</v>
      </c>
      <c r="L237" s="160"/>
    </row>
    <row r="238" spans="1:12">
      <c r="A238" s="178"/>
      <c r="B238" s="442" t="s">
        <v>286</v>
      </c>
      <c r="C238" s="443"/>
      <c r="D238" s="443"/>
      <c r="E238" s="444"/>
      <c r="F238" s="151">
        <v>3200</v>
      </c>
      <c r="G238" s="151"/>
      <c r="H238" s="161">
        <v>3200</v>
      </c>
      <c r="I238" s="151">
        <v>3000</v>
      </c>
      <c r="J238" s="310">
        <f t="shared" ref="J238:J270" si="4">(H238-I238)</f>
        <v>200</v>
      </c>
      <c r="K238" s="156" t="s">
        <v>1014</v>
      </c>
      <c r="L238" s="160"/>
    </row>
    <row r="239" spans="1:12">
      <c r="A239" s="178"/>
      <c r="B239" s="442" t="s">
        <v>287</v>
      </c>
      <c r="C239" s="443"/>
      <c r="D239" s="443"/>
      <c r="E239" s="444"/>
      <c r="F239" s="151">
        <v>23800</v>
      </c>
      <c r="G239" s="151"/>
      <c r="H239" s="161">
        <v>23800</v>
      </c>
      <c r="I239" s="151">
        <v>23800</v>
      </c>
      <c r="J239" s="151">
        <f t="shared" si="4"/>
        <v>0</v>
      </c>
      <c r="K239" s="156"/>
      <c r="L239" s="160"/>
    </row>
    <row r="240" spans="1:12">
      <c r="A240" s="178"/>
      <c r="B240" s="442" t="s">
        <v>288</v>
      </c>
      <c r="C240" s="443"/>
      <c r="D240" s="443"/>
      <c r="E240" s="444"/>
      <c r="F240" s="151">
        <v>3500</v>
      </c>
      <c r="G240" s="151"/>
      <c r="H240" s="161">
        <v>3500</v>
      </c>
      <c r="I240" s="151">
        <v>3500</v>
      </c>
      <c r="J240" s="151">
        <f t="shared" si="4"/>
        <v>0</v>
      </c>
      <c r="K240" s="156"/>
      <c r="L240" s="176"/>
    </row>
    <row r="241" spans="1:12">
      <c r="A241" s="178"/>
      <c r="B241" s="442" t="s">
        <v>289</v>
      </c>
      <c r="C241" s="443"/>
      <c r="D241" s="443"/>
      <c r="E241" s="444"/>
      <c r="F241" s="151">
        <v>22700</v>
      </c>
      <c r="G241" s="151"/>
      <c r="H241" s="161">
        <v>22700</v>
      </c>
      <c r="I241" s="151">
        <v>20694</v>
      </c>
      <c r="J241" s="310">
        <f t="shared" si="4"/>
        <v>2006</v>
      </c>
      <c r="K241" s="156" t="s">
        <v>1014</v>
      </c>
      <c r="L241" s="176"/>
    </row>
    <row r="242" spans="1:12">
      <c r="A242" s="178"/>
      <c r="B242" s="442" t="s">
        <v>290</v>
      </c>
      <c r="C242" s="443"/>
      <c r="D242" s="443"/>
      <c r="E242" s="444"/>
      <c r="F242" s="151"/>
      <c r="G242" s="151"/>
      <c r="H242" s="161"/>
      <c r="I242" s="151"/>
      <c r="J242" s="151">
        <f t="shared" si="4"/>
        <v>0</v>
      </c>
      <c r="K242" s="157"/>
      <c r="L242" s="160"/>
    </row>
    <row r="243" spans="1:12">
      <c r="A243" s="178"/>
      <c r="B243" s="290" t="s">
        <v>504</v>
      </c>
      <c r="C243" s="291"/>
      <c r="D243" s="291"/>
      <c r="E243" s="292"/>
      <c r="F243" s="151"/>
      <c r="G243" s="151"/>
      <c r="H243" s="161"/>
      <c r="I243" s="151"/>
      <c r="J243" s="151">
        <f t="shared" si="4"/>
        <v>0</v>
      </c>
      <c r="K243" s="157"/>
      <c r="L243" s="160"/>
    </row>
    <row r="244" spans="1:12">
      <c r="A244" s="178"/>
      <c r="B244" s="442" t="s">
        <v>897</v>
      </c>
      <c r="C244" s="443"/>
      <c r="D244" s="443"/>
      <c r="E244" s="444"/>
      <c r="F244" s="151"/>
      <c r="G244" s="151"/>
      <c r="H244" s="161"/>
      <c r="I244" s="151"/>
      <c r="J244" s="151">
        <f t="shared" si="4"/>
        <v>0</v>
      </c>
      <c r="K244" s="157"/>
      <c r="L244" s="160"/>
    </row>
    <row r="245" spans="1:12">
      <c r="A245" s="178"/>
      <c r="B245" s="442" t="s">
        <v>898</v>
      </c>
      <c r="C245" s="443"/>
      <c r="D245" s="443"/>
      <c r="E245" s="444"/>
      <c r="F245" s="151"/>
      <c r="G245" s="151"/>
      <c r="H245" s="161"/>
      <c r="I245" s="151"/>
      <c r="J245" s="151">
        <f t="shared" si="4"/>
        <v>0</v>
      </c>
      <c r="K245" s="157"/>
      <c r="L245" s="160"/>
    </row>
    <row r="246" spans="1:12">
      <c r="A246" s="178"/>
      <c r="B246" s="290" t="s">
        <v>505</v>
      </c>
      <c r="C246" s="291"/>
      <c r="D246" s="291"/>
      <c r="E246" s="292"/>
      <c r="F246" s="151">
        <v>7500</v>
      </c>
      <c r="G246" s="151">
        <v>800</v>
      </c>
      <c r="H246" s="161">
        <v>8300</v>
      </c>
      <c r="I246" s="151">
        <v>8300</v>
      </c>
      <c r="J246" s="151">
        <f t="shared" si="4"/>
        <v>0</v>
      </c>
      <c r="K246" s="157"/>
      <c r="L246" s="160"/>
    </row>
    <row r="247" spans="1:12">
      <c r="A247" s="178"/>
      <c r="B247" s="290" t="s">
        <v>506</v>
      </c>
      <c r="C247" s="291"/>
      <c r="D247" s="291"/>
      <c r="E247" s="292"/>
      <c r="F247" s="151">
        <v>7700</v>
      </c>
      <c r="G247" s="151">
        <v>1000</v>
      </c>
      <c r="H247" s="161">
        <v>8700</v>
      </c>
      <c r="I247" s="151">
        <v>8700</v>
      </c>
      <c r="J247" s="151">
        <f t="shared" si="4"/>
        <v>0</v>
      </c>
      <c r="K247" s="157"/>
      <c r="L247" s="160"/>
    </row>
    <row r="248" spans="1:12">
      <c r="A248" s="178"/>
      <c r="B248" s="290" t="s">
        <v>507</v>
      </c>
      <c r="C248" s="291"/>
      <c r="D248" s="291"/>
      <c r="E248" s="292"/>
      <c r="F248" s="151">
        <v>7700</v>
      </c>
      <c r="G248" s="151">
        <v>1000</v>
      </c>
      <c r="H248" s="161">
        <v>8700</v>
      </c>
      <c r="I248" s="151">
        <v>8600</v>
      </c>
      <c r="J248" s="310">
        <f t="shared" si="4"/>
        <v>100</v>
      </c>
      <c r="K248" s="156" t="s">
        <v>1014</v>
      </c>
      <c r="L248" s="160"/>
    </row>
    <row r="249" spans="1:12">
      <c r="A249" s="178"/>
      <c r="B249" s="442" t="s">
        <v>941</v>
      </c>
      <c r="C249" s="443"/>
      <c r="D249" s="443"/>
      <c r="E249" s="444"/>
      <c r="F249" s="151">
        <v>7500</v>
      </c>
      <c r="G249" s="151">
        <v>200</v>
      </c>
      <c r="H249" s="161">
        <v>7700</v>
      </c>
      <c r="I249" s="151">
        <v>7500</v>
      </c>
      <c r="J249" s="310">
        <f t="shared" si="4"/>
        <v>200</v>
      </c>
      <c r="K249" s="156" t="s">
        <v>1014</v>
      </c>
      <c r="L249" s="160"/>
    </row>
    <row r="250" spans="1:12">
      <c r="A250" s="178"/>
      <c r="B250" s="290" t="s">
        <v>963</v>
      </c>
      <c r="C250" s="291"/>
      <c r="D250" s="291"/>
      <c r="E250" s="292"/>
      <c r="F250" s="151"/>
      <c r="G250" s="151"/>
      <c r="H250" s="161"/>
      <c r="I250" s="151"/>
      <c r="J250" s="151">
        <f t="shared" si="4"/>
        <v>0</v>
      </c>
      <c r="K250" s="157"/>
      <c r="L250" s="160"/>
    </row>
    <row r="251" spans="1:12">
      <c r="A251" s="178"/>
      <c r="B251" s="290" t="s">
        <v>964</v>
      </c>
      <c r="C251" s="291"/>
      <c r="D251" s="291"/>
      <c r="E251" s="292"/>
      <c r="F251" s="151"/>
      <c r="G251" s="151"/>
      <c r="H251" s="161"/>
      <c r="I251" s="151"/>
      <c r="J251" s="151">
        <f t="shared" si="4"/>
        <v>0</v>
      </c>
      <c r="K251" s="156"/>
      <c r="L251" s="160"/>
    </row>
    <row r="252" spans="1:12">
      <c r="A252" s="178"/>
      <c r="B252" s="301" t="s">
        <v>1005</v>
      </c>
      <c r="C252" s="291"/>
      <c r="D252" s="291"/>
      <c r="E252" s="292"/>
      <c r="F252" s="151"/>
      <c r="G252" s="151"/>
      <c r="H252" s="161"/>
      <c r="I252" s="151"/>
      <c r="J252" s="151">
        <f t="shared" si="4"/>
        <v>0</v>
      </c>
      <c r="K252" s="156"/>
      <c r="L252" s="160"/>
    </row>
    <row r="253" spans="1:12">
      <c r="A253" s="178"/>
      <c r="B253" s="301" t="s">
        <v>1006</v>
      </c>
      <c r="C253" s="291"/>
      <c r="D253" s="291"/>
      <c r="E253" s="292"/>
      <c r="F253" s="151"/>
      <c r="G253" s="151"/>
      <c r="H253" s="161"/>
      <c r="I253" s="151"/>
      <c r="J253" s="151">
        <f t="shared" si="4"/>
        <v>0</v>
      </c>
      <c r="K253" s="156"/>
      <c r="L253" s="160"/>
    </row>
    <row r="254" spans="1:12">
      <c r="A254" s="178"/>
      <c r="B254" s="301" t="s">
        <v>1087</v>
      </c>
      <c r="C254" s="291"/>
      <c r="D254" s="291"/>
      <c r="E254" s="292"/>
      <c r="F254" s="151">
        <v>14000</v>
      </c>
      <c r="G254" s="151"/>
      <c r="H254" s="161">
        <v>14000</v>
      </c>
      <c r="I254" s="151">
        <v>14000</v>
      </c>
      <c r="J254" s="151">
        <f t="shared" si="4"/>
        <v>0</v>
      </c>
      <c r="K254" s="157"/>
      <c r="L254" s="160"/>
    </row>
    <row r="255" spans="1:12">
      <c r="A255" s="178"/>
      <c r="B255" s="301" t="s">
        <v>1088</v>
      </c>
      <c r="C255" s="291"/>
      <c r="D255" s="291"/>
      <c r="E255" s="292"/>
      <c r="F255" s="151">
        <v>10600</v>
      </c>
      <c r="G255" s="151"/>
      <c r="H255" s="161">
        <v>10600</v>
      </c>
      <c r="I255" s="151">
        <v>10600</v>
      </c>
      <c r="J255" s="151">
        <f t="shared" si="4"/>
        <v>0</v>
      </c>
      <c r="K255" s="156"/>
      <c r="L255" s="160"/>
    </row>
    <row r="256" spans="1:12">
      <c r="A256" s="178"/>
      <c r="B256" s="301" t="s">
        <v>1089</v>
      </c>
      <c r="C256" s="291"/>
      <c r="D256" s="291"/>
      <c r="E256" s="292"/>
      <c r="F256" s="151">
        <v>50</v>
      </c>
      <c r="G256" s="151"/>
      <c r="H256" s="161">
        <v>50</v>
      </c>
      <c r="I256" s="151">
        <v>50</v>
      </c>
      <c r="J256" s="151">
        <f t="shared" si="4"/>
        <v>0</v>
      </c>
      <c r="K256" s="156"/>
      <c r="L256" s="160"/>
    </row>
    <row r="257" spans="1:12">
      <c r="A257" s="178"/>
      <c r="B257" s="301" t="s">
        <v>1090</v>
      </c>
      <c r="C257" s="291"/>
      <c r="D257" s="291"/>
      <c r="E257" s="292"/>
      <c r="F257" s="151"/>
      <c r="G257" s="151"/>
      <c r="H257" s="161"/>
      <c r="I257" s="151"/>
      <c r="J257" s="151">
        <f t="shared" si="4"/>
        <v>0</v>
      </c>
      <c r="K257" s="156"/>
      <c r="L257" s="160"/>
    </row>
    <row r="258" spans="1:12">
      <c r="A258" s="178"/>
      <c r="B258" s="301" t="s">
        <v>1091</v>
      </c>
      <c r="C258" s="291"/>
      <c r="D258" s="291"/>
      <c r="E258" s="292"/>
      <c r="F258" s="151"/>
      <c r="G258" s="151"/>
      <c r="H258" s="161"/>
      <c r="I258" s="151"/>
      <c r="J258" s="151">
        <f t="shared" si="4"/>
        <v>0</v>
      </c>
      <c r="K258" s="156"/>
      <c r="L258" s="160"/>
    </row>
    <row r="259" spans="1:12">
      <c r="A259" s="178"/>
      <c r="B259" s="301" t="s">
        <v>1092</v>
      </c>
      <c r="C259" s="291"/>
      <c r="D259" s="291"/>
      <c r="E259" s="292"/>
      <c r="F259" s="151"/>
      <c r="G259" s="151"/>
      <c r="H259" s="161"/>
      <c r="I259" s="151"/>
      <c r="J259" s="151">
        <f t="shared" si="4"/>
        <v>0</v>
      </c>
      <c r="K259" s="156"/>
      <c r="L259" s="160"/>
    </row>
    <row r="260" spans="1:12">
      <c r="A260" s="178"/>
      <c r="B260" s="301" t="s">
        <v>1093</v>
      </c>
      <c r="C260" s="291"/>
      <c r="D260" s="291"/>
      <c r="E260" s="292"/>
      <c r="F260" s="151"/>
      <c r="G260" s="151"/>
      <c r="H260" s="161"/>
      <c r="I260" s="151"/>
      <c r="J260" s="151">
        <f t="shared" si="4"/>
        <v>0</v>
      </c>
      <c r="K260" s="157"/>
      <c r="L260" s="160"/>
    </row>
    <row r="261" spans="1:12">
      <c r="A261" s="178"/>
      <c r="B261" s="458" t="s">
        <v>1034</v>
      </c>
      <c r="C261" s="462"/>
      <c r="D261" s="462"/>
      <c r="E261" s="463"/>
      <c r="F261" s="151"/>
      <c r="G261" s="151"/>
      <c r="H261" s="161"/>
      <c r="I261" s="151"/>
      <c r="J261" s="151">
        <f t="shared" si="4"/>
        <v>0</v>
      </c>
      <c r="K261" s="157"/>
      <c r="L261" s="160"/>
    </row>
    <row r="262" spans="1:12">
      <c r="A262" s="178"/>
      <c r="B262" s="458" t="s">
        <v>1035</v>
      </c>
      <c r="C262" s="462"/>
      <c r="D262" s="462"/>
      <c r="E262" s="463"/>
      <c r="F262" s="151"/>
      <c r="G262" s="151"/>
      <c r="H262" s="161"/>
      <c r="I262" s="151"/>
      <c r="J262" s="151">
        <f t="shared" si="4"/>
        <v>0</v>
      </c>
      <c r="K262" s="157"/>
      <c r="L262" s="160"/>
    </row>
    <row r="263" spans="1:12">
      <c r="A263" s="178"/>
      <c r="B263" s="458" t="s">
        <v>1140</v>
      </c>
      <c r="C263" s="462"/>
      <c r="D263" s="462"/>
      <c r="E263" s="463"/>
      <c r="F263" s="151">
        <v>200</v>
      </c>
      <c r="G263" s="151"/>
      <c r="H263" s="161">
        <v>200</v>
      </c>
      <c r="I263" s="151">
        <v>200</v>
      </c>
      <c r="J263" s="151">
        <f t="shared" si="4"/>
        <v>0</v>
      </c>
      <c r="K263" s="157"/>
      <c r="L263" s="160"/>
    </row>
    <row r="264" spans="1:12">
      <c r="A264" s="178"/>
      <c r="B264" s="512"/>
      <c r="C264" s="513"/>
      <c r="D264" s="513"/>
      <c r="E264" s="514"/>
      <c r="F264" s="151"/>
      <c r="G264" s="151"/>
      <c r="H264" s="161"/>
      <c r="I264" s="151"/>
      <c r="J264" s="151">
        <f t="shared" si="4"/>
        <v>0</v>
      </c>
      <c r="K264" s="157"/>
      <c r="L264" s="160"/>
    </row>
    <row r="265" spans="1:12">
      <c r="A265" s="178"/>
      <c r="B265" s="459"/>
      <c r="C265" s="460"/>
      <c r="D265" s="460"/>
      <c r="E265" s="461"/>
      <c r="F265" s="151"/>
      <c r="G265" s="151"/>
      <c r="H265" s="161"/>
      <c r="I265" s="151"/>
      <c r="J265" s="151">
        <f t="shared" si="4"/>
        <v>0</v>
      </c>
      <c r="K265" s="157"/>
      <c r="L265" s="160"/>
    </row>
    <row r="266" spans="1:12">
      <c r="A266" s="177" t="s">
        <v>508</v>
      </c>
      <c r="B266" s="442" t="s">
        <v>509</v>
      </c>
      <c r="C266" s="443"/>
      <c r="D266" s="443"/>
      <c r="E266" s="444"/>
      <c r="F266" s="151">
        <v>3500</v>
      </c>
      <c r="G266" s="151"/>
      <c r="H266" s="161">
        <v>3500</v>
      </c>
      <c r="I266" s="151">
        <v>2219</v>
      </c>
      <c r="J266" s="310">
        <f t="shared" si="4"/>
        <v>1281</v>
      </c>
      <c r="K266" s="156" t="s">
        <v>1014</v>
      </c>
      <c r="L266" s="160"/>
    </row>
    <row r="267" spans="1:12">
      <c r="A267" s="186"/>
      <c r="B267" s="442" t="s">
        <v>510</v>
      </c>
      <c r="C267" s="443"/>
      <c r="D267" s="443"/>
      <c r="E267" s="444"/>
      <c r="F267" s="151">
        <v>2500</v>
      </c>
      <c r="G267" s="151"/>
      <c r="H267" s="161">
        <v>2500</v>
      </c>
      <c r="I267" s="151">
        <v>2305</v>
      </c>
      <c r="J267" s="310">
        <f t="shared" si="4"/>
        <v>195</v>
      </c>
      <c r="K267" s="156" t="s">
        <v>1014</v>
      </c>
      <c r="L267" s="160"/>
    </row>
    <row r="268" spans="1:12">
      <c r="A268" s="186"/>
      <c r="B268" s="442" t="s">
        <v>511</v>
      </c>
      <c r="C268" s="443"/>
      <c r="D268" s="443"/>
      <c r="E268" s="444"/>
      <c r="F268" s="151">
        <v>16500</v>
      </c>
      <c r="G268" s="151"/>
      <c r="H268" s="161">
        <v>16500</v>
      </c>
      <c r="I268" s="151">
        <v>13500</v>
      </c>
      <c r="J268" s="310">
        <f t="shared" si="4"/>
        <v>3000</v>
      </c>
      <c r="K268" s="156" t="s">
        <v>1014</v>
      </c>
      <c r="L268" s="160"/>
    </row>
    <row r="269" spans="1:12">
      <c r="A269" s="186"/>
      <c r="B269" s="442" t="s">
        <v>512</v>
      </c>
      <c r="C269" s="443"/>
      <c r="D269" s="443"/>
      <c r="E269" s="444"/>
      <c r="F269" s="151"/>
      <c r="G269" s="151"/>
      <c r="H269" s="161"/>
      <c r="I269" s="151"/>
      <c r="J269" s="151">
        <f t="shared" si="4"/>
        <v>0</v>
      </c>
      <c r="K269" s="157"/>
      <c r="L269" s="160"/>
    </row>
    <row r="270" spans="1:12">
      <c r="A270" s="186"/>
      <c r="B270" s="459"/>
      <c r="C270" s="460"/>
      <c r="D270" s="460"/>
      <c r="E270" s="461"/>
      <c r="F270" s="151"/>
      <c r="G270" s="151"/>
      <c r="H270" s="161"/>
      <c r="I270" s="151"/>
      <c r="J270" s="151">
        <f t="shared" si="4"/>
        <v>0</v>
      </c>
      <c r="K270" s="157"/>
      <c r="L270" s="160"/>
    </row>
    <row r="271" spans="1:12">
      <c r="A271" s="186"/>
      <c r="B271" s="459"/>
      <c r="C271" s="460"/>
      <c r="D271" s="460"/>
      <c r="E271" s="461"/>
      <c r="F271" s="151"/>
      <c r="G271" s="151"/>
      <c r="H271" s="151"/>
      <c r="I271" s="151"/>
      <c r="J271" s="151">
        <f t="shared" ref="J271:J328" si="5">(H271-I271)</f>
        <v>0</v>
      </c>
      <c r="K271" s="157"/>
      <c r="L271" s="160"/>
    </row>
    <row r="272" spans="1:12">
      <c r="A272" s="177" t="s">
        <v>317</v>
      </c>
      <c r="B272" s="442" t="s">
        <v>318</v>
      </c>
      <c r="C272" s="443"/>
      <c r="D272" s="443"/>
      <c r="E272" s="444"/>
      <c r="F272" s="188"/>
      <c r="G272" s="151"/>
      <c r="H272" s="188"/>
      <c r="I272" s="188"/>
      <c r="J272" s="151">
        <f t="shared" si="5"/>
        <v>0</v>
      </c>
      <c r="K272" s="157"/>
      <c r="L272" s="160"/>
    </row>
    <row r="273" spans="1:12">
      <c r="A273" s="186"/>
      <c r="B273" s="442" t="s">
        <v>319</v>
      </c>
      <c r="C273" s="443"/>
      <c r="D273" s="443"/>
      <c r="E273" s="444"/>
      <c r="F273" s="151"/>
      <c r="G273" s="151"/>
      <c r="H273" s="151"/>
      <c r="I273" s="188"/>
      <c r="J273" s="151">
        <f t="shared" si="5"/>
        <v>0</v>
      </c>
      <c r="K273" s="157"/>
      <c r="L273" s="160"/>
    </row>
    <row r="274" spans="1:12">
      <c r="A274" s="178"/>
      <c r="B274" s="442" t="s">
        <v>320</v>
      </c>
      <c r="C274" s="443"/>
      <c r="D274" s="443"/>
      <c r="E274" s="444"/>
      <c r="F274" s="151"/>
      <c r="G274" s="151"/>
      <c r="H274" s="151"/>
      <c r="I274" s="188"/>
      <c r="J274" s="151">
        <f t="shared" si="5"/>
        <v>0</v>
      </c>
      <c r="K274" s="157"/>
      <c r="L274" s="160"/>
    </row>
    <row r="275" spans="1:12">
      <c r="A275" s="178"/>
      <c r="B275" s="442" t="s">
        <v>321</v>
      </c>
      <c r="C275" s="443"/>
      <c r="D275" s="443"/>
      <c r="E275" s="444"/>
      <c r="F275" s="151">
        <v>1000</v>
      </c>
      <c r="G275" s="151"/>
      <c r="H275" s="151">
        <v>1000</v>
      </c>
      <c r="I275" s="188">
        <v>345</v>
      </c>
      <c r="J275" s="151">
        <f t="shared" si="5"/>
        <v>655</v>
      </c>
      <c r="K275" s="156" t="s">
        <v>1014</v>
      </c>
      <c r="L275" s="160"/>
    </row>
    <row r="276" spans="1:12">
      <c r="A276" s="178"/>
      <c r="B276" s="442" t="s">
        <v>322</v>
      </c>
      <c r="C276" s="443"/>
      <c r="D276" s="443"/>
      <c r="E276" s="444"/>
      <c r="F276" s="151">
        <v>300</v>
      </c>
      <c r="G276" s="151"/>
      <c r="H276" s="151">
        <v>300</v>
      </c>
      <c r="I276" s="188">
        <v>300</v>
      </c>
      <c r="J276" s="151">
        <f t="shared" si="5"/>
        <v>0</v>
      </c>
      <c r="K276" s="157"/>
      <c r="L276" s="160"/>
    </row>
    <row r="277" spans="1:12">
      <c r="A277" s="178"/>
      <c r="B277" s="442" t="s">
        <v>323</v>
      </c>
      <c r="C277" s="443"/>
      <c r="D277" s="443"/>
      <c r="E277" s="444"/>
      <c r="F277" s="151"/>
      <c r="G277" s="151"/>
      <c r="H277" s="151"/>
      <c r="I277" s="188"/>
      <c r="J277" s="151">
        <f t="shared" si="5"/>
        <v>0</v>
      </c>
      <c r="K277" s="157"/>
      <c r="L277" s="160"/>
    </row>
    <row r="278" spans="1:12">
      <c r="A278" s="178"/>
      <c r="B278" s="442" t="s">
        <v>324</v>
      </c>
      <c r="C278" s="443"/>
      <c r="D278" s="443"/>
      <c r="E278" s="444"/>
      <c r="F278" s="151"/>
      <c r="G278" s="151"/>
      <c r="H278" s="151"/>
      <c r="I278" s="188"/>
      <c r="J278" s="151">
        <f t="shared" si="5"/>
        <v>0</v>
      </c>
      <c r="K278" s="157"/>
      <c r="L278" s="160"/>
    </row>
    <row r="279" spans="1:12">
      <c r="A279" s="178"/>
      <c r="B279" s="442" t="s">
        <v>314</v>
      </c>
      <c r="C279" s="443"/>
      <c r="D279" s="443"/>
      <c r="E279" s="444"/>
      <c r="F279" s="151">
        <v>60</v>
      </c>
      <c r="G279" s="151"/>
      <c r="H279" s="151">
        <v>60</v>
      </c>
      <c r="I279" s="188"/>
      <c r="J279" s="151">
        <f t="shared" si="5"/>
        <v>60</v>
      </c>
      <c r="K279" s="157"/>
      <c r="L279" s="160"/>
    </row>
    <row r="280" spans="1:12">
      <c r="A280" s="178"/>
      <c r="B280" s="442" t="s">
        <v>325</v>
      </c>
      <c r="C280" s="443"/>
      <c r="D280" s="443"/>
      <c r="E280" s="444"/>
      <c r="F280" s="151"/>
      <c r="G280" s="151"/>
      <c r="H280" s="151"/>
      <c r="I280" s="188"/>
      <c r="J280" s="151">
        <f t="shared" si="5"/>
        <v>0</v>
      </c>
      <c r="K280" s="157"/>
      <c r="L280" s="160"/>
    </row>
    <row r="281" spans="1:12">
      <c r="A281" s="178"/>
      <c r="B281" s="442" t="s">
        <v>326</v>
      </c>
      <c r="C281" s="443"/>
      <c r="D281" s="443"/>
      <c r="E281" s="444"/>
      <c r="F281" s="151"/>
      <c r="G281" s="151"/>
      <c r="H281" s="151"/>
      <c r="I281" s="188"/>
      <c r="J281" s="151">
        <f t="shared" si="5"/>
        <v>0</v>
      </c>
      <c r="K281" s="157"/>
      <c r="L281" s="160"/>
    </row>
    <row r="282" spans="1:12">
      <c r="A282" s="178"/>
      <c r="B282" s="442" t="s">
        <v>327</v>
      </c>
      <c r="C282" s="443"/>
      <c r="D282" s="443"/>
      <c r="E282" s="444"/>
      <c r="F282" s="151"/>
      <c r="G282" s="151"/>
      <c r="H282" s="151"/>
      <c r="I282" s="188"/>
      <c r="J282" s="151">
        <f t="shared" si="5"/>
        <v>0</v>
      </c>
      <c r="K282" s="157"/>
      <c r="L282" s="160"/>
    </row>
    <row r="283" spans="1:12">
      <c r="A283" s="178"/>
      <c r="B283" s="442" t="s">
        <v>315</v>
      </c>
      <c r="C283" s="443"/>
      <c r="D283" s="443"/>
      <c r="E283" s="444"/>
      <c r="F283" s="151"/>
      <c r="G283" s="151"/>
      <c r="H283" s="151"/>
      <c r="I283" s="151"/>
      <c r="J283" s="151">
        <f t="shared" si="5"/>
        <v>0</v>
      </c>
      <c r="K283" s="157"/>
      <c r="L283" s="160"/>
    </row>
    <row r="284" spans="1:12">
      <c r="A284" s="178"/>
      <c r="B284" s="442" t="s">
        <v>328</v>
      </c>
      <c r="C284" s="443"/>
      <c r="D284" s="443"/>
      <c r="E284" s="444"/>
      <c r="F284" s="151"/>
      <c r="G284" s="151"/>
      <c r="H284" s="151"/>
      <c r="I284" s="188"/>
      <c r="J284" s="151">
        <f t="shared" si="5"/>
        <v>0</v>
      </c>
      <c r="K284" s="157"/>
      <c r="L284" s="160"/>
    </row>
    <row r="285" spans="1:12">
      <c r="A285" s="178"/>
      <c r="B285" s="442" t="s">
        <v>878</v>
      </c>
      <c r="C285" s="443"/>
      <c r="D285" s="443"/>
      <c r="E285" s="444"/>
      <c r="F285" s="151"/>
      <c r="G285" s="151"/>
      <c r="H285" s="151"/>
      <c r="I285" s="188"/>
      <c r="J285" s="151">
        <f t="shared" si="5"/>
        <v>0</v>
      </c>
      <c r="K285" s="157"/>
      <c r="L285" s="160"/>
    </row>
    <row r="286" spans="1:12">
      <c r="A286" s="178"/>
      <c r="B286" s="442" t="s">
        <v>329</v>
      </c>
      <c r="C286" s="443"/>
      <c r="D286" s="443"/>
      <c r="E286" s="444"/>
      <c r="F286" s="151">
        <v>100</v>
      </c>
      <c r="G286" s="151"/>
      <c r="H286" s="151">
        <v>100</v>
      </c>
      <c r="I286" s="188"/>
      <c r="J286" s="151">
        <f t="shared" si="5"/>
        <v>100</v>
      </c>
      <c r="K286" s="157"/>
      <c r="L286" s="160"/>
    </row>
    <row r="287" spans="1:12">
      <c r="A287" s="178"/>
      <c r="B287" s="442" t="s">
        <v>316</v>
      </c>
      <c r="C287" s="443"/>
      <c r="D287" s="443"/>
      <c r="E287" s="444"/>
      <c r="F287" s="151"/>
      <c r="G287" s="151"/>
      <c r="H287" s="151"/>
      <c r="I287" s="188"/>
      <c r="J287" s="151">
        <f t="shared" si="5"/>
        <v>0</v>
      </c>
      <c r="K287" s="157"/>
      <c r="L287" s="160"/>
    </row>
    <row r="288" spans="1:12">
      <c r="A288" s="178"/>
      <c r="B288" s="442" t="s">
        <v>330</v>
      </c>
      <c r="C288" s="443"/>
      <c r="D288" s="443"/>
      <c r="E288" s="444"/>
      <c r="F288" s="151"/>
      <c r="G288" s="151"/>
      <c r="H288" s="151"/>
      <c r="I288" s="188"/>
      <c r="J288" s="151">
        <f t="shared" si="5"/>
        <v>0</v>
      </c>
      <c r="K288" s="157"/>
      <c r="L288" s="160"/>
    </row>
    <row r="289" spans="1:12">
      <c r="A289" s="178"/>
      <c r="B289" s="442" t="s">
        <v>331</v>
      </c>
      <c r="C289" s="443"/>
      <c r="D289" s="443"/>
      <c r="E289" s="444"/>
      <c r="F289" s="151"/>
      <c r="G289" s="151"/>
      <c r="H289" s="151"/>
      <c r="I289" s="188"/>
      <c r="J289" s="151">
        <f t="shared" si="5"/>
        <v>0</v>
      </c>
      <c r="K289" s="157"/>
      <c r="L289" s="160"/>
    </row>
    <row r="290" spans="1:12" ht="15.75" thickBot="1">
      <c r="A290" s="178"/>
      <c r="B290" s="459"/>
      <c r="C290" s="460"/>
      <c r="D290" s="460"/>
      <c r="E290" s="461"/>
      <c r="F290" s="151"/>
      <c r="G290" s="151"/>
      <c r="H290" s="151"/>
      <c r="I290" s="188"/>
      <c r="J290" s="151">
        <f t="shared" si="5"/>
        <v>0</v>
      </c>
      <c r="K290" s="157"/>
      <c r="L290" s="160"/>
    </row>
    <row r="291" spans="1:12" ht="15.75" thickBot="1">
      <c r="A291" s="189" t="s">
        <v>522</v>
      </c>
      <c r="B291" s="443" t="s">
        <v>523</v>
      </c>
      <c r="C291" s="443"/>
      <c r="D291" s="443"/>
      <c r="E291" s="444"/>
      <c r="F291" s="151"/>
      <c r="G291" s="151"/>
      <c r="H291" s="151"/>
      <c r="I291" s="151"/>
      <c r="J291" s="151">
        <f t="shared" si="5"/>
        <v>0</v>
      </c>
      <c r="K291" s="157"/>
      <c r="L291" s="160"/>
    </row>
    <row r="292" spans="1:12">
      <c r="A292" s="186"/>
      <c r="B292" s="442" t="s">
        <v>524</v>
      </c>
      <c r="C292" s="443"/>
      <c r="D292" s="443"/>
      <c r="E292" s="444"/>
      <c r="F292" s="151"/>
      <c r="G292" s="151"/>
      <c r="H292" s="151"/>
      <c r="I292" s="151"/>
      <c r="J292" s="151">
        <f t="shared" si="5"/>
        <v>0</v>
      </c>
      <c r="K292" s="157"/>
      <c r="L292" s="160"/>
    </row>
    <row r="293" spans="1:12">
      <c r="A293" s="186"/>
      <c r="B293" s="442" t="s">
        <v>525</v>
      </c>
      <c r="C293" s="443"/>
      <c r="D293" s="443"/>
      <c r="E293" s="444"/>
      <c r="F293" s="151"/>
      <c r="G293" s="151"/>
      <c r="H293" s="151"/>
      <c r="I293" s="151"/>
      <c r="J293" s="151">
        <f t="shared" si="5"/>
        <v>0</v>
      </c>
      <c r="K293" s="157"/>
      <c r="L293" s="160"/>
    </row>
    <row r="294" spans="1:12">
      <c r="A294" s="186"/>
      <c r="B294" s="442" t="s">
        <v>526</v>
      </c>
      <c r="C294" s="443"/>
      <c r="D294" s="443"/>
      <c r="E294" s="444"/>
      <c r="F294" s="151"/>
      <c r="G294" s="151"/>
      <c r="H294" s="151"/>
      <c r="I294" s="151"/>
      <c r="J294" s="151">
        <f t="shared" si="5"/>
        <v>0</v>
      </c>
      <c r="K294" s="157"/>
      <c r="L294" s="160"/>
    </row>
    <row r="295" spans="1:12">
      <c r="A295" s="186"/>
      <c r="B295" s="442" t="s">
        <v>527</v>
      </c>
      <c r="C295" s="443"/>
      <c r="D295" s="443"/>
      <c r="E295" s="444"/>
      <c r="F295" s="151"/>
      <c r="G295" s="151"/>
      <c r="H295" s="151"/>
      <c r="I295" s="151"/>
      <c r="J295" s="151">
        <f t="shared" si="5"/>
        <v>0</v>
      </c>
      <c r="K295" s="157"/>
      <c r="L295" s="160"/>
    </row>
    <row r="296" spans="1:12">
      <c r="A296" s="186"/>
      <c r="B296" s="442" t="s">
        <v>528</v>
      </c>
      <c r="C296" s="443"/>
      <c r="D296" s="443"/>
      <c r="E296" s="444"/>
      <c r="F296" s="151"/>
      <c r="G296" s="151"/>
      <c r="H296" s="151"/>
      <c r="I296" s="151"/>
      <c r="J296" s="151">
        <f t="shared" si="5"/>
        <v>0</v>
      </c>
      <c r="K296" s="157"/>
      <c r="L296" s="160"/>
    </row>
    <row r="297" spans="1:12">
      <c r="A297" s="186"/>
      <c r="B297" s="442" t="s">
        <v>529</v>
      </c>
      <c r="C297" s="443"/>
      <c r="D297" s="443"/>
      <c r="E297" s="444"/>
      <c r="F297" s="151"/>
      <c r="G297" s="151"/>
      <c r="H297" s="151"/>
      <c r="I297" s="151"/>
      <c r="J297" s="151">
        <f t="shared" si="5"/>
        <v>0</v>
      </c>
      <c r="K297" s="157"/>
      <c r="L297" s="160"/>
    </row>
    <row r="298" spans="1:12">
      <c r="A298" s="186"/>
      <c r="B298" s="290" t="s">
        <v>851</v>
      </c>
      <c r="C298" s="291"/>
      <c r="D298" s="291"/>
      <c r="E298" s="292"/>
      <c r="F298" s="151">
        <v>360</v>
      </c>
      <c r="G298" s="151"/>
      <c r="H298" s="151">
        <v>360</v>
      </c>
      <c r="I298" s="151">
        <v>360</v>
      </c>
      <c r="J298" s="151">
        <f t="shared" si="5"/>
        <v>0</v>
      </c>
      <c r="K298" s="157"/>
      <c r="L298" s="160"/>
    </row>
    <row r="299" spans="1:12">
      <c r="A299" s="186"/>
      <c r="B299" s="290" t="s">
        <v>162</v>
      </c>
      <c r="C299" s="291"/>
      <c r="D299" s="291"/>
      <c r="E299" s="292"/>
      <c r="F299" s="151">
        <v>400</v>
      </c>
      <c r="G299" s="151"/>
      <c r="H299" s="151">
        <v>400</v>
      </c>
      <c r="I299" s="151">
        <v>400</v>
      </c>
      <c r="J299" s="151">
        <f t="shared" si="5"/>
        <v>0</v>
      </c>
      <c r="K299" s="157"/>
      <c r="L299" s="160"/>
    </row>
    <row r="300" spans="1:12">
      <c r="A300" s="186"/>
      <c r="B300" s="290" t="s">
        <v>852</v>
      </c>
      <c r="C300" s="291"/>
      <c r="D300" s="291"/>
      <c r="E300" s="292"/>
      <c r="F300" s="151"/>
      <c r="G300" s="151"/>
      <c r="H300" s="151"/>
      <c r="I300" s="151"/>
      <c r="J300" s="151">
        <f t="shared" si="5"/>
        <v>0</v>
      </c>
      <c r="K300" s="157"/>
      <c r="L300" s="160"/>
    </row>
    <row r="301" spans="1:12">
      <c r="A301" s="186"/>
      <c r="B301" s="442" t="s">
        <v>866</v>
      </c>
      <c r="C301" s="443"/>
      <c r="D301" s="443"/>
      <c r="E301" s="444"/>
      <c r="F301" s="151"/>
      <c r="G301" s="151"/>
      <c r="H301" s="151"/>
      <c r="I301" s="151"/>
      <c r="J301" s="151">
        <f t="shared" si="5"/>
        <v>0</v>
      </c>
      <c r="K301" s="157"/>
      <c r="L301" s="160"/>
    </row>
    <row r="302" spans="1:12">
      <c r="A302" s="186"/>
      <c r="B302" s="442" t="s">
        <v>530</v>
      </c>
      <c r="C302" s="443"/>
      <c r="D302" s="443"/>
      <c r="E302" s="444"/>
      <c r="F302" s="151"/>
      <c r="G302" s="151"/>
      <c r="H302" s="151"/>
      <c r="I302" s="151"/>
      <c r="J302" s="151">
        <f t="shared" si="5"/>
        <v>0</v>
      </c>
      <c r="K302" s="157"/>
      <c r="L302" s="160"/>
    </row>
    <row r="303" spans="1:12">
      <c r="A303" s="186"/>
      <c r="B303" s="442" t="s">
        <v>531</v>
      </c>
      <c r="C303" s="443"/>
      <c r="D303" s="443"/>
      <c r="E303" s="444"/>
      <c r="F303" s="151"/>
      <c r="G303" s="151"/>
      <c r="H303" s="151"/>
      <c r="I303" s="151"/>
      <c r="J303" s="151">
        <f t="shared" si="5"/>
        <v>0</v>
      </c>
      <c r="K303" s="157"/>
      <c r="L303" s="160"/>
    </row>
    <row r="304" spans="1:12">
      <c r="A304" s="186"/>
      <c r="B304" s="442" t="s">
        <v>532</v>
      </c>
      <c r="C304" s="443"/>
      <c r="D304" s="443"/>
      <c r="E304" s="444"/>
      <c r="F304" s="151"/>
      <c r="G304" s="151"/>
      <c r="H304" s="151"/>
      <c r="I304" s="151"/>
      <c r="J304" s="151">
        <f t="shared" si="5"/>
        <v>0</v>
      </c>
      <c r="K304" s="157"/>
      <c r="L304" s="160"/>
    </row>
    <row r="305" spans="1:12">
      <c r="A305" s="186"/>
      <c r="B305" s="442" t="s">
        <v>533</v>
      </c>
      <c r="C305" s="443"/>
      <c r="D305" s="443"/>
      <c r="E305" s="444"/>
      <c r="F305" s="151"/>
      <c r="G305" s="151"/>
      <c r="H305" s="151"/>
      <c r="I305" s="151"/>
      <c r="J305" s="151">
        <f t="shared" si="5"/>
        <v>0</v>
      </c>
      <c r="K305" s="157"/>
      <c r="L305" s="160"/>
    </row>
    <row r="306" spans="1:12">
      <c r="A306" s="186"/>
      <c r="B306" s="442" t="s">
        <v>534</v>
      </c>
      <c r="C306" s="443"/>
      <c r="D306" s="443"/>
      <c r="E306" s="444"/>
      <c r="F306" s="151"/>
      <c r="G306" s="151"/>
      <c r="H306" s="151"/>
      <c r="I306" s="151"/>
      <c r="J306" s="151">
        <f t="shared" si="5"/>
        <v>0</v>
      </c>
      <c r="K306" s="157"/>
      <c r="L306" s="160"/>
    </row>
    <row r="307" spans="1:12">
      <c r="A307" s="186"/>
      <c r="B307" s="442" t="s">
        <v>535</v>
      </c>
      <c r="C307" s="443"/>
      <c r="D307" s="443"/>
      <c r="E307" s="444"/>
      <c r="F307" s="151"/>
      <c r="G307" s="151"/>
      <c r="H307" s="151"/>
      <c r="I307" s="151"/>
      <c r="J307" s="151">
        <f t="shared" si="5"/>
        <v>0</v>
      </c>
      <c r="K307" s="157"/>
      <c r="L307" s="160"/>
    </row>
    <row r="308" spans="1:12">
      <c r="A308" s="186"/>
      <c r="B308" s="442" t="s">
        <v>536</v>
      </c>
      <c r="C308" s="443"/>
      <c r="D308" s="443"/>
      <c r="E308" s="444"/>
      <c r="F308" s="151"/>
      <c r="G308" s="151"/>
      <c r="H308" s="151"/>
      <c r="I308" s="151"/>
      <c r="J308" s="151">
        <f t="shared" si="5"/>
        <v>0</v>
      </c>
      <c r="K308" s="157"/>
      <c r="L308" s="160"/>
    </row>
    <row r="309" spans="1:12">
      <c r="A309" s="186"/>
      <c r="B309" s="442" t="s">
        <v>537</v>
      </c>
      <c r="C309" s="443"/>
      <c r="D309" s="443"/>
      <c r="E309" s="444"/>
      <c r="F309" s="151"/>
      <c r="G309" s="151"/>
      <c r="H309" s="151"/>
      <c r="I309" s="151"/>
      <c r="J309" s="151">
        <f t="shared" si="5"/>
        <v>0</v>
      </c>
      <c r="K309" s="157"/>
      <c r="L309" s="160"/>
    </row>
    <row r="310" spans="1:12">
      <c r="A310" s="186"/>
      <c r="B310" s="442" t="s">
        <v>538</v>
      </c>
      <c r="C310" s="443"/>
      <c r="D310" s="443"/>
      <c r="E310" s="444"/>
      <c r="F310" s="151"/>
      <c r="G310" s="151"/>
      <c r="H310" s="151"/>
      <c r="I310" s="151"/>
      <c r="J310" s="151">
        <f t="shared" si="5"/>
        <v>0</v>
      </c>
      <c r="K310" s="157"/>
      <c r="L310" s="160"/>
    </row>
    <row r="311" spans="1:12">
      <c r="A311" s="186"/>
      <c r="B311" s="442" t="s">
        <v>539</v>
      </c>
      <c r="C311" s="443"/>
      <c r="D311" s="443"/>
      <c r="E311" s="444"/>
      <c r="F311" s="151"/>
      <c r="G311" s="151"/>
      <c r="H311" s="151"/>
      <c r="I311" s="151"/>
      <c r="J311" s="151">
        <f t="shared" si="5"/>
        <v>0</v>
      </c>
      <c r="K311" s="157"/>
      <c r="L311" s="160"/>
    </row>
    <row r="312" spans="1:12">
      <c r="A312" s="186"/>
      <c r="B312" s="442" t="s">
        <v>540</v>
      </c>
      <c r="C312" s="443"/>
      <c r="D312" s="443"/>
      <c r="E312" s="444"/>
      <c r="F312" s="151"/>
      <c r="G312" s="151"/>
      <c r="H312" s="151"/>
      <c r="I312" s="151"/>
      <c r="J312" s="151">
        <f t="shared" si="5"/>
        <v>0</v>
      </c>
      <c r="K312" s="157"/>
      <c r="L312" s="160"/>
    </row>
    <row r="313" spans="1:12">
      <c r="A313" s="186"/>
      <c r="B313" s="442" t="s">
        <v>541</v>
      </c>
      <c r="C313" s="443"/>
      <c r="D313" s="443"/>
      <c r="E313" s="444"/>
      <c r="F313" s="151"/>
      <c r="G313" s="151"/>
      <c r="H313" s="151"/>
      <c r="I313" s="151"/>
      <c r="J313" s="151">
        <f t="shared" si="5"/>
        <v>0</v>
      </c>
      <c r="K313" s="157"/>
      <c r="L313" s="160"/>
    </row>
    <row r="314" spans="1:12">
      <c r="A314" s="186"/>
      <c r="B314" s="442" t="s">
        <v>542</v>
      </c>
      <c r="C314" s="443"/>
      <c r="D314" s="443"/>
      <c r="E314" s="444"/>
      <c r="F314" s="151"/>
      <c r="G314" s="151"/>
      <c r="H314" s="151"/>
      <c r="I314" s="151"/>
      <c r="J314" s="151">
        <f t="shared" si="5"/>
        <v>0</v>
      </c>
      <c r="K314" s="157"/>
      <c r="L314" s="160"/>
    </row>
    <row r="315" spans="1:12">
      <c r="A315" s="186"/>
      <c r="B315" s="442" t="s">
        <v>543</v>
      </c>
      <c r="C315" s="443"/>
      <c r="D315" s="443"/>
      <c r="E315" s="444"/>
      <c r="F315" s="151"/>
      <c r="G315" s="151"/>
      <c r="H315" s="151"/>
      <c r="I315" s="151"/>
      <c r="J315" s="151">
        <f t="shared" si="5"/>
        <v>0</v>
      </c>
      <c r="K315" s="157"/>
      <c r="L315" s="160"/>
    </row>
    <row r="316" spans="1:12">
      <c r="A316" s="186"/>
      <c r="B316" s="442" t="s">
        <v>544</v>
      </c>
      <c r="C316" s="443"/>
      <c r="D316" s="443"/>
      <c r="E316" s="444"/>
      <c r="F316" s="151"/>
      <c r="G316" s="151"/>
      <c r="H316" s="151"/>
      <c r="I316" s="151"/>
      <c r="J316" s="151">
        <f t="shared" si="5"/>
        <v>0</v>
      </c>
      <c r="K316" s="157"/>
      <c r="L316" s="160"/>
    </row>
    <row r="317" spans="1:12">
      <c r="A317" s="186"/>
      <c r="B317" s="442" t="s">
        <v>545</v>
      </c>
      <c r="C317" s="443"/>
      <c r="D317" s="443"/>
      <c r="E317" s="444"/>
      <c r="F317" s="151"/>
      <c r="G317" s="151"/>
      <c r="H317" s="151"/>
      <c r="I317" s="151"/>
      <c r="J317" s="151">
        <f t="shared" si="5"/>
        <v>0</v>
      </c>
      <c r="K317" s="157"/>
      <c r="L317" s="160"/>
    </row>
    <row r="318" spans="1:12">
      <c r="A318" s="186"/>
      <c r="B318" s="442" t="s">
        <v>546</v>
      </c>
      <c r="C318" s="443"/>
      <c r="D318" s="443"/>
      <c r="E318" s="444"/>
      <c r="F318" s="151"/>
      <c r="G318" s="151"/>
      <c r="H318" s="151"/>
      <c r="I318" s="151"/>
      <c r="J318" s="151">
        <f t="shared" si="5"/>
        <v>0</v>
      </c>
      <c r="K318" s="157"/>
      <c r="L318" s="160"/>
    </row>
    <row r="319" spans="1:12">
      <c r="A319" s="186"/>
      <c r="B319" s="442" t="s">
        <v>547</v>
      </c>
      <c r="C319" s="443"/>
      <c r="D319" s="443"/>
      <c r="E319" s="444"/>
      <c r="F319" s="151"/>
      <c r="G319" s="151"/>
      <c r="H319" s="151"/>
      <c r="I319" s="151"/>
      <c r="J319" s="151">
        <f t="shared" si="5"/>
        <v>0</v>
      </c>
      <c r="K319" s="157"/>
      <c r="L319" s="160"/>
    </row>
    <row r="320" spans="1:12">
      <c r="A320" s="186"/>
      <c r="B320" s="442" t="s">
        <v>548</v>
      </c>
      <c r="C320" s="443"/>
      <c r="D320" s="443"/>
      <c r="E320" s="444"/>
      <c r="F320" s="151"/>
      <c r="G320" s="151"/>
      <c r="H320" s="151"/>
      <c r="I320" s="151"/>
      <c r="J320" s="151">
        <f t="shared" si="5"/>
        <v>0</v>
      </c>
      <c r="K320" s="157"/>
      <c r="L320" s="160"/>
    </row>
    <row r="321" spans="1:12">
      <c r="A321" s="186"/>
      <c r="B321" s="442" t="s">
        <v>549</v>
      </c>
      <c r="C321" s="443"/>
      <c r="D321" s="443"/>
      <c r="E321" s="444"/>
      <c r="F321" s="151"/>
      <c r="G321" s="151"/>
      <c r="H321" s="151"/>
      <c r="I321" s="151"/>
      <c r="J321" s="151">
        <f t="shared" si="5"/>
        <v>0</v>
      </c>
      <c r="K321" s="157"/>
      <c r="L321" s="160"/>
    </row>
    <row r="322" spans="1:12">
      <c r="A322" s="186"/>
      <c r="B322" s="442" t="s">
        <v>550</v>
      </c>
      <c r="C322" s="443"/>
      <c r="D322" s="443"/>
      <c r="E322" s="444"/>
      <c r="F322" s="151"/>
      <c r="G322" s="151"/>
      <c r="H322" s="151"/>
      <c r="I322" s="151"/>
      <c r="J322" s="151">
        <f t="shared" si="5"/>
        <v>0</v>
      </c>
      <c r="K322" s="157"/>
      <c r="L322" s="160"/>
    </row>
    <row r="323" spans="1:12">
      <c r="A323" s="186"/>
      <c r="B323" s="442" t="s">
        <v>551</v>
      </c>
      <c r="C323" s="443"/>
      <c r="D323" s="443"/>
      <c r="E323" s="444"/>
      <c r="F323" s="151"/>
      <c r="G323" s="151"/>
      <c r="H323" s="151"/>
      <c r="I323" s="151"/>
      <c r="J323" s="151">
        <f t="shared" si="5"/>
        <v>0</v>
      </c>
      <c r="K323" s="157"/>
      <c r="L323" s="160"/>
    </row>
    <row r="324" spans="1:12">
      <c r="A324" s="186"/>
      <c r="B324" s="442" t="s">
        <v>552</v>
      </c>
      <c r="C324" s="443"/>
      <c r="D324" s="443"/>
      <c r="E324" s="444"/>
      <c r="F324" s="151"/>
      <c r="G324" s="151"/>
      <c r="H324" s="151"/>
      <c r="I324" s="151"/>
      <c r="J324" s="151">
        <f t="shared" si="5"/>
        <v>0</v>
      </c>
      <c r="K324" s="157"/>
      <c r="L324" s="160"/>
    </row>
    <row r="325" spans="1:12">
      <c r="A325" s="186"/>
      <c r="B325" s="442" t="s">
        <v>553</v>
      </c>
      <c r="C325" s="443"/>
      <c r="D325" s="443"/>
      <c r="E325" s="444"/>
      <c r="F325" s="151"/>
      <c r="G325" s="151"/>
      <c r="H325" s="151"/>
      <c r="I325" s="151"/>
      <c r="J325" s="151">
        <f t="shared" si="5"/>
        <v>0</v>
      </c>
      <c r="K325" s="157"/>
      <c r="L325" s="160"/>
    </row>
    <row r="326" spans="1:12">
      <c r="A326" s="178"/>
      <c r="B326" s="442" t="s">
        <v>554</v>
      </c>
      <c r="C326" s="443"/>
      <c r="D326" s="443"/>
      <c r="E326" s="444"/>
      <c r="F326" s="151"/>
      <c r="G326" s="151"/>
      <c r="H326" s="151"/>
      <c r="I326" s="151"/>
      <c r="J326" s="151">
        <f t="shared" si="5"/>
        <v>0</v>
      </c>
      <c r="K326" s="157"/>
      <c r="L326" s="160"/>
    </row>
    <row r="327" spans="1:12" ht="15.75" thickBot="1">
      <c r="A327" s="178"/>
      <c r="B327" s="459"/>
      <c r="C327" s="460"/>
      <c r="D327" s="460"/>
      <c r="E327" s="461"/>
      <c r="F327" s="151"/>
      <c r="G327" s="151"/>
      <c r="H327" s="151"/>
      <c r="I327" s="151"/>
      <c r="J327" s="151">
        <f t="shared" si="5"/>
        <v>0</v>
      </c>
      <c r="K327" s="156"/>
      <c r="L327" s="160"/>
    </row>
    <row r="328" spans="1:12" ht="15.75" thickBot="1">
      <c r="A328" s="189" t="s">
        <v>555</v>
      </c>
      <c r="B328" s="443" t="s">
        <v>556</v>
      </c>
      <c r="C328" s="443"/>
      <c r="D328" s="443"/>
      <c r="E328" s="444"/>
      <c r="F328" s="151"/>
      <c r="G328" s="151"/>
      <c r="H328" s="151"/>
      <c r="I328" s="151"/>
      <c r="J328" s="151">
        <f t="shared" si="5"/>
        <v>0</v>
      </c>
      <c r="K328" s="157"/>
      <c r="L328" s="160"/>
    </row>
    <row r="329" spans="1:12">
      <c r="A329" s="186"/>
      <c r="B329" s="290" t="s">
        <v>942</v>
      </c>
      <c r="C329" s="291"/>
      <c r="D329" s="291"/>
      <c r="E329" s="292"/>
      <c r="F329" s="151"/>
      <c r="G329" s="151"/>
      <c r="H329" s="151"/>
      <c r="I329" s="151"/>
      <c r="J329" s="151">
        <f t="shared" ref="J329:J392" si="6">(H329-I329)</f>
        <v>0</v>
      </c>
      <c r="K329" s="157"/>
      <c r="L329" s="160"/>
    </row>
    <row r="330" spans="1:12">
      <c r="A330" s="186"/>
      <c r="B330" s="290" t="s">
        <v>943</v>
      </c>
      <c r="C330" s="291"/>
      <c r="D330" s="291"/>
      <c r="E330" s="292"/>
      <c r="F330" s="151"/>
      <c r="G330" s="151"/>
      <c r="H330" s="151"/>
      <c r="I330" s="151"/>
      <c r="J330" s="151">
        <f t="shared" si="6"/>
        <v>0</v>
      </c>
      <c r="K330" s="157"/>
      <c r="L330" s="160"/>
    </row>
    <row r="331" spans="1:12">
      <c r="A331" s="186"/>
      <c r="B331" s="442" t="s">
        <v>557</v>
      </c>
      <c r="C331" s="443"/>
      <c r="D331" s="443"/>
      <c r="E331" s="444"/>
      <c r="F331" s="151">
        <v>600</v>
      </c>
      <c r="G331" s="151"/>
      <c r="H331" s="151">
        <v>600</v>
      </c>
      <c r="I331" s="151">
        <v>600</v>
      </c>
      <c r="J331" s="151">
        <f t="shared" si="6"/>
        <v>0</v>
      </c>
      <c r="K331" s="157"/>
      <c r="L331" s="160"/>
    </row>
    <row r="332" spans="1:12">
      <c r="A332" s="186"/>
      <c r="B332" s="442" t="s">
        <v>558</v>
      </c>
      <c r="C332" s="443"/>
      <c r="D332" s="443"/>
      <c r="E332" s="444"/>
      <c r="F332" s="151"/>
      <c r="G332" s="151"/>
      <c r="H332" s="151"/>
      <c r="I332" s="151"/>
      <c r="J332" s="151">
        <f t="shared" si="6"/>
        <v>0</v>
      </c>
      <c r="K332" s="157"/>
      <c r="L332" s="160"/>
    </row>
    <row r="333" spans="1:12" ht="15.75" thickBot="1">
      <c r="A333" s="186"/>
      <c r="B333" s="459"/>
      <c r="C333" s="460"/>
      <c r="D333" s="460"/>
      <c r="E333" s="461"/>
      <c r="F333" s="151"/>
      <c r="G333" s="151"/>
      <c r="H333" s="151"/>
      <c r="I333" s="151"/>
      <c r="J333" s="151">
        <f t="shared" si="6"/>
        <v>0</v>
      </c>
      <c r="K333" s="157"/>
      <c r="L333" s="176"/>
    </row>
    <row r="334" spans="1:12" ht="15.75" thickBot="1">
      <c r="A334" s="189" t="s">
        <v>559</v>
      </c>
      <c r="B334" s="443" t="s">
        <v>560</v>
      </c>
      <c r="C334" s="443"/>
      <c r="D334" s="443"/>
      <c r="E334" s="444"/>
      <c r="F334" s="151"/>
      <c r="G334" s="151"/>
      <c r="H334" s="151"/>
      <c r="I334" s="151"/>
      <c r="J334" s="151">
        <f t="shared" si="6"/>
        <v>0</v>
      </c>
      <c r="K334" s="157"/>
      <c r="L334" s="176"/>
    </row>
    <row r="335" spans="1:12" ht="15.75" thickBot="1">
      <c r="A335" s="190"/>
      <c r="B335" s="459"/>
      <c r="C335" s="460"/>
      <c r="D335" s="460"/>
      <c r="E335" s="461"/>
      <c r="F335" s="151"/>
      <c r="G335" s="151"/>
      <c r="H335" s="151"/>
      <c r="I335" s="151"/>
      <c r="J335" s="151">
        <f t="shared" si="6"/>
        <v>0</v>
      </c>
      <c r="K335" s="157"/>
      <c r="L335" s="160"/>
    </row>
    <row r="336" spans="1:12" ht="15.75" thickBot="1">
      <c r="A336" s="189" t="s">
        <v>561</v>
      </c>
      <c r="B336" s="464" t="s">
        <v>562</v>
      </c>
      <c r="C336" s="464"/>
      <c r="D336" s="464"/>
      <c r="E336" s="465"/>
      <c r="F336" s="151"/>
      <c r="G336" s="151"/>
      <c r="H336" s="151"/>
      <c r="I336" s="151"/>
      <c r="J336" s="151">
        <f t="shared" si="6"/>
        <v>0</v>
      </c>
      <c r="K336" s="157"/>
      <c r="L336" s="160"/>
    </row>
    <row r="337" spans="1:12">
      <c r="A337" s="178"/>
      <c r="B337" s="466" t="s">
        <v>563</v>
      </c>
      <c r="C337" s="464"/>
      <c r="D337" s="464"/>
      <c r="E337" s="465"/>
      <c r="F337" s="151"/>
      <c r="G337" s="151"/>
      <c r="H337" s="151"/>
      <c r="I337" s="151"/>
      <c r="J337" s="151">
        <f t="shared" si="6"/>
        <v>0</v>
      </c>
      <c r="K337" s="157"/>
      <c r="L337" s="160"/>
    </row>
    <row r="338" spans="1:12">
      <c r="A338" s="178"/>
      <c r="B338" s="466" t="s">
        <v>564</v>
      </c>
      <c r="C338" s="464"/>
      <c r="D338" s="464"/>
      <c r="E338" s="465"/>
      <c r="F338" s="151"/>
      <c r="G338" s="151"/>
      <c r="H338" s="151"/>
      <c r="I338" s="151"/>
      <c r="J338" s="151">
        <f t="shared" si="6"/>
        <v>0</v>
      </c>
      <c r="K338" s="156"/>
      <c r="L338" s="160"/>
    </row>
    <row r="339" spans="1:12">
      <c r="A339" s="178"/>
      <c r="B339" s="466" t="s">
        <v>867</v>
      </c>
      <c r="C339" s="464"/>
      <c r="D339" s="464"/>
      <c r="E339" s="465"/>
      <c r="F339" s="151"/>
      <c r="G339" s="151"/>
      <c r="H339" s="151"/>
      <c r="I339" s="151"/>
      <c r="J339" s="151">
        <f t="shared" si="6"/>
        <v>0</v>
      </c>
      <c r="K339" s="157"/>
      <c r="L339" s="160"/>
    </row>
    <row r="340" spans="1:12">
      <c r="A340" s="178"/>
      <c r="B340" s="466" t="s">
        <v>565</v>
      </c>
      <c r="C340" s="464"/>
      <c r="D340" s="464"/>
      <c r="E340" s="465"/>
      <c r="F340" s="151"/>
      <c r="G340" s="151"/>
      <c r="H340" s="151"/>
      <c r="I340" s="151"/>
      <c r="J340" s="151">
        <f t="shared" si="6"/>
        <v>0</v>
      </c>
      <c r="K340" s="156"/>
      <c r="L340" s="160"/>
    </row>
    <row r="341" spans="1:12">
      <c r="A341" s="178"/>
      <c r="B341" s="298" t="s">
        <v>853</v>
      </c>
      <c r="C341" s="296"/>
      <c r="D341" s="296"/>
      <c r="E341" s="297"/>
      <c r="F341" s="151"/>
      <c r="G341" s="151"/>
      <c r="H341" s="151"/>
      <c r="I341" s="151"/>
      <c r="J341" s="151">
        <f t="shared" si="6"/>
        <v>0</v>
      </c>
      <c r="K341" s="156"/>
      <c r="L341" s="160"/>
    </row>
    <row r="342" spans="1:12">
      <c r="A342" s="178"/>
      <c r="B342" s="298" t="s">
        <v>854</v>
      </c>
      <c r="C342" s="296"/>
      <c r="D342" s="296"/>
      <c r="E342" s="297"/>
      <c r="F342" s="151"/>
      <c r="G342" s="151"/>
      <c r="H342" s="151"/>
      <c r="I342" s="151"/>
      <c r="J342" s="151">
        <f t="shared" si="6"/>
        <v>0</v>
      </c>
      <c r="K342" s="157"/>
      <c r="L342" s="160"/>
    </row>
    <row r="343" spans="1:12">
      <c r="A343" s="178"/>
      <c r="B343" s="298" t="s">
        <v>944</v>
      </c>
      <c r="C343" s="296"/>
      <c r="D343" s="296"/>
      <c r="E343" s="297"/>
      <c r="F343" s="151"/>
      <c r="G343" s="151"/>
      <c r="H343" s="151"/>
      <c r="I343" s="151"/>
      <c r="J343" s="151">
        <f t="shared" si="6"/>
        <v>0</v>
      </c>
      <c r="K343" s="157"/>
      <c r="L343" s="160"/>
    </row>
    <row r="344" spans="1:12">
      <c r="A344" s="178"/>
      <c r="B344" s="458" t="s">
        <v>945</v>
      </c>
      <c r="C344" s="443"/>
      <c r="D344" s="443"/>
      <c r="E344" s="444"/>
      <c r="F344" s="151"/>
      <c r="G344" s="151"/>
      <c r="H344" s="151"/>
      <c r="I344" s="151"/>
      <c r="J344" s="151">
        <f t="shared" si="6"/>
        <v>0</v>
      </c>
      <c r="K344" s="157"/>
      <c r="L344" s="160"/>
    </row>
    <row r="345" spans="1:12">
      <c r="A345" s="178"/>
      <c r="B345" s="301" t="s">
        <v>996</v>
      </c>
      <c r="C345" s="291"/>
      <c r="D345" s="291"/>
      <c r="E345" s="292"/>
      <c r="F345" s="151"/>
      <c r="G345" s="151"/>
      <c r="H345" s="151"/>
      <c r="I345" s="151"/>
      <c r="J345" s="151">
        <f t="shared" si="6"/>
        <v>0</v>
      </c>
      <c r="K345" s="157"/>
      <c r="L345" s="160"/>
    </row>
    <row r="346" spans="1:12">
      <c r="A346" s="178"/>
      <c r="B346" s="301"/>
      <c r="C346" s="291"/>
      <c r="D346" s="291"/>
      <c r="E346" s="292"/>
      <c r="F346" s="151"/>
      <c r="G346" s="151"/>
      <c r="H346" s="151"/>
      <c r="I346" s="151"/>
      <c r="J346" s="151">
        <f t="shared" si="6"/>
        <v>0</v>
      </c>
      <c r="K346" s="157"/>
      <c r="L346" s="160"/>
    </row>
    <row r="347" spans="1:12" ht="15.75" thickBot="1">
      <c r="A347" s="178"/>
      <c r="B347" s="290"/>
      <c r="C347" s="291"/>
      <c r="D347" s="291"/>
      <c r="E347" s="292"/>
      <c r="F347" s="151"/>
      <c r="G347" s="151"/>
      <c r="H347" s="151"/>
      <c r="I347" s="151"/>
      <c r="J347" s="151">
        <f t="shared" si="6"/>
        <v>0</v>
      </c>
      <c r="K347" s="157"/>
      <c r="L347" s="160"/>
    </row>
    <row r="348" spans="1:12" ht="15.75" thickBot="1">
      <c r="A348" s="189" t="s">
        <v>566</v>
      </c>
      <c r="B348" s="443" t="s">
        <v>567</v>
      </c>
      <c r="C348" s="443"/>
      <c r="D348" s="443"/>
      <c r="E348" s="444"/>
      <c r="F348" s="151"/>
      <c r="G348" s="151"/>
      <c r="H348" s="151"/>
      <c r="I348" s="151"/>
      <c r="J348" s="151">
        <f t="shared" si="6"/>
        <v>0</v>
      </c>
      <c r="K348" s="157"/>
      <c r="L348" s="160"/>
    </row>
    <row r="349" spans="1:12">
      <c r="A349" s="186"/>
      <c r="B349" s="442" t="s">
        <v>568</v>
      </c>
      <c r="C349" s="443"/>
      <c r="D349" s="443"/>
      <c r="E349" s="444"/>
      <c r="F349" s="151"/>
      <c r="G349" s="151"/>
      <c r="H349" s="151"/>
      <c r="I349" s="151"/>
      <c r="J349" s="151">
        <f t="shared" si="6"/>
        <v>0</v>
      </c>
      <c r="K349" s="157"/>
      <c r="L349" s="160"/>
    </row>
    <row r="350" spans="1:12">
      <c r="A350" s="186"/>
      <c r="B350" s="442" t="s">
        <v>569</v>
      </c>
      <c r="C350" s="443"/>
      <c r="D350" s="443"/>
      <c r="E350" s="444"/>
      <c r="F350" s="151"/>
      <c r="G350" s="151"/>
      <c r="H350" s="151"/>
      <c r="I350" s="151"/>
      <c r="J350" s="151">
        <f t="shared" si="6"/>
        <v>0</v>
      </c>
      <c r="K350" s="157"/>
      <c r="L350" s="160"/>
    </row>
    <row r="351" spans="1:12">
      <c r="A351" s="186"/>
      <c r="B351" s="442" t="s">
        <v>570</v>
      </c>
      <c r="C351" s="443"/>
      <c r="D351" s="443"/>
      <c r="E351" s="444"/>
      <c r="F351" s="151"/>
      <c r="G351" s="151"/>
      <c r="H351" s="151"/>
      <c r="I351" s="151"/>
      <c r="J351" s="151">
        <f t="shared" si="6"/>
        <v>0</v>
      </c>
      <c r="K351" s="157"/>
      <c r="L351" s="176"/>
    </row>
    <row r="352" spans="1:12">
      <c r="A352" s="186"/>
      <c r="B352" s="442" t="s">
        <v>571</v>
      </c>
      <c r="C352" s="443"/>
      <c r="D352" s="443"/>
      <c r="E352" s="444"/>
      <c r="F352" s="151"/>
      <c r="G352" s="151"/>
      <c r="H352" s="151"/>
      <c r="I352" s="151"/>
      <c r="J352" s="151">
        <f t="shared" si="6"/>
        <v>0</v>
      </c>
      <c r="K352" s="157"/>
      <c r="L352" s="160"/>
    </row>
    <row r="353" spans="1:12" ht="15.75" thickBot="1">
      <c r="A353" s="186"/>
      <c r="B353" s="459"/>
      <c r="C353" s="460"/>
      <c r="D353" s="460"/>
      <c r="E353" s="461"/>
      <c r="F353" s="151"/>
      <c r="G353" s="151"/>
      <c r="H353" s="151"/>
      <c r="I353" s="151"/>
      <c r="J353" s="151">
        <f t="shared" si="6"/>
        <v>0</v>
      </c>
      <c r="K353" s="157"/>
      <c r="L353" s="160"/>
    </row>
    <row r="354" spans="1:12" ht="15.75" thickBot="1">
      <c r="A354" s="189" t="s">
        <v>332</v>
      </c>
      <c r="B354" s="443" t="s">
        <v>333</v>
      </c>
      <c r="C354" s="443"/>
      <c r="D354" s="443"/>
      <c r="E354" s="444"/>
      <c r="F354" s="151">
        <v>3000</v>
      </c>
      <c r="G354" s="151"/>
      <c r="H354" s="151">
        <v>3000</v>
      </c>
      <c r="I354" s="151">
        <v>3000</v>
      </c>
      <c r="J354" s="151">
        <f t="shared" si="6"/>
        <v>0</v>
      </c>
      <c r="K354" s="157"/>
      <c r="L354" s="160"/>
    </row>
    <row r="355" spans="1:12">
      <c r="A355" s="178"/>
      <c r="B355" s="442" t="s">
        <v>334</v>
      </c>
      <c r="C355" s="443"/>
      <c r="D355" s="443"/>
      <c r="E355" s="444"/>
      <c r="F355" s="151"/>
      <c r="G355" s="151"/>
      <c r="H355" s="151"/>
      <c r="I355" s="151"/>
      <c r="J355" s="151">
        <f t="shared" si="6"/>
        <v>0</v>
      </c>
      <c r="K355" s="157"/>
      <c r="L355" s="160"/>
    </row>
    <row r="356" spans="1:12">
      <c r="A356" s="178"/>
      <c r="B356" s="442" t="s">
        <v>335</v>
      </c>
      <c r="C356" s="443"/>
      <c r="D356" s="443"/>
      <c r="E356" s="444"/>
      <c r="F356" s="151">
        <v>13500</v>
      </c>
      <c r="G356" s="151"/>
      <c r="H356" s="151">
        <v>13500</v>
      </c>
      <c r="I356" s="151">
        <v>13140</v>
      </c>
      <c r="J356" s="308">
        <f t="shared" si="6"/>
        <v>360</v>
      </c>
      <c r="K356" s="156"/>
      <c r="L356" s="176" t="s">
        <v>1118</v>
      </c>
    </row>
    <row r="357" spans="1:12">
      <c r="A357" s="178"/>
      <c r="B357" s="442" t="s">
        <v>336</v>
      </c>
      <c r="C357" s="443"/>
      <c r="D357" s="443"/>
      <c r="E357" s="444"/>
      <c r="F357" s="151">
        <v>11700</v>
      </c>
      <c r="G357" s="151"/>
      <c r="H357" s="151">
        <v>11700</v>
      </c>
      <c r="I357" s="151">
        <v>11700</v>
      </c>
      <c r="J357" s="308">
        <f t="shared" si="6"/>
        <v>0</v>
      </c>
      <c r="K357" s="157"/>
      <c r="L357" s="160"/>
    </row>
    <row r="358" spans="1:12">
      <c r="A358" s="178"/>
      <c r="B358" s="442" t="s">
        <v>337</v>
      </c>
      <c r="C358" s="443"/>
      <c r="D358" s="443"/>
      <c r="E358" s="444"/>
      <c r="F358" s="151">
        <v>14500</v>
      </c>
      <c r="G358" s="151"/>
      <c r="H358" s="151">
        <v>14500</v>
      </c>
      <c r="I358" s="151">
        <v>11000</v>
      </c>
      <c r="J358" s="308">
        <f t="shared" si="6"/>
        <v>3500</v>
      </c>
      <c r="K358" s="157"/>
      <c r="L358" s="176" t="s">
        <v>1118</v>
      </c>
    </row>
    <row r="359" spans="1:12">
      <c r="A359" s="178"/>
      <c r="B359" s="442" t="s">
        <v>338</v>
      </c>
      <c r="C359" s="443"/>
      <c r="D359" s="443"/>
      <c r="E359" s="444"/>
      <c r="F359" s="151">
        <v>17500</v>
      </c>
      <c r="G359" s="151"/>
      <c r="H359" s="151">
        <v>17500</v>
      </c>
      <c r="I359" s="151">
        <v>7100</v>
      </c>
      <c r="J359" s="308">
        <f t="shared" si="6"/>
        <v>10400</v>
      </c>
      <c r="K359" s="156"/>
      <c r="L359" s="176" t="s">
        <v>1118</v>
      </c>
    </row>
    <row r="360" spans="1:12">
      <c r="A360" s="178"/>
      <c r="B360" s="442" t="s">
        <v>339</v>
      </c>
      <c r="C360" s="443"/>
      <c r="D360" s="443"/>
      <c r="E360" s="444"/>
      <c r="F360" s="151"/>
      <c r="G360" s="151"/>
      <c r="H360" s="151"/>
      <c r="I360" s="151"/>
      <c r="J360" s="308">
        <f t="shared" si="6"/>
        <v>0</v>
      </c>
      <c r="K360" s="157"/>
      <c r="L360" s="160"/>
    </row>
    <row r="361" spans="1:12">
      <c r="A361" s="178"/>
      <c r="B361" s="442" t="s">
        <v>340</v>
      </c>
      <c r="C361" s="443"/>
      <c r="D361" s="443"/>
      <c r="E361" s="444"/>
      <c r="F361" s="151"/>
      <c r="G361" s="151"/>
      <c r="H361" s="151"/>
      <c r="I361" s="151"/>
      <c r="J361" s="151">
        <f t="shared" si="6"/>
        <v>0</v>
      </c>
      <c r="K361" s="311"/>
      <c r="L361" s="176"/>
    </row>
    <row r="362" spans="1:12">
      <c r="A362" s="178"/>
      <c r="B362" s="442" t="s">
        <v>341</v>
      </c>
      <c r="C362" s="443"/>
      <c r="D362" s="443"/>
      <c r="E362" s="444"/>
      <c r="F362" s="151"/>
      <c r="G362" s="151"/>
      <c r="H362" s="151"/>
      <c r="I362" s="151"/>
      <c r="J362" s="151">
        <f t="shared" si="6"/>
        <v>0</v>
      </c>
      <c r="K362" s="157"/>
      <c r="L362" s="160"/>
    </row>
    <row r="363" spans="1:12">
      <c r="A363" s="178"/>
      <c r="B363" s="442" t="s">
        <v>342</v>
      </c>
      <c r="C363" s="443"/>
      <c r="D363" s="443"/>
      <c r="E363" s="444"/>
      <c r="F363" s="151"/>
      <c r="G363" s="151"/>
      <c r="H363" s="151"/>
      <c r="I363" s="151"/>
      <c r="J363" s="151">
        <f t="shared" si="6"/>
        <v>0</v>
      </c>
      <c r="K363" s="157"/>
      <c r="L363" s="160"/>
    </row>
    <row r="364" spans="1:12">
      <c r="A364" s="178"/>
      <c r="B364" s="442" t="s">
        <v>879</v>
      </c>
      <c r="C364" s="443"/>
      <c r="D364" s="443"/>
      <c r="E364" s="444"/>
      <c r="F364" s="151"/>
      <c r="G364" s="151"/>
      <c r="H364" s="151"/>
      <c r="I364" s="151"/>
      <c r="J364" s="151">
        <f t="shared" si="6"/>
        <v>0</v>
      </c>
      <c r="K364" s="157"/>
      <c r="L364" s="160"/>
    </row>
    <row r="365" spans="1:12">
      <c r="A365" s="178"/>
      <c r="B365" s="442" t="s">
        <v>343</v>
      </c>
      <c r="C365" s="443"/>
      <c r="D365" s="443"/>
      <c r="E365" s="444"/>
      <c r="F365" s="151"/>
      <c r="G365" s="151"/>
      <c r="H365" s="151"/>
      <c r="I365" s="151"/>
      <c r="J365" s="151">
        <f t="shared" si="6"/>
        <v>0</v>
      </c>
      <c r="K365" s="157"/>
      <c r="L365" s="160"/>
    </row>
    <row r="366" spans="1:12">
      <c r="A366" s="178"/>
      <c r="B366" s="458" t="s">
        <v>1065</v>
      </c>
      <c r="C366" s="443"/>
      <c r="D366" s="443"/>
      <c r="E366" s="444"/>
      <c r="F366" s="151"/>
      <c r="G366" s="151"/>
      <c r="H366" s="151"/>
      <c r="I366" s="151"/>
      <c r="J366" s="151">
        <f t="shared" si="6"/>
        <v>0</v>
      </c>
      <c r="K366" s="157"/>
      <c r="L366" s="160"/>
    </row>
    <row r="367" spans="1:12" ht="15.75" thickBot="1">
      <c r="A367" s="186"/>
      <c r="B367" s="459"/>
      <c r="C367" s="460"/>
      <c r="D367" s="460"/>
      <c r="E367" s="461"/>
      <c r="F367" s="151"/>
      <c r="G367" s="151"/>
      <c r="H367" s="151"/>
      <c r="I367" s="151"/>
      <c r="J367" s="151">
        <f t="shared" si="6"/>
        <v>0</v>
      </c>
      <c r="K367" s="157"/>
      <c r="L367" s="160"/>
    </row>
    <row r="368" spans="1:12" ht="15.75" thickBot="1">
      <c r="A368" s="189" t="s">
        <v>572</v>
      </c>
      <c r="B368" s="443" t="s">
        <v>573</v>
      </c>
      <c r="C368" s="443"/>
      <c r="D368" s="443"/>
      <c r="E368" s="444"/>
      <c r="F368" s="151"/>
      <c r="G368" s="151"/>
      <c r="H368" s="151"/>
      <c r="I368" s="151"/>
      <c r="J368" s="151">
        <f t="shared" si="6"/>
        <v>0</v>
      </c>
      <c r="K368" s="157"/>
      <c r="L368" s="160"/>
    </row>
    <row r="369" spans="1:12">
      <c r="A369" s="186"/>
      <c r="B369" s="442" t="s">
        <v>574</v>
      </c>
      <c r="C369" s="443"/>
      <c r="D369" s="443"/>
      <c r="E369" s="444"/>
      <c r="F369" s="151"/>
      <c r="G369" s="151"/>
      <c r="H369" s="151"/>
      <c r="I369" s="151"/>
      <c r="J369" s="151">
        <f t="shared" si="6"/>
        <v>0</v>
      </c>
      <c r="K369" s="157"/>
      <c r="L369" s="160"/>
    </row>
    <row r="370" spans="1:12">
      <c r="A370" s="186"/>
      <c r="B370" s="442" t="s">
        <v>575</v>
      </c>
      <c r="C370" s="443"/>
      <c r="D370" s="443"/>
      <c r="E370" s="444"/>
      <c r="F370" s="151"/>
      <c r="G370" s="151"/>
      <c r="H370" s="151"/>
      <c r="I370" s="151"/>
      <c r="J370" s="151">
        <f t="shared" si="6"/>
        <v>0</v>
      </c>
      <c r="K370" s="157"/>
      <c r="L370" s="160"/>
    </row>
    <row r="371" spans="1:12">
      <c r="A371" s="186"/>
      <c r="B371" s="442" t="s">
        <v>576</v>
      </c>
      <c r="C371" s="443"/>
      <c r="D371" s="443"/>
      <c r="E371" s="444"/>
      <c r="F371" s="151"/>
      <c r="G371" s="151"/>
      <c r="H371" s="151"/>
      <c r="I371" s="151"/>
      <c r="J371" s="151">
        <f t="shared" si="6"/>
        <v>0</v>
      </c>
      <c r="K371" s="157"/>
      <c r="L371" s="160"/>
    </row>
    <row r="372" spans="1:12">
      <c r="A372" s="186"/>
      <c r="B372" s="442" t="s">
        <v>577</v>
      </c>
      <c r="C372" s="443"/>
      <c r="D372" s="443"/>
      <c r="E372" s="444"/>
      <c r="F372" s="151"/>
      <c r="G372" s="151"/>
      <c r="H372" s="151"/>
      <c r="I372" s="151"/>
      <c r="J372" s="151">
        <f t="shared" si="6"/>
        <v>0</v>
      </c>
      <c r="K372" s="157"/>
      <c r="L372" s="160"/>
    </row>
    <row r="373" spans="1:12" ht="15.75" thickBot="1">
      <c r="A373" s="186"/>
      <c r="B373" s="459"/>
      <c r="C373" s="460"/>
      <c r="D373" s="460"/>
      <c r="E373" s="461"/>
      <c r="F373" s="151"/>
      <c r="G373" s="151"/>
      <c r="H373" s="151"/>
      <c r="I373" s="151"/>
      <c r="J373" s="151">
        <f t="shared" si="6"/>
        <v>0</v>
      </c>
      <c r="K373" s="157"/>
      <c r="L373" s="160"/>
    </row>
    <row r="374" spans="1:12" ht="15.75" thickBot="1">
      <c r="A374" s="189" t="s">
        <v>578</v>
      </c>
      <c r="B374" s="443" t="s">
        <v>344</v>
      </c>
      <c r="C374" s="443"/>
      <c r="D374" s="443"/>
      <c r="E374" s="444"/>
      <c r="F374" s="151"/>
      <c r="G374" s="151"/>
      <c r="H374" s="151"/>
      <c r="I374" s="151"/>
      <c r="J374" s="151">
        <f t="shared" si="6"/>
        <v>0</v>
      </c>
      <c r="K374" s="157"/>
      <c r="L374" s="160"/>
    </row>
    <row r="375" spans="1:12">
      <c r="A375" s="186"/>
      <c r="B375" s="442" t="s">
        <v>834</v>
      </c>
      <c r="C375" s="443"/>
      <c r="D375" s="443"/>
      <c r="E375" s="444"/>
      <c r="F375" s="151">
        <v>5000</v>
      </c>
      <c r="G375" s="151"/>
      <c r="H375" s="151">
        <v>5000</v>
      </c>
      <c r="I375" s="151">
        <v>5000</v>
      </c>
      <c r="J375" s="151">
        <f t="shared" si="6"/>
        <v>0</v>
      </c>
      <c r="K375" s="157"/>
      <c r="L375" s="160"/>
    </row>
    <row r="376" spans="1:12">
      <c r="A376" s="186"/>
      <c r="B376" s="442" t="s">
        <v>579</v>
      </c>
      <c r="C376" s="443"/>
      <c r="D376" s="443"/>
      <c r="E376" s="444"/>
      <c r="F376" s="151"/>
      <c r="G376" s="151"/>
      <c r="H376" s="151"/>
      <c r="I376" s="151"/>
      <c r="J376" s="151">
        <f t="shared" si="6"/>
        <v>0</v>
      </c>
      <c r="K376" s="157"/>
      <c r="L376" s="160"/>
    </row>
    <row r="377" spans="1:12" ht="15.75" thickBot="1">
      <c r="A377" s="186"/>
      <c r="B377" s="459"/>
      <c r="C377" s="460"/>
      <c r="D377" s="460"/>
      <c r="E377" s="461"/>
      <c r="F377" s="151"/>
      <c r="G377" s="151"/>
      <c r="H377" s="151"/>
      <c r="I377" s="151"/>
      <c r="J377" s="151">
        <f t="shared" si="6"/>
        <v>0</v>
      </c>
      <c r="K377" s="157"/>
      <c r="L377" s="160"/>
    </row>
    <row r="378" spans="1:12" ht="15.75" thickBot="1">
      <c r="A378" s="189" t="s">
        <v>580</v>
      </c>
      <c r="B378" s="443" t="s">
        <v>581</v>
      </c>
      <c r="C378" s="443"/>
      <c r="D378" s="443"/>
      <c r="E378" s="444"/>
      <c r="F378" s="151"/>
      <c r="G378" s="151"/>
      <c r="H378" s="151"/>
      <c r="I378" s="151"/>
      <c r="J378" s="151">
        <f t="shared" si="6"/>
        <v>0</v>
      </c>
      <c r="K378" s="157"/>
      <c r="L378" s="160"/>
    </row>
    <row r="379" spans="1:12" ht="15.75" thickBot="1">
      <c r="A379" s="190"/>
      <c r="B379" s="459"/>
      <c r="C379" s="460"/>
      <c r="D379" s="460"/>
      <c r="E379" s="461"/>
      <c r="F379" s="151"/>
      <c r="G379" s="151"/>
      <c r="H379" s="151"/>
      <c r="I379" s="151"/>
      <c r="J379" s="151">
        <f t="shared" si="6"/>
        <v>0</v>
      </c>
      <c r="K379" s="157"/>
      <c r="L379" s="160"/>
    </row>
    <row r="380" spans="1:12" ht="15.75" thickBot="1">
      <c r="A380" s="189" t="s">
        <v>909</v>
      </c>
      <c r="B380" s="443" t="s">
        <v>910</v>
      </c>
      <c r="C380" s="443"/>
      <c r="D380" s="443"/>
      <c r="E380" s="444"/>
      <c r="F380" s="151">
        <v>448</v>
      </c>
      <c r="G380" s="151"/>
      <c r="H380" s="151">
        <v>448</v>
      </c>
      <c r="I380" s="151">
        <v>448</v>
      </c>
      <c r="J380" s="151">
        <f t="shared" si="6"/>
        <v>0</v>
      </c>
      <c r="K380" s="157"/>
      <c r="L380" s="160"/>
    </row>
    <row r="381" spans="1:12">
      <c r="A381" s="186"/>
      <c r="B381" s="290" t="s">
        <v>985</v>
      </c>
      <c r="C381" s="291"/>
      <c r="D381" s="291"/>
      <c r="E381" s="292"/>
      <c r="F381" s="151"/>
      <c r="G381" s="151"/>
      <c r="H381" s="151"/>
      <c r="I381" s="151"/>
      <c r="J381" s="151">
        <f t="shared" si="6"/>
        <v>0</v>
      </c>
      <c r="K381" s="157"/>
      <c r="L381" s="160"/>
    </row>
    <row r="382" spans="1:12">
      <c r="A382" s="186"/>
      <c r="B382" s="301" t="s">
        <v>1074</v>
      </c>
      <c r="C382" s="291"/>
      <c r="D382" s="291"/>
      <c r="E382" s="292"/>
      <c r="F382" s="151"/>
      <c r="G382" s="151"/>
      <c r="H382" s="151"/>
      <c r="I382" s="151"/>
      <c r="J382" s="151">
        <f t="shared" si="6"/>
        <v>0</v>
      </c>
      <c r="K382" s="157"/>
      <c r="L382" s="160"/>
    </row>
    <row r="383" spans="1:12" ht="15.75" thickBot="1">
      <c r="A383" s="186"/>
      <c r="B383" s="290"/>
      <c r="C383" s="291"/>
      <c r="D383" s="291"/>
      <c r="E383" s="292"/>
      <c r="F383" s="151"/>
      <c r="G383" s="151"/>
      <c r="H383" s="151"/>
      <c r="I383" s="151"/>
      <c r="J383" s="151">
        <f t="shared" si="6"/>
        <v>0</v>
      </c>
      <c r="K383" s="157"/>
      <c r="L383" s="160"/>
    </row>
    <row r="384" spans="1:12" ht="15.75" thickBot="1">
      <c r="A384" s="189" t="s">
        <v>346</v>
      </c>
      <c r="B384" s="443" t="s">
        <v>345</v>
      </c>
      <c r="C384" s="443"/>
      <c r="D384" s="443"/>
      <c r="E384" s="444"/>
      <c r="F384" s="151"/>
      <c r="G384" s="151"/>
      <c r="H384" s="151"/>
      <c r="I384" s="151"/>
      <c r="J384" s="151">
        <f t="shared" si="6"/>
        <v>0</v>
      </c>
      <c r="K384" s="157"/>
      <c r="L384" s="160"/>
    </row>
    <row r="385" spans="1:12">
      <c r="A385" s="186"/>
      <c r="B385" s="290" t="s">
        <v>979</v>
      </c>
      <c r="C385" s="291"/>
      <c r="D385" s="291"/>
      <c r="E385" s="292"/>
      <c r="F385" s="151"/>
      <c r="G385" s="151"/>
      <c r="H385" s="151"/>
      <c r="I385" s="151"/>
      <c r="J385" s="151">
        <f t="shared" si="6"/>
        <v>0</v>
      </c>
      <c r="K385" s="157"/>
      <c r="L385" s="160"/>
    </row>
    <row r="386" spans="1:12">
      <c r="A386" s="191"/>
      <c r="B386" s="442" t="s">
        <v>980</v>
      </c>
      <c r="C386" s="443"/>
      <c r="D386" s="443"/>
      <c r="E386" s="444"/>
      <c r="F386" s="151"/>
      <c r="G386" s="151"/>
      <c r="H386" s="151"/>
      <c r="I386" s="151"/>
      <c r="J386" s="151">
        <f t="shared" si="6"/>
        <v>0</v>
      </c>
      <c r="K386" s="157"/>
      <c r="L386" s="160"/>
    </row>
    <row r="387" spans="1:12" ht="15.75" thickBot="1">
      <c r="A387" s="192"/>
      <c r="B387" s="459"/>
      <c r="C387" s="460"/>
      <c r="D387" s="460"/>
      <c r="E387" s="461"/>
      <c r="F387" s="151"/>
      <c r="G387" s="151"/>
      <c r="H387" s="151"/>
      <c r="I387" s="151"/>
      <c r="J387" s="151">
        <f t="shared" si="6"/>
        <v>0</v>
      </c>
      <c r="K387" s="157"/>
      <c r="L387" s="160"/>
    </row>
    <row r="388" spans="1:12" ht="15.75" thickBot="1">
      <c r="A388" s="189" t="s">
        <v>582</v>
      </c>
      <c r="B388" s="443" t="s">
        <v>583</v>
      </c>
      <c r="C388" s="443"/>
      <c r="D388" s="443"/>
      <c r="E388" s="444"/>
      <c r="F388" s="151"/>
      <c r="G388" s="151"/>
      <c r="H388" s="151"/>
      <c r="I388" s="151"/>
      <c r="J388" s="151">
        <f t="shared" si="6"/>
        <v>0</v>
      </c>
      <c r="K388" s="157"/>
      <c r="L388" s="160"/>
    </row>
    <row r="389" spans="1:12">
      <c r="A389" s="186"/>
      <c r="B389" s="442" t="s">
        <v>584</v>
      </c>
      <c r="C389" s="443"/>
      <c r="D389" s="443"/>
      <c r="E389" s="444"/>
      <c r="F389" s="151"/>
      <c r="G389" s="151"/>
      <c r="H389" s="151"/>
      <c r="I389" s="151"/>
      <c r="J389" s="151">
        <f t="shared" si="6"/>
        <v>0</v>
      </c>
      <c r="K389" s="157"/>
      <c r="L389" s="160"/>
    </row>
    <row r="390" spans="1:12">
      <c r="A390" s="186"/>
      <c r="B390" s="442" t="s">
        <v>585</v>
      </c>
      <c r="C390" s="443"/>
      <c r="D390" s="443"/>
      <c r="E390" s="444"/>
      <c r="F390" s="151"/>
      <c r="G390" s="151"/>
      <c r="H390" s="151"/>
      <c r="I390" s="151"/>
      <c r="J390" s="151">
        <f t="shared" si="6"/>
        <v>0</v>
      </c>
      <c r="K390" s="157"/>
      <c r="L390" s="160"/>
    </row>
    <row r="391" spans="1:12">
      <c r="A391" s="186"/>
      <c r="B391" s="290"/>
      <c r="C391" s="291"/>
      <c r="D391" s="291"/>
      <c r="E391" s="292"/>
      <c r="F391" s="151"/>
      <c r="G391" s="151"/>
      <c r="H391" s="151"/>
      <c r="I391" s="151"/>
      <c r="J391" s="151">
        <f t="shared" si="6"/>
        <v>0</v>
      </c>
      <c r="K391" s="157"/>
      <c r="L391" s="160"/>
    </row>
    <row r="392" spans="1:12" ht="15.75" thickBot="1">
      <c r="A392" s="193"/>
      <c r="B392" s="459"/>
      <c r="C392" s="460"/>
      <c r="D392" s="460"/>
      <c r="E392" s="461"/>
      <c r="F392" s="151"/>
      <c r="G392" s="151"/>
      <c r="H392" s="151"/>
      <c r="I392" s="151"/>
      <c r="J392" s="151">
        <f t="shared" si="6"/>
        <v>0</v>
      </c>
      <c r="K392" s="157"/>
      <c r="L392" s="160"/>
    </row>
    <row r="393" spans="1:12" ht="15.75" thickBot="1">
      <c r="A393" s="189" t="s">
        <v>347</v>
      </c>
      <c r="B393" s="443" t="s">
        <v>348</v>
      </c>
      <c r="C393" s="443"/>
      <c r="D393" s="443"/>
      <c r="E393" s="444"/>
      <c r="F393" s="151">
        <v>137000</v>
      </c>
      <c r="G393" s="151"/>
      <c r="H393" s="151">
        <v>137000</v>
      </c>
      <c r="I393" s="151">
        <v>137000</v>
      </c>
      <c r="J393" s="151">
        <f t="shared" ref="J393:J456" si="7">(H393-I393)</f>
        <v>0</v>
      </c>
      <c r="K393" s="157"/>
      <c r="L393" s="160"/>
    </row>
    <row r="394" spans="1:12">
      <c r="A394" s="194"/>
      <c r="B394" s="458" t="s">
        <v>349</v>
      </c>
      <c r="C394" s="443"/>
      <c r="D394" s="443"/>
      <c r="E394" s="444"/>
      <c r="F394" s="151"/>
      <c r="G394" s="151"/>
      <c r="H394" s="151"/>
      <c r="I394" s="151"/>
      <c r="J394" s="151">
        <f t="shared" si="7"/>
        <v>0</v>
      </c>
      <c r="K394" s="157"/>
      <c r="L394" s="160"/>
    </row>
    <row r="395" spans="1:12">
      <c r="A395" s="194"/>
      <c r="B395" s="442" t="s">
        <v>350</v>
      </c>
      <c r="C395" s="443"/>
      <c r="D395" s="443"/>
      <c r="E395" s="444"/>
      <c r="F395" s="151"/>
      <c r="G395" s="151"/>
      <c r="H395" s="151"/>
      <c r="I395" s="151"/>
      <c r="J395" s="151">
        <f t="shared" si="7"/>
        <v>0</v>
      </c>
      <c r="K395" s="156"/>
      <c r="L395" s="160"/>
    </row>
    <row r="396" spans="1:12">
      <c r="A396" s="194"/>
      <c r="B396" s="442" t="s">
        <v>351</v>
      </c>
      <c r="C396" s="443"/>
      <c r="D396" s="443"/>
      <c r="E396" s="444"/>
      <c r="F396" s="151"/>
      <c r="G396" s="151"/>
      <c r="H396" s="151"/>
      <c r="I396" s="151"/>
      <c r="J396" s="151">
        <f t="shared" si="7"/>
        <v>0</v>
      </c>
      <c r="K396" s="157"/>
      <c r="L396" s="160"/>
    </row>
    <row r="397" spans="1:12">
      <c r="A397" s="194"/>
      <c r="B397" s="442" t="s">
        <v>352</v>
      </c>
      <c r="C397" s="443"/>
      <c r="D397" s="443"/>
      <c r="E397" s="444"/>
      <c r="F397" s="151">
        <v>400</v>
      </c>
      <c r="G397" s="151"/>
      <c r="H397" s="151">
        <v>400</v>
      </c>
      <c r="I397" s="151">
        <v>400</v>
      </c>
      <c r="J397" s="151">
        <f t="shared" si="7"/>
        <v>0</v>
      </c>
      <c r="K397" s="157"/>
      <c r="L397" s="160"/>
    </row>
    <row r="398" spans="1:12">
      <c r="A398" s="194"/>
      <c r="B398" s="442" t="s">
        <v>353</v>
      </c>
      <c r="C398" s="443"/>
      <c r="D398" s="443"/>
      <c r="E398" s="444"/>
      <c r="F398" s="151">
        <v>1400</v>
      </c>
      <c r="G398" s="151"/>
      <c r="H398" s="151">
        <v>1400</v>
      </c>
      <c r="I398" s="151">
        <v>1223</v>
      </c>
      <c r="J398" s="310">
        <f t="shared" si="7"/>
        <v>177</v>
      </c>
      <c r="K398" s="156" t="s">
        <v>1014</v>
      </c>
      <c r="L398" s="160"/>
    </row>
    <row r="399" spans="1:12">
      <c r="A399" s="194"/>
      <c r="B399" s="442" t="s">
        <v>354</v>
      </c>
      <c r="C399" s="443"/>
      <c r="D399" s="443"/>
      <c r="E399" s="444"/>
      <c r="F399" s="151"/>
      <c r="G399" s="151"/>
      <c r="H399" s="151"/>
      <c r="I399" s="151"/>
      <c r="J399" s="151">
        <f t="shared" si="7"/>
        <v>0</v>
      </c>
      <c r="K399" s="157"/>
      <c r="L399" s="160"/>
    </row>
    <row r="400" spans="1:12">
      <c r="A400" s="194"/>
      <c r="B400" s="442" t="s">
        <v>355</v>
      </c>
      <c r="C400" s="443"/>
      <c r="D400" s="443"/>
      <c r="E400" s="444"/>
      <c r="F400" s="151"/>
      <c r="G400" s="151"/>
      <c r="H400" s="151"/>
      <c r="I400" s="151"/>
      <c r="J400" s="151">
        <f t="shared" si="7"/>
        <v>0</v>
      </c>
      <c r="K400" s="157"/>
      <c r="L400" s="160"/>
    </row>
    <row r="401" spans="1:12">
      <c r="A401" s="194"/>
      <c r="B401" s="442" t="s">
        <v>356</v>
      </c>
      <c r="C401" s="443"/>
      <c r="D401" s="443"/>
      <c r="E401" s="444"/>
      <c r="F401" s="151">
        <v>13100</v>
      </c>
      <c r="G401" s="151"/>
      <c r="H401" s="151">
        <v>13100</v>
      </c>
      <c r="I401" s="151">
        <v>13100</v>
      </c>
      <c r="J401" s="151">
        <f t="shared" si="7"/>
        <v>0</v>
      </c>
      <c r="K401" s="157"/>
      <c r="L401" s="160"/>
    </row>
    <row r="402" spans="1:12">
      <c r="A402" s="194"/>
      <c r="B402" s="442" t="s">
        <v>357</v>
      </c>
      <c r="C402" s="443"/>
      <c r="D402" s="443"/>
      <c r="E402" s="444"/>
      <c r="F402" s="151">
        <v>13700</v>
      </c>
      <c r="G402" s="151"/>
      <c r="H402" s="151">
        <v>13700</v>
      </c>
      <c r="I402" s="151">
        <v>13700</v>
      </c>
      <c r="J402" s="151">
        <f t="shared" si="7"/>
        <v>0</v>
      </c>
      <c r="K402" s="157"/>
      <c r="L402" s="160"/>
    </row>
    <row r="403" spans="1:12">
      <c r="A403" s="194"/>
      <c r="B403" s="442" t="s">
        <v>358</v>
      </c>
      <c r="C403" s="443"/>
      <c r="D403" s="443"/>
      <c r="E403" s="444"/>
      <c r="F403" s="151"/>
      <c r="G403" s="151"/>
      <c r="H403" s="151"/>
      <c r="I403" s="151"/>
      <c r="J403" s="151">
        <f t="shared" si="7"/>
        <v>0</v>
      </c>
      <c r="K403" s="157"/>
      <c r="L403" s="160"/>
    </row>
    <row r="404" spans="1:12">
      <c r="A404" s="194"/>
      <c r="B404" s="442" t="s">
        <v>359</v>
      </c>
      <c r="C404" s="443"/>
      <c r="D404" s="443"/>
      <c r="E404" s="444"/>
      <c r="F404" s="151"/>
      <c r="G404" s="151"/>
      <c r="H404" s="151"/>
      <c r="I404" s="151"/>
      <c r="J404" s="151">
        <f t="shared" si="7"/>
        <v>0</v>
      </c>
      <c r="K404" s="157"/>
      <c r="L404" s="160"/>
    </row>
    <row r="405" spans="1:12">
      <c r="A405" s="194"/>
      <c r="B405" s="442" t="s">
        <v>360</v>
      </c>
      <c r="C405" s="443"/>
      <c r="D405" s="443"/>
      <c r="E405" s="444"/>
      <c r="F405" s="151"/>
      <c r="G405" s="151"/>
      <c r="H405" s="151"/>
      <c r="I405" s="151"/>
      <c r="J405" s="151">
        <f t="shared" si="7"/>
        <v>0</v>
      </c>
      <c r="K405" s="157"/>
      <c r="L405" s="160"/>
    </row>
    <row r="406" spans="1:12">
      <c r="A406" s="194"/>
      <c r="B406" s="442" t="s">
        <v>586</v>
      </c>
      <c r="C406" s="443"/>
      <c r="D406" s="443"/>
      <c r="E406" s="444"/>
      <c r="F406" s="151">
        <v>4200</v>
      </c>
      <c r="G406" s="151"/>
      <c r="H406" s="151">
        <v>4200</v>
      </c>
      <c r="I406" s="151">
        <v>4200</v>
      </c>
      <c r="J406" s="151">
        <f t="shared" si="7"/>
        <v>0</v>
      </c>
      <c r="K406" s="157"/>
      <c r="L406" s="160"/>
    </row>
    <row r="407" spans="1:12">
      <c r="A407" s="194"/>
      <c r="B407" s="442" t="s">
        <v>361</v>
      </c>
      <c r="C407" s="443"/>
      <c r="D407" s="443"/>
      <c r="E407" s="444"/>
      <c r="F407" s="151">
        <v>5300</v>
      </c>
      <c r="G407" s="151"/>
      <c r="H407" s="151">
        <v>5300</v>
      </c>
      <c r="I407" s="151">
        <v>5300</v>
      </c>
      <c r="J407" s="151">
        <f t="shared" si="7"/>
        <v>0</v>
      </c>
      <c r="K407" s="157"/>
      <c r="L407" s="160"/>
    </row>
    <row r="408" spans="1:12">
      <c r="A408" s="194"/>
      <c r="B408" s="442" t="s">
        <v>362</v>
      </c>
      <c r="C408" s="443"/>
      <c r="D408" s="443"/>
      <c r="E408" s="444"/>
      <c r="F408" s="151">
        <v>3200</v>
      </c>
      <c r="G408" s="151"/>
      <c r="H408" s="151">
        <v>3200</v>
      </c>
      <c r="I408" s="151">
        <v>3200</v>
      </c>
      <c r="J408" s="151">
        <f t="shared" si="7"/>
        <v>0</v>
      </c>
      <c r="K408" s="157"/>
      <c r="L408" s="160"/>
    </row>
    <row r="409" spans="1:12">
      <c r="A409" s="194"/>
      <c r="B409" s="442" t="s">
        <v>363</v>
      </c>
      <c r="C409" s="443"/>
      <c r="D409" s="443"/>
      <c r="E409" s="444"/>
      <c r="F409" s="151">
        <v>1200</v>
      </c>
      <c r="G409" s="151"/>
      <c r="H409" s="151">
        <v>1200</v>
      </c>
      <c r="I409" s="151">
        <v>1200</v>
      </c>
      <c r="J409" s="151">
        <f t="shared" si="7"/>
        <v>0</v>
      </c>
      <c r="K409" s="157"/>
      <c r="L409" s="160"/>
    </row>
    <row r="410" spans="1:12">
      <c r="A410" s="194"/>
      <c r="B410" s="442" t="s">
        <v>364</v>
      </c>
      <c r="C410" s="443"/>
      <c r="D410" s="443"/>
      <c r="E410" s="444"/>
      <c r="F410" s="151"/>
      <c r="G410" s="151"/>
      <c r="H410" s="151"/>
      <c r="I410" s="151"/>
      <c r="J410" s="151">
        <f t="shared" si="7"/>
        <v>0</v>
      </c>
      <c r="K410" s="157"/>
      <c r="L410" s="160"/>
    </row>
    <row r="411" spans="1:12">
      <c r="A411" s="194"/>
      <c r="B411" s="442" t="s">
        <v>365</v>
      </c>
      <c r="C411" s="443"/>
      <c r="D411" s="443"/>
      <c r="E411" s="444"/>
      <c r="F411" s="151"/>
      <c r="G411" s="151"/>
      <c r="H411" s="151"/>
      <c r="I411" s="151"/>
      <c r="J411" s="151">
        <f t="shared" si="7"/>
        <v>0</v>
      </c>
      <c r="K411" s="157"/>
      <c r="L411" s="160"/>
    </row>
    <row r="412" spans="1:12">
      <c r="A412" s="194"/>
      <c r="B412" s="442" t="s">
        <v>366</v>
      </c>
      <c r="C412" s="443"/>
      <c r="D412" s="443"/>
      <c r="E412" s="444"/>
      <c r="F412" s="151">
        <v>100</v>
      </c>
      <c r="G412" s="151"/>
      <c r="H412" s="151">
        <v>100</v>
      </c>
      <c r="I412" s="151">
        <v>100</v>
      </c>
      <c r="J412" s="151">
        <f t="shared" si="7"/>
        <v>0</v>
      </c>
      <c r="K412" s="157"/>
      <c r="L412" s="160"/>
    </row>
    <row r="413" spans="1:12">
      <c r="A413" s="194"/>
      <c r="B413" s="442" t="s">
        <v>367</v>
      </c>
      <c r="C413" s="443"/>
      <c r="D413" s="443"/>
      <c r="E413" s="444"/>
      <c r="F413" s="151"/>
      <c r="G413" s="151"/>
      <c r="H413" s="151"/>
      <c r="I413" s="151"/>
      <c r="J413" s="151">
        <f t="shared" si="7"/>
        <v>0</v>
      </c>
      <c r="K413" s="150"/>
      <c r="L413" s="164"/>
    </row>
    <row r="414" spans="1:12">
      <c r="A414" s="194"/>
      <c r="B414" s="442" t="s">
        <v>368</v>
      </c>
      <c r="C414" s="443"/>
      <c r="D414" s="443"/>
      <c r="E414" s="444"/>
      <c r="F414" s="151"/>
      <c r="G414" s="151"/>
      <c r="H414" s="151"/>
      <c r="I414" s="151"/>
      <c r="J414" s="151">
        <f t="shared" si="7"/>
        <v>0</v>
      </c>
      <c r="K414" s="157"/>
      <c r="L414" s="160"/>
    </row>
    <row r="415" spans="1:12">
      <c r="A415" s="194"/>
      <c r="B415" s="442" t="s">
        <v>587</v>
      </c>
      <c r="C415" s="443"/>
      <c r="D415" s="443"/>
      <c r="E415" s="444"/>
      <c r="F415" s="151">
        <v>4000</v>
      </c>
      <c r="G415" s="151"/>
      <c r="H415" s="151">
        <v>4000</v>
      </c>
      <c r="I415" s="151">
        <v>4000</v>
      </c>
      <c r="J415" s="151">
        <f t="shared" si="7"/>
        <v>0</v>
      </c>
      <c r="K415" s="157"/>
      <c r="L415" s="160"/>
    </row>
    <row r="416" spans="1:12">
      <c r="A416" s="194"/>
      <c r="B416" s="442" t="s">
        <v>588</v>
      </c>
      <c r="C416" s="443"/>
      <c r="D416" s="443"/>
      <c r="E416" s="444"/>
      <c r="F416" s="151">
        <v>200</v>
      </c>
      <c r="G416" s="151"/>
      <c r="H416" s="151">
        <v>200</v>
      </c>
      <c r="I416" s="151">
        <v>200</v>
      </c>
      <c r="J416" s="151">
        <f t="shared" si="7"/>
        <v>0</v>
      </c>
      <c r="K416" s="157"/>
      <c r="L416" s="160"/>
    </row>
    <row r="417" spans="1:12">
      <c r="A417" s="194"/>
      <c r="B417" s="442" t="s">
        <v>369</v>
      </c>
      <c r="C417" s="443"/>
      <c r="D417" s="443"/>
      <c r="E417" s="444"/>
      <c r="F417" s="151"/>
      <c r="G417" s="151"/>
      <c r="H417" s="151"/>
      <c r="I417" s="151"/>
      <c r="J417" s="151">
        <f t="shared" si="7"/>
        <v>0</v>
      </c>
      <c r="K417" s="157"/>
      <c r="L417" s="160"/>
    </row>
    <row r="418" spans="1:12">
      <c r="A418" s="194"/>
      <c r="B418" s="442" t="s">
        <v>370</v>
      </c>
      <c r="C418" s="443"/>
      <c r="D418" s="443"/>
      <c r="E418" s="444"/>
      <c r="F418" s="151"/>
      <c r="G418" s="151"/>
      <c r="H418" s="151"/>
      <c r="I418" s="151"/>
      <c r="J418" s="151">
        <f t="shared" si="7"/>
        <v>0</v>
      </c>
      <c r="K418" s="157"/>
      <c r="L418" s="160"/>
    </row>
    <row r="419" spans="1:12">
      <c r="A419" s="194"/>
      <c r="B419" s="442" t="s">
        <v>371</v>
      </c>
      <c r="C419" s="443"/>
      <c r="D419" s="443"/>
      <c r="E419" s="444"/>
      <c r="F419" s="151">
        <v>100</v>
      </c>
      <c r="G419" s="151"/>
      <c r="H419" s="151">
        <v>100</v>
      </c>
      <c r="I419" s="151">
        <v>100</v>
      </c>
      <c r="J419" s="151">
        <f t="shared" si="7"/>
        <v>0</v>
      </c>
      <c r="K419" s="157"/>
      <c r="L419" s="160"/>
    </row>
    <row r="420" spans="1:12">
      <c r="A420" s="194"/>
      <c r="B420" s="442" t="s">
        <v>372</v>
      </c>
      <c r="C420" s="443"/>
      <c r="D420" s="443"/>
      <c r="E420" s="444"/>
      <c r="F420" s="151">
        <v>200</v>
      </c>
      <c r="G420" s="151"/>
      <c r="H420" s="151">
        <v>200</v>
      </c>
      <c r="I420" s="151">
        <v>200</v>
      </c>
      <c r="J420" s="151">
        <f t="shared" si="7"/>
        <v>0</v>
      </c>
      <c r="K420" s="157"/>
      <c r="L420" s="160"/>
    </row>
    <row r="421" spans="1:12">
      <c r="A421" s="194"/>
      <c r="B421" s="442" t="s">
        <v>373</v>
      </c>
      <c r="C421" s="443"/>
      <c r="D421" s="443"/>
      <c r="E421" s="444"/>
      <c r="F421" s="151">
        <v>100</v>
      </c>
      <c r="G421" s="151"/>
      <c r="H421" s="151">
        <v>100</v>
      </c>
      <c r="I421" s="151">
        <v>100</v>
      </c>
      <c r="J421" s="151">
        <f t="shared" si="7"/>
        <v>0</v>
      </c>
      <c r="K421" s="157"/>
      <c r="L421" s="160"/>
    </row>
    <row r="422" spans="1:12">
      <c r="A422" s="194"/>
      <c r="B422" s="442" t="s">
        <v>374</v>
      </c>
      <c r="C422" s="443"/>
      <c r="D422" s="443"/>
      <c r="E422" s="444"/>
      <c r="F422" s="151">
        <v>100</v>
      </c>
      <c r="G422" s="151"/>
      <c r="H422" s="151">
        <v>100</v>
      </c>
      <c r="I422" s="151">
        <v>100</v>
      </c>
      <c r="J422" s="151">
        <f t="shared" si="7"/>
        <v>0</v>
      </c>
      <c r="K422" s="157"/>
      <c r="L422" s="160"/>
    </row>
    <row r="423" spans="1:12">
      <c r="A423" s="194"/>
      <c r="B423" s="442" t="s">
        <v>375</v>
      </c>
      <c r="C423" s="443"/>
      <c r="D423" s="443"/>
      <c r="E423" s="444"/>
      <c r="F423" s="151"/>
      <c r="G423" s="151"/>
      <c r="H423" s="151"/>
      <c r="I423" s="151"/>
      <c r="J423" s="151">
        <f t="shared" si="7"/>
        <v>0</v>
      </c>
      <c r="K423" s="156"/>
      <c r="L423" s="160"/>
    </row>
    <row r="424" spans="1:12">
      <c r="A424" s="194"/>
      <c r="B424" s="442" t="s">
        <v>376</v>
      </c>
      <c r="C424" s="443"/>
      <c r="D424" s="443"/>
      <c r="E424" s="444"/>
      <c r="F424" s="151"/>
      <c r="G424" s="151"/>
      <c r="H424" s="151"/>
      <c r="I424" s="151"/>
      <c r="J424" s="151">
        <f t="shared" si="7"/>
        <v>0</v>
      </c>
      <c r="K424" s="157"/>
      <c r="L424" s="160"/>
    </row>
    <row r="425" spans="1:12">
      <c r="A425" s="194"/>
      <c r="B425" s="442" t="s">
        <v>377</v>
      </c>
      <c r="C425" s="443"/>
      <c r="D425" s="443"/>
      <c r="E425" s="444"/>
      <c r="F425" s="151"/>
      <c r="G425" s="151"/>
      <c r="H425" s="151"/>
      <c r="I425" s="151"/>
      <c r="J425" s="151">
        <f t="shared" si="7"/>
        <v>0</v>
      </c>
      <c r="K425" s="156"/>
      <c r="L425" s="160"/>
    </row>
    <row r="426" spans="1:12">
      <c r="A426" s="194"/>
      <c r="B426" s="442" t="s">
        <v>868</v>
      </c>
      <c r="C426" s="443"/>
      <c r="D426" s="443"/>
      <c r="E426" s="444"/>
      <c r="F426" s="151">
        <v>1300</v>
      </c>
      <c r="G426" s="151"/>
      <c r="H426" s="151">
        <v>1300</v>
      </c>
      <c r="I426" s="151">
        <v>1300</v>
      </c>
      <c r="J426" s="151">
        <f t="shared" si="7"/>
        <v>0</v>
      </c>
      <c r="K426" s="157"/>
      <c r="L426" s="160"/>
    </row>
    <row r="427" spans="1:12">
      <c r="A427" s="194"/>
      <c r="B427" s="290" t="s">
        <v>840</v>
      </c>
      <c r="C427" s="291"/>
      <c r="D427" s="291"/>
      <c r="E427" s="292"/>
      <c r="F427" s="151">
        <v>1300</v>
      </c>
      <c r="G427" s="151"/>
      <c r="H427" s="151">
        <v>1300</v>
      </c>
      <c r="I427" s="151">
        <v>1300</v>
      </c>
      <c r="J427" s="151">
        <f t="shared" si="7"/>
        <v>0</v>
      </c>
      <c r="K427" s="157"/>
      <c r="L427" s="160"/>
    </row>
    <row r="428" spans="1:12">
      <c r="A428" s="194"/>
      <c r="B428" s="290" t="s">
        <v>841</v>
      </c>
      <c r="C428" s="291"/>
      <c r="D428" s="291"/>
      <c r="E428" s="292"/>
      <c r="F428" s="151">
        <v>1200</v>
      </c>
      <c r="G428" s="151"/>
      <c r="H428" s="151">
        <v>1200</v>
      </c>
      <c r="I428" s="151">
        <v>1200</v>
      </c>
      <c r="J428" s="151">
        <f t="shared" si="7"/>
        <v>0</v>
      </c>
      <c r="K428" s="157"/>
      <c r="L428" s="160"/>
    </row>
    <row r="429" spans="1:12">
      <c r="A429" s="194"/>
      <c r="B429" s="290" t="s">
        <v>946</v>
      </c>
      <c r="C429" s="291"/>
      <c r="D429" s="291"/>
      <c r="E429" s="292"/>
      <c r="F429" s="151"/>
      <c r="G429" s="151"/>
      <c r="H429" s="151"/>
      <c r="I429" s="151"/>
      <c r="J429" s="151">
        <f t="shared" si="7"/>
        <v>0</v>
      </c>
      <c r="K429" s="157"/>
      <c r="L429" s="160"/>
    </row>
    <row r="430" spans="1:12">
      <c r="A430" s="194"/>
      <c r="B430" s="290" t="s">
        <v>981</v>
      </c>
      <c r="C430" s="291"/>
      <c r="D430" s="291"/>
      <c r="E430" s="292"/>
      <c r="F430" s="151"/>
      <c r="G430" s="151"/>
      <c r="H430" s="151"/>
      <c r="I430" s="151"/>
      <c r="J430" s="151">
        <f t="shared" si="7"/>
        <v>0</v>
      </c>
      <c r="K430" s="157"/>
      <c r="L430" s="160"/>
    </row>
    <row r="431" spans="1:12" ht="15.75" thickBot="1">
      <c r="A431" s="194"/>
      <c r="B431" s="459"/>
      <c r="C431" s="460"/>
      <c r="D431" s="460"/>
      <c r="E431" s="461"/>
      <c r="F431" s="151"/>
      <c r="G431" s="151"/>
      <c r="H431" s="151"/>
      <c r="I431" s="151"/>
      <c r="J431" s="151">
        <f t="shared" si="7"/>
        <v>0</v>
      </c>
      <c r="K431" s="157"/>
      <c r="L431" s="160"/>
    </row>
    <row r="432" spans="1:12" ht="15.75" thickBot="1">
      <c r="A432" s="189" t="s">
        <v>589</v>
      </c>
      <c r="B432" s="443" t="s">
        <v>590</v>
      </c>
      <c r="C432" s="443"/>
      <c r="D432" s="443"/>
      <c r="E432" s="444"/>
      <c r="F432" s="151"/>
      <c r="G432" s="151"/>
      <c r="H432" s="151"/>
      <c r="I432" s="151"/>
      <c r="J432" s="151">
        <f t="shared" si="7"/>
        <v>0</v>
      </c>
      <c r="K432" s="157"/>
      <c r="L432" s="160"/>
    </row>
    <row r="433" spans="1:12">
      <c r="A433" s="186"/>
      <c r="B433" s="290" t="s">
        <v>855</v>
      </c>
      <c r="C433" s="291"/>
      <c r="D433" s="291"/>
      <c r="E433" s="292"/>
      <c r="F433" s="151"/>
      <c r="G433" s="151"/>
      <c r="H433" s="151"/>
      <c r="I433" s="151"/>
      <c r="J433" s="151">
        <f t="shared" si="7"/>
        <v>0</v>
      </c>
      <c r="K433" s="157"/>
      <c r="L433" s="160"/>
    </row>
    <row r="434" spans="1:12">
      <c r="A434" s="186"/>
      <c r="B434" s="290" t="s">
        <v>856</v>
      </c>
      <c r="C434" s="291"/>
      <c r="D434" s="291"/>
      <c r="E434" s="292"/>
      <c r="F434" s="151"/>
      <c r="G434" s="151"/>
      <c r="H434" s="151"/>
      <c r="I434" s="151"/>
      <c r="J434" s="151">
        <f t="shared" si="7"/>
        <v>0</v>
      </c>
      <c r="K434" s="157"/>
      <c r="L434" s="160"/>
    </row>
    <row r="435" spans="1:12">
      <c r="A435" s="186"/>
      <c r="B435" s="290" t="s">
        <v>857</v>
      </c>
      <c r="C435" s="291"/>
      <c r="D435" s="291"/>
      <c r="E435" s="292"/>
      <c r="F435" s="151"/>
      <c r="G435" s="151"/>
      <c r="H435" s="151"/>
      <c r="I435" s="151"/>
      <c r="J435" s="151">
        <f t="shared" si="7"/>
        <v>0</v>
      </c>
      <c r="K435" s="157"/>
      <c r="L435" s="160"/>
    </row>
    <row r="436" spans="1:12" ht="15.75" thickBot="1">
      <c r="A436" s="190"/>
      <c r="B436" s="459"/>
      <c r="C436" s="460"/>
      <c r="D436" s="460"/>
      <c r="E436" s="461"/>
      <c r="F436" s="151"/>
      <c r="G436" s="151"/>
      <c r="H436" s="151"/>
      <c r="I436" s="151"/>
      <c r="J436" s="151">
        <f t="shared" si="7"/>
        <v>0</v>
      </c>
      <c r="K436" s="157"/>
      <c r="L436" s="160"/>
    </row>
    <row r="437" spans="1:12" ht="15.75" thickBot="1">
      <c r="A437" s="189" t="s">
        <v>455</v>
      </c>
      <c r="B437" s="443" t="s">
        <v>454</v>
      </c>
      <c r="C437" s="443"/>
      <c r="D437" s="443"/>
      <c r="E437" s="444"/>
      <c r="F437" s="151"/>
      <c r="G437" s="151"/>
      <c r="H437" s="151"/>
      <c r="I437" s="151"/>
      <c r="J437" s="151">
        <f t="shared" si="7"/>
        <v>0</v>
      </c>
      <c r="K437" s="157"/>
      <c r="L437" s="160"/>
    </row>
    <row r="438" spans="1:12">
      <c r="A438" s="186"/>
      <c r="B438" s="442" t="s">
        <v>453</v>
      </c>
      <c r="C438" s="443"/>
      <c r="D438" s="443"/>
      <c r="E438" s="444"/>
      <c r="F438" s="151"/>
      <c r="G438" s="151"/>
      <c r="H438" s="151"/>
      <c r="I438" s="151"/>
      <c r="J438" s="151">
        <f t="shared" si="7"/>
        <v>0</v>
      </c>
      <c r="K438" s="157"/>
      <c r="L438" s="160"/>
    </row>
    <row r="439" spans="1:12">
      <c r="A439" s="186"/>
      <c r="B439" s="442" t="s">
        <v>452</v>
      </c>
      <c r="C439" s="443"/>
      <c r="D439" s="443"/>
      <c r="E439" s="444"/>
      <c r="F439" s="151"/>
      <c r="G439" s="151"/>
      <c r="H439" s="151"/>
      <c r="I439" s="151"/>
      <c r="J439" s="151">
        <f t="shared" si="7"/>
        <v>0</v>
      </c>
      <c r="K439" s="157"/>
      <c r="L439" s="160"/>
    </row>
    <row r="440" spans="1:12">
      <c r="A440" s="186"/>
      <c r="B440" s="290" t="s">
        <v>858</v>
      </c>
      <c r="C440" s="291"/>
      <c r="D440" s="291"/>
      <c r="E440" s="292"/>
      <c r="F440" s="151"/>
      <c r="G440" s="151"/>
      <c r="H440" s="151"/>
      <c r="I440" s="151"/>
      <c r="J440" s="151">
        <f t="shared" si="7"/>
        <v>0</v>
      </c>
      <c r="K440" s="157"/>
      <c r="L440" s="160"/>
    </row>
    <row r="441" spans="1:12">
      <c r="A441" s="186"/>
      <c r="B441" s="442" t="s">
        <v>464</v>
      </c>
      <c r="C441" s="443"/>
      <c r="D441" s="443"/>
      <c r="E441" s="444"/>
      <c r="F441" s="151"/>
      <c r="G441" s="151"/>
      <c r="H441" s="151"/>
      <c r="I441" s="151"/>
      <c r="J441" s="151">
        <f t="shared" si="7"/>
        <v>0</v>
      </c>
      <c r="K441" s="157"/>
      <c r="L441" s="160"/>
    </row>
    <row r="442" spans="1:12">
      <c r="A442" s="186"/>
      <c r="B442" s="442" t="s">
        <v>451</v>
      </c>
      <c r="C442" s="443"/>
      <c r="D442" s="443"/>
      <c r="E442" s="444"/>
      <c r="F442" s="151"/>
      <c r="G442" s="151"/>
      <c r="H442" s="151"/>
      <c r="I442" s="151"/>
      <c r="J442" s="151">
        <f t="shared" si="7"/>
        <v>0</v>
      </c>
      <c r="K442" s="157"/>
      <c r="L442" s="160"/>
    </row>
    <row r="443" spans="1:12">
      <c r="A443" s="186"/>
      <c r="B443" s="442" t="s">
        <v>450</v>
      </c>
      <c r="C443" s="443"/>
      <c r="D443" s="443"/>
      <c r="E443" s="444"/>
      <c r="F443" s="151"/>
      <c r="G443" s="151"/>
      <c r="H443" s="151"/>
      <c r="I443" s="151"/>
      <c r="J443" s="151">
        <f t="shared" si="7"/>
        <v>0</v>
      </c>
      <c r="K443" s="157"/>
      <c r="L443" s="160"/>
    </row>
    <row r="444" spans="1:12">
      <c r="A444" s="186"/>
      <c r="B444" s="442" t="s">
        <v>449</v>
      </c>
      <c r="C444" s="443"/>
      <c r="D444" s="443"/>
      <c r="E444" s="444"/>
      <c r="F444" s="151"/>
      <c r="G444" s="151"/>
      <c r="H444" s="151"/>
      <c r="I444" s="151"/>
      <c r="J444" s="151">
        <f t="shared" si="7"/>
        <v>0</v>
      </c>
      <c r="K444" s="157"/>
      <c r="L444" s="160"/>
    </row>
    <row r="445" spans="1:12">
      <c r="A445" s="186"/>
      <c r="B445" s="442" t="s">
        <v>448</v>
      </c>
      <c r="C445" s="443"/>
      <c r="D445" s="443"/>
      <c r="E445" s="444"/>
      <c r="F445" s="151"/>
      <c r="G445" s="151"/>
      <c r="H445" s="151"/>
      <c r="I445" s="151"/>
      <c r="J445" s="151">
        <f t="shared" si="7"/>
        <v>0</v>
      </c>
      <c r="K445" s="157"/>
      <c r="L445" s="160"/>
    </row>
    <row r="446" spans="1:12">
      <c r="A446" s="186"/>
      <c r="B446" s="442" t="s">
        <v>447</v>
      </c>
      <c r="C446" s="443"/>
      <c r="D446" s="443"/>
      <c r="E446" s="444"/>
      <c r="F446" s="151"/>
      <c r="G446" s="151"/>
      <c r="H446" s="151"/>
      <c r="I446" s="151"/>
      <c r="J446" s="151">
        <f t="shared" si="7"/>
        <v>0</v>
      </c>
      <c r="K446" s="157"/>
      <c r="L446" s="160"/>
    </row>
    <row r="447" spans="1:12">
      <c r="A447" s="186"/>
      <c r="B447" s="442" t="s">
        <v>446</v>
      </c>
      <c r="C447" s="443"/>
      <c r="D447" s="443"/>
      <c r="E447" s="444"/>
      <c r="F447" s="151"/>
      <c r="G447" s="151"/>
      <c r="H447" s="151"/>
      <c r="I447" s="151"/>
      <c r="J447" s="151">
        <f t="shared" si="7"/>
        <v>0</v>
      </c>
      <c r="K447" s="157"/>
      <c r="L447" s="160"/>
    </row>
    <row r="448" spans="1:12">
      <c r="A448" s="186"/>
      <c r="B448" s="290" t="s">
        <v>591</v>
      </c>
      <c r="C448" s="291"/>
      <c r="D448" s="291"/>
      <c r="E448" s="292"/>
      <c r="F448" s="151"/>
      <c r="G448" s="151"/>
      <c r="H448" s="151"/>
      <c r="I448" s="151"/>
      <c r="J448" s="151">
        <f t="shared" si="7"/>
        <v>0</v>
      </c>
      <c r="K448" s="157"/>
      <c r="L448" s="160"/>
    </row>
    <row r="449" spans="1:12">
      <c r="A449" s="186"/>
      <c r="B449" s="290" t="s">
        <v>831</v>
      </c>
      <c r="C449" s="291"/>
      <c r="D449" s="291"/>
      <c r="E449" s="292"/>
      <c r="F449" s="151"/>
      <c r="G449" s="151"/>
      <c r="H449" s="151"/>
      <c r="I449" s="151"/>
      <c r="J449" s="151">
        <f t="shared" si="7"/>
        <v>0</v>
      </c>
      <c r="K449" s="157"/>
      <c r="L449" s="160"/>
    </row>
    <row r="450" spans="1:12">
      <c r="A450" s="186"/>
      <c r="B450" s="290" t="s">
        <v>885</v>
      </c>
      <c r="C450" s="291"/>
      <c r="D450" s="291"/>
      <c r="E450" s="292"/>
      <c r="F450" s="151"/>
      <c r="G450" s="151"/>
      <c r="H450" s="151"/>
      <c r="I450" s="151"/>
      <c r="J450" s="151">
        <f t="shared" si="7"/>
        <v>0</v>
      </c>
      <c r="K450" s="157"/>
      <c r="L450" s="160"/>
    </row>
    <row r="451" spans="1:12">
      <c r="A451" s="186"/>
      <c r="B451" s="290" t="s">
        <v>886</v>
      </c>
      <c r="C451" s="291"/>
      <c r="D451" s="291"/>
      <c r="E451" s="292"/>
      <c r="F451" s="151"/>
      <c r="G451" s="151"/>
      <c r="H451" s="151"/>
      <c r="I451" s="151"/>
      <c r="J451" s="151">
        <f t="shared" si="7"/>
        <v>0</v>
      </c>
      <c r="K451" s="157"/>
      <c r="L451" s="160"/>
    </row>
    <row r="452" spans="1:12">
      <c r="A452" s="186"/>
      <c r="B452" s="290" t="s">
        <v>887</v>
      </c>
      <c r="C452" s="291"/>
      <c r="D452" s="291"/>
      <c r="E452" s="292"/>
      <c r="F452" s="151"/>
      <c r="G452" s="151"/>
      <c r="H452" s="151"/>
      <c r="I452" s="151"/>
      <c r="J452" s="151">
        <f t="shared" si="7"/>
        <v>0</v>
      </c>
      <c r="K452" s="157"/>
      <c r="L452" s="160"/>
    </row>
    <row r="453" spans="1:12">
      <c r="A453" s="186"/>
      <c r="B453" s="290" t="s">
        <v>906</v>
      </c>
      <c r="C453" s="291"/>
      <c r="D453" s="291"/>
      <c r="E453" s="292"/>
      <c r="F453" s="151"/>
      <c r="G453" s="151"/>
      <c r="H453" s="151"/>
      <c r="I453" s="151"/>
      <c r="J453" s="151">
        <f t="shared" si="7"/>
        <v>0</v>
      </c>
      <c r="K453" s="157"/>
      <c r="L453" s="160"/>
    </row>
    <row r="454" spans="1:12">
      <c r="A454" s="186"/>
      <c r="B454" s="290" t="s">
        <v>907</v>
      </c>
      <c r="C454" s="291"/>
      <c r="D454" s="291"/>
      <c r="E454" s="292"/>
      <c r="F454" s="151"/>
      <c r="G454" s="151"/>
      <c r="H454" s="151"/>
      <c r="I454" s="151"/>
      <c r="J454" s="151">
        <f t="shared" si="7"/>
        <v>0</v>
      </c>
      <c r="K454" s="157"/>
      <c r="L454" s="160"/>
    </row>
    <row r="455" spans="1:12">
      <c r="A455" s="186"/>
      <c r="B455" s="290" t="s">
        <v>947</v>
      </c>
      <c r="C455" s="291"/>
      <c r="D455" s="291"/>
      <c r="E455" s="292"/>
      <c r="F455" s="151"/>
      <c r="G455" s="151"/>
      <c r="H455" s="151"/>
      <c r="I455" s="151"/>
      <c r="J455" s="151">
        <f t="shared" si="7"/>
        <v>0</v>
      </c>
      <c r="K455" s="157"/>
      <c r="L455" s="160"/>
    </row>
    <row r="456" spans="1:12">
      <c r="A456" s="186"/>
      <c r="B456" s="301" t="s">
        <v>1007</v>
      </c>
      <c r="C456" s="291"/>
      <c r="D456" s="291"/>
      <c r="E456" s="292"/>
      <c r="F456" s="151"/>
      <c r="G456" s="151"/>
      <c r="H456" s="151"/>
      <c r="I456" s="151"/>
      <c r="J456" s="151">
        <f t="shared" si="7"/>
        <v>0</v>
      </c>
      <c r="K456" s="157"/>
      <c r="L456" s="160"/>
    </row>
    <row r="457" spans="1:12" ht="15.75" thickBot="1">
      <c r="A457" s="186"/>
      <c r="B457" s="459"/>
      <c r="C457" s="460"/>
      <c r="D457" s="460"/>
      <c r="E457" s="461"/>
      <c r="F457" s="151"/>
      <c r="G457" s="151"/>
      <c r="H457" s="151"/>
      <c r="I457" s="151"/>
      <c r="J457" s="151">
        <f t="shared" ref="J457:J485" si="8">(H457-I457)</f>
        <v>0</v>
      </c>
      <c r="K457" s="157"/>
      <c r="L457" s="160"/>
    </row>
    <row r="458" spans="1:12" ht="15.75" thickBot="1">
      <c r="A458" s="189" t="s">
        <v>378</v>
      </c>
      <c r="B458" s="443" t="s">
        <v>379</v>
      </c>
      <c r="C458" s="443"/>
      <c r="D458" s="443"/>
      <c r="E458" s="444"/>
      <c r="F458" s="151">
        <v>1400</v>
      </c>
      <c r="G458" s="151"/>
      <c r="H458" s="151">
        <v>1400</v>
      </c>
      <c r="I458" s="151">
        <v>1400</v>
      </c>
      <c r="J458" s="151">
        <f t="shared" si="8"/>
        <v>0</v>
      </c>
      <c r="K458" s="157"/>
      <c r="L458" s="160"/>
    </row>
    <row r="459" spans="1:12">
      <c r="A459" s="186"/>
      <c r="B459" s="442" t="s">
        <v>344</v>
      </c>
      <c r="C459" s="443"/>
      <c r="D459" s="443"/>
      <c r="E459" s="444"/>
      <c r="F459" s="151"/>
      <c r="G459" s="151"/>
      <c r="H459" s="151"/>
      <c r="I459" s="151"/>
      <c r="J459" s="151">
        <f t="shared" si="8"/>
        <v>0</v>
      </c>
      <c r="K459" s="157"/>
      <c r="L459" s="160"/>
    </row>
    <row r="460" spans="1:12">
      <c r="A460" s="194"/>
      <c r="B460" s="442" t="s">
        <v>380</v>
      </c>
      <c r="C460" s="443"/>
      <c r="D460" s="443"/>
      <c r="E460" s="444"/>
      <c r="F460" s="151"/>
      <c r="G460" s="151"/>
      <c r="H460" s="151"/>
      <c r="I460" s="151"/>
      <c r="J460" s="151">
        <f t="shared" si="8"/>
        <v>0</v>
      </c>
      <c r="K460" s="157"/>
      <c r="L460" s="160"/>
    </row>
    <row r="461" spans="1:12">
      <c r="A461" s="194"/>
      <c r="B461" s="442" t="s">
        <v>381</v>
      </c>
      <c r="C461" s="443"/>
      <c r="D461" s="443"/>
      <c r="E461" s="444"/>
      <c r="F461" s="151"/>
      <c r="G461" s="151"/>
      <c r="H461" s="151"/>
      <c r="I461" s="151"/>
      <c r="J461" s="151">
        <f t="shared" si="8"/>
        <v>0</v>
      </c>
      <c r="K461" s="157"/>
      <c r="L461" s="160"/>
    </row>
    <row r="462" spans="1:12">
      <c r="A462" s="194"/>
      <c r="B462" s="442" t="s">
        <v>382</v>
      </c>
      <c r="C462" s="443"/>
      <c r="D462" s="443"/>
      <c r="E462" s="444"/>
      <c r="F462" s="151"/>
      <c r="G462" s="151"/>
      <c r="H462" s="151"/>
      <c r="I462" s="151"/>
      <c r="J462" s="151">
        <f t="shared" si="8"/>
        <v>0</v>
      </c>
      <c r="K462" s="157"/>
      <c r="L462" s="160"/>
    </row>
    <row r="463" spans="1:12">
      <c r="A463" s="194"/>
      <c r="B463" s="442" t="s">
        <v>383</v>
      </c>
      <c r="C463" s="443"/>
      <c r="D463" s="443"/>
      <c r="E463" s="444"/>
      <c r="F463" s="151">
        <v>2900</v>
      </c>
      <c r="G463" s="151"/>
      <c r="H463" s="151">
        <v>2900</v>
      </c>
      <c r="I463" s="151">
        <v>2900</v>
      </c>
      <c r="J463" s="151">
        <f t="shared" si="8"/>
        <v>0</v>
      </c>
      <c r="K463" s="157"/>
      <c r="L463" s="160"/>
    </row>
    <row r="464" spans="1:12">
      <c r="A464" s="194"/>
      <c r="B464" s="442" t="s">
        <v>384</v>
      </c>
      <c r="C464" s="443"/>
      <c r="D464" s="443"/>
      <c r="E464" s="444"/>
      <c r="F464" s="151">
        <v>2400</v>
      </c>
      <c r="G464" s="151"/>
      <c r="H464" s="151">
        <v>2400</v>
      </c>
      <c r="I464" s="151">
        <v>2400</v>
      </c>
      <c r="J464" s="151">
        <f t="shared" si="8"/>
        <v>0</v>
      </c>
      <c r="K464" s="157"/>
      <c r="L464" s="160"/>
    </row>
    <row r="465" spans="1:12">
      <c r="A465" s="194"/>
      <c r="B465" s="442" t="s">
        <v>385</v>
      </c>
      <c r="C465" s="443"/>
      <c r="D465" s="443"/>
      <c r="E465" s="444"/>
      <c r="F465" s="151">
        <v>2300</v>
      </c>
      <c r="G465" s="151"/>
      <c r="H465" s="151">
        <v>2300</v>
      </c>
      <c r="I465" s="151">
        <v>2300</v>
      </c>
      <c r="J465" s="151">
        <f t="shared" si="8"/>
        <v>0</v>
      </c>
      <c r="K465" s="157"/>
      <c r="L465" s="160"/>
    </row>
    <row r="466" spans="1:12">
      <c r="A466" s="194"/>
      <c r="B466" s="442" t="s">
        <v>386</v>
      </c>
      <c r="C466" s="443"/>
      <c r="D466" s="443"/>
      <c r="E466" s="444"/>
      <c r="F466" s="151"/>
      <c r="G466" s="151"/>
      <c r="H466" s="151"/>
      <c r="I466" s="151"/>
      <c r="J466" s="151">
        <f t="shared" si="8"/>
        <v>0</v>
      </c>
      <c r="K466" s="157"/>
      <c r="L466" s="160"/>
    </row>
    <row r="467" spans="1:12">
      <c r="A467" s="194"/>
      <c r="B467" s="290" t="s">
        <v>387</v>
      </c>
      <c r="C467" s="291"/>
      <c r="D467" s="291"/>
      <c r="E467" s="292"/>
      <c r="F467" s="151"/>
      <c r="G467" s="151"/>
      <c r="H467" s="151"/>
      <c r="I467" s="151"/>
      <c r="J467" s="151">
        <f t="shared" si="8"/>
        <v>0</v>
      </c>
      <c r="K467" s="157"/>
      <c r="L467" s="160"/>
    </row>
    <row r="468" spans="1:12">
      <c r="A468" s="194"/>
      <c r="B468" s="442" t="s">
        <v>388</v>
      </c>
      <c r="C468" s="443"/>
      <c r="D468" s="443"/>
      <c r="E468" s="444"/>
      <c r="F468" s="151"/>
      <c r="G468" s="151"/>
      <c r="H468" s="151"/>
      <c r="I468" s="151"/>
      <c r="J468" s="151">
        <f t="shared" si="8"/>
        <v>0</v>
      </c>
      <c r="K468" s="157"/>
      <c r="L468" s="160"/>
    </row>
    <row r="469" spans="1:12">
      <c r="A469" s="194"/>
      <c r="B469" s="442" t="s">
        <v>389</v>
      </c>
      <c r="C469" s="443"/>
      <c r="D469" s="443"/>
      <c r="E469" s="444"/>
      <c r="F469" s="151"/>
      <c r="G469" s="151"/>
      <c r="H469" s="151"/>
      <c r="I469" s="151"/>
      <c r="J469" s="151">
        <f t="shared" si="8"/>
        <v>0</v>
      </c>
      <c r="K469" s="157"/>
      <c r="L469" s="160"/>
    </row>
    <row r="470" spans="1:12">
      <c r="A470" s="194"/>
      <c r="B470" s="442" t="s">
        <v>390</v>
      </c>
      <c r="C470" s="443"/>
      <c r="D470" s="443"/>
      <c r="E470" s="444"/>
      <c r="F470" s="151"/>
      <c r="G470" s="151"/>
      <c r="H470" s="151"/>
      <c r="I470" s="151"/>
      <c r="J470" s="151">
        <f t="shared" si="8"/>
        <v>0</v>
      </c>
      <c r="K470" s="157"/>
      <c r="L470" s="160"/>
    </row>
    <row r="471" spans="1:12">
      <c r="A471" s="194"/>
      <c r="B471" s="442" t="s">
        <v>391</v>
      </c>
      <c r="C471" s="443"/>
      <c r="D471" s="443"/>
      <c r="E471" s="444"/>
      <c r="F471" s="151"/>
      <c r="G471" s="151"/>
      <c r="H471" s="151"/>
      <c r="I471" s="151"/>
      <c r="J471" s="151">
        <f t="shared" si="8"/>
        <v>0</v>
      </c>
      <c r="K471" s="157"/>
      <c r="L471" s="160"/>
    </row>
    <row r="472" spans="1:12">
      <c r="A472" s="194"/>
      <c r="B472" s="442" t="s">
        <v>392</v>
      </c>
      <c r="C472" s="443"/>
      <c r="D472" s="443"/>
      <c r="E472" s="444"/>
      <c r="F472" s="151"/>
      <c r="G472" s="151"/>
      <c r="H472" s="151"/>
      <c r="I472" s="151"/>
      <c r="J472" s="151">
        <f t="shared" si="8"/>
        <v>0</v>
      </c>
      <c r="K472" s="157"/>
      <c r="L472" s="160"/>
    </row>
    <row r="473" spans="1:12">
      <c r="A473" s="194"/>
      <c r="B473" s="459"/>
      <c r="C473" s="460"/>
      <c r="D473" s="460"/>
      <c r="E473" s="461"/>
      <c r="F473" s="151"/>
      <c r="G473" s="151"/>
      <c r="H473" s="151"/>
      <c r="I473" s="151"/>
      <c r="J473" s="151">
        <f t="shared" si="8"/>
        <v>0</v>
      </c>
      <c r="K473" s="157"/>
      <c r="L473" s="160"/>
    </row>
    <row r="474" spans="1:12">
      <c r="A474" s="190"/>
      <c r="B474" s="459"/>
      <c r="C474" s="460"/>
      <c r="D474" s="460"/>
      <c r="E474" s="461"/>
      <c r="F474" s="151"/>
      <c r="G474" s="151"/>
      <c r="H474" s="151"/>
      <c r="I474" s="151"/>
      <c r="J474" s="151">
        <f t="shared" si="8"/>
        <v>0</v>
      </c>
      <c r="K474" s="157"/>
      <c r="L474" s="160"/>
    </row>
    <row r="475" spans="1:12" ht="15.75" thickBot="1">
      <c r="A475" s="186"/>
      <c r="B475" s="459"/>
      <c r="C475" s="460"/>
      <c r="D475" s="460"/>
      <c r="E475" s="461"/>
      <c r="F475" s="151"/>
      <c r="G475" s="151"/>
      <c r="H475" s="151"/>
      <c r="I475" s="151"/>
      <c r="J475" s="151">
        <f t="shared" si="8"/>
        <v>0</v>
      </c>
      <c r="K475" s="157"/>
      <c r="L475" s="160"/>
    </row>
    <row r="476" spans="1:12" ht="15.75" thickBot="1">
      <c r="A476" s="189" t="s">
        <v>465</v>
      </c>
      <c r="B476" s="464" t="s">
        <v>466</v>
      </c>
      <c r="C476" s="464"/>
      <c r="D476" s="464"/>
      <c r="E476" s="465"/>
      <c r="F476" s="151"/>
      <c r="G476" s="151"/>
      <c r="H476" s="151"/>
      <c r="I476" s="151"/>
      <c r="J476" s="151">
        <f t="shared" si="8"/>
        <v>0</v>
      </c>
      <c r="K476" s="157"/>
      <c r="L476" s="160"/>
    </row>
    <row r="477" spans="1:12">
      <c r="A477" s="196"/>
      <c r="B477" s="464" t="s">
        <v>624</v>
      </c>
      <c r="C477" s="464"/>
      <c r="D477" s="464"/>
      <c r="E477" s="465"/>
      <c r="F477" s="151"/>
      <c r="G477" s="151"/>
      <c r="H477" s="151"/>
      <c r="I477" s="151"/>
      <c r="J477" s="151">
        <f t="shared" si="8"/>
        <v>0</v>
      </c>
      <c r="K477" s="157"/>
      <c r="L477" s="160"/>
    </row>
    <row r="478" spans="1:12">
      <c r="A478" s="196"/>
      <c r="B478" s="464" t="s">
        <v>625</v>
      </c>
      <c r="C478" s="464"/>
      <c r="D478" s="464"/>
      <c r="E478" s="465"/>
      <c r="F478" s="151"/>
      <c r="G478" s="151"/>
      <c r="H478" s="151"/>
      <c r="I478" s="151"/>
      <c r="J478" s="151">
        <f t="shared" si="8"/>
        <v>0</v>
      </c>
      <c r="K478" s="157"/>
      <c r="L478" s="160"/>
    </row>
    <row r="479" spans="1:12">
      <c r="A479" s="196"/>
      <c r="B479" s="464" t="s">
        <v>626</v>
      </c>
      <c r="C479" s="464"/>
      <c r="D479" s="464"/>
      <c r="E479" s="465"/>
      <c r="F479" s="151"/>
      <c r="G479" s="151"/>
      <c r="H479" s="151"/>
      <c r="I479" s="151"/>
      <c r="J479" s="151">
        <f t="shared" si="8"/>
        <v>0</v>
      </c>
      <c r="K479" s="157"/>
      <c r="L479" s="160"/>
    </row>
    <row r="480" spans="1:12">
      <c r="A480" s="196"/>
      <c r="B480" s="464" t="s">
        <v>627</v>
      </c>
      <c r="C480" s="464"/>
      <c r="D480" s="464"/>
      <c r="E480" s="465"/>
      <c r="F480" s="151"/>
      <c r="G480" s="151"/>
      <c r="H480" s="151"/>
      <c r="I480" s="151"/>
      <c r="J480" s="151">
        <f t="shared" si="8"/>
        <v>0</v>
      </c>
      <c r="K480" s="157"/>
      <c r="L480" s="160"/>
    </row>
    <row r="481" spans="1:12">
      <c r="A481" s="196"/>
      <c r="B481" s="296" t="s">
        <v>880</v>
      </c>
      <c r="C481" s="296"/>
      <c r="D481" s="296"/>
      <c r="E481" s="297"/>
      <c r="F481" s="151"/>
      <c r="G481" s="151"/>
      <c r="H481" s="151"/>
      <c r="I481" s="151"/>
      <c r="J481" s="151">
        <f t="shared" si="8"/>
        <v>0</v>
      </c>
      <c r="K481" s="157"/>
      <c r="L481" s="160"/>
    </row>
    <row r="482" spans="1:12">
      <c r="A482" s="196"/>
      <c r="B482" s="296" t="s">
        <v>881</v>
      </c>
      <c r="C482" s="296"/>
      <c r="D482" s="296"/>
      <c r="E482" s="297"/>
      <c r="F482" s="151"/>
      <c r="G482" s="151"/>
      <c r="H482" s="151"/>
      <c r="I482" s="151"/>
      <c r="J482" s="151">
        <f t="shared" si="8"/>
        <v>0</v>
      </c>
      <c r="K482" s="157"/>
      <c r="L482" s="160"/>
    </row>
    <row r="483" spans="1:12">
      <c r="A483" s="196"/>
      <c r="B483" s="296" t="s">
        <v>882</v>
      </c>
      <c r="C483" s="296"/>
      <c r="D483" s="296"/>
      <c r="E483" s="297"/>
      <c r="F483" s="151"/>
      <c r="G483" s="151"/>
      <c r="H483" s="151"/>
      <c r="I483" s="151"/>
      <c r="J483" s="151">
        <f t="shared" si="8"/>
        <v>0</v>
      </c>
      <c r="K483" s="157"/>
      <c r="L483" s="160"/>
    </row>
    <row r="484" spans="1:12">
      <c r="A484" s="196"/>
      <c r="B484" s="296" t="s">
        <v>889</v>
      </c>
      <c r="C484" s="296"/>
      <c r="D484" s="296"/>
      <c r="E484" s="297"/>
      <c r="F484" s="151"/>
      <c r="G484" s="151"/>
      <c r="H484" s="151"/>
      <c r="I484" s="151"/>
      <c r="J484" s="151">
        <f t="shared" si="8"/>
        <v>0</v>
      </c>
      <c r="K484" s="156"/>
      <c r="L484" s="160"/>
    </row>
    <row r="485" spans="1:12">
      <c r="A485" s="196"/>
      <c r="B485" s="296" t="s">
        <v>895</v>
      </c>
      <c r="C485" s="296"/>
      <c r="D485" s="296"/>
      <c r="E485" s="297"/>
      <c r="F485" s="151"/>
      <c r="G485" s="151"/>
      <c r="H485" s="151"/>
      <c r="I485" s="151"/>
      <c r="J485" s="151">
        <f t="shared" si="8"/>
        <v>0</v>
      </c>
      <c r="K485" s="157"/>
      <c r="L485" s="160"/>
    </row>
    <row r="486" spans="1:12">
      <c r="A486" s="196"/>
      <c r="B486" s="296" t="s">
        <v>904</v>
      </c>
      <c r="C486" s="296"/>
      <c r="D486" s="296"/>
      <c r="E486" s="297"/>
      <c r="F486" s="151"/>
      <c r="G486" s="151"/>
      <c r="H486" s="151"/>
      <c r="I486" s="151"/>
      <c r="J486" s="151">
        <f t="shared" ref="J486:J529" si="9">(H486-I486)</f>
        <v>0</v>
      </c>
      <c r="K486" s="157"/>
      <c r="L486" s="160"/>
    </row>
    <row r="487" spans="1:12">
      <c r="A487" s="196"/>
      <c r="B487" s="296" t="s">
        <v>1055</v>
      </c>
      <c r="C487" s="296"/>
      <c r="D487" s="296"/>
      <c r="E487" s="297"/>
      <c r="F487" s="151"/>
      <c r="G487" s="151"/>
      <c r="H487" s="151"/>
      <c r="I487" s="151"/>
      <c r="J487" s="151">
        <f t="shared" si="9"/>
        <v>0</v>
      </c>
      <c r="K487" s="157"/>
      <c r="L487" s="160"/>
    </row>
    <row r="488" spans="1:12">
      <c r="A488" s="196"/>
      <c r="B488" s="443"/>
      <c r="C488" s="443"/>
      <c r="D488" s="443"/>
      <c r="E488" s="444"/>
      <c r="F488" s="151"/>
      <c r="G488" s="151"/>
      <c r="H488" s="151"/>
      <c r="I488" s="151"/>
      <c r="J488" s="151">
        <f t="shared" si="9"/>
        <v>0</v>
      </c>
      <c r="K488" s="157"/>
      <c r="L488" s="160"/>
    </row>
    <row r="489" spans="1:12" ht="15.75" thickBot="1">
      <c r="A489" s="194"/>
      <c r="B489" s="459"/>
      <c r="C489" s="460"/>
      <c r="D489" s="460"/>
      <c r="E489" s="461"/>
      <c r="F489" s="151"/>
      <c r="G489" s="151"/>
      <c r="H489" s="151"/>
      <c r="I489" s="151"/>
      <c r="J489" s="151">
        <f t="shared" si="9"/>
        <v>0</v>
      </c>
      <c r="K489" s="157"/>
      <c r="L489" s="160"/>
    </row>
    <row r="490" spans="1:12">
      <c r="A490" s="197" t="s">
        <v>638</v>
      </c>
      <c r="B490" s="443" t="s">
        <v>639</v>
      </c>
      <c r="C490" s="443"/>
      <c r="D490" s="443"/>
      <c r="E490" s="444"/>
      <c r="F490" s="151"/>
      <c r="G490" s="151"/>
      <c r="H490" s="151"/>
      <c r="I490" s="151"/>
      <c r="J490" s="151">
        <f t="shared" si="9"/>
        <v>0</v>
      </c>
      <c r="K490" s="157"/>
      <c r="L490" s="160"/>
    </row>
    <row r="491" spans="1:12" ht="15.75" thickBot="1">
      <c r="A491" s="198" t="s">
        <v>640</v>
      </c>
      <c r="B491" s="443" t="s">
        <v>641</v>
      </c>
      <c r="C491" s="443"/>
      <c r="D491" s="443"/>
      <c r="E491" s="444"/>
      <c r="F491" s="151"/>
      <c r="G491" s="151"/>
      <c r="H491" s="151"/>
      <c r="I491" s="151"/>
      <c r="J491" s="151">
        <f t="shared" si="9"/>
        <v>0</v>
      </c>
      <c r="K491" s="157"/>
      <c r="L491" s="160"/>
    </row>
    <row r="492" spans="1:12" ht="15.75" thickBot="1">
      <c r="A492" s="196"/>
      <c r="B492" s="459"/>
      <c r="C492" s="460"/>
      <c r="D492" s="460"/>
      <c r="E492" s="461"/>
      <c r="F492" s="151"/>
      <c r="G492" s="151"/>
      <c r="H492" s="151"/>
      <c r="I492" s="151"/>
      <c r="J492" s="151">
        <f t="shared" si="9"/>
        <v>0</v>
      </c>
      <c r="K492" s="157"/>
      <c r="L492" s="160"/>
    </row>
    <row r="493" spans="1:12" ht="15.75" thickBot="1">
      <c r="A493" s="189" t="s">
        <v>642</v>
      </c>
      <c r="B493" s="443" t="s">
        <v>643</v>
      </c>
      <c r="C493" s="443"/>
      <c r="D493" s="443"/>
      <c r="E493" s="444"/>
      <c r="F493" s="151"/>
      <c r="G493" s="151"/>
      <c r="H493" s="151"/>
      <c r="I493" s="151"/>
      <c r="J493" s="151">
        <f t="shared" si="9"/>
        <v>0</v>
      </c>
      <c r="K493" s="157"/>
      <c r="L493" s="160"/>
    </row>
    <row r="494" spans="1:12">
      <c r="A494" s="194"/>
      <c r="B494" s="442" t="s">
        <v>644</v>
      </c>
      <c r="C494" s="443"/>
      <c r="D494" s="443"/>
      <c r="E494" s="444"/>
      <c r="F494" s="151">
        <v>3000</v>
      </c>
      <c r="G494" s="151"/>
      <c r="H494" s="151">
        <v>3000</v>
      </c>
      <c r="I494" s="151"/>
      <c r="J494" s="310">
        <f t="shared" si="9"/>
        <v>3000</v>
      </c>
      <c r="K494" s="156"/>
      <c r="L494" s="160"/>
    </row>
    <row r="495" spans="1:12">
      <c r="A495" s="194"/>
      <c r="B495" s="442" t="s">
        <v>645</v>
      </c>
      <c r="C495" s="443"/>
      <c r="D495" s="443"/>
      <c r="E495" s="444"/>
      <c r="F495" s="151">
        <v>2000</v>
      </c>
      <c r="G495" s="151"/>
      <c r="H495" s="151">
        <v>2000</v>
      </c>
      <c r="I495" s="151">
        <v>1490</v>
      </c>
      <c r="J495" s="310">
        <f t="shared" si="9"/>
        <v>510</v>
      </c>
      <c r="K495" s="156" t="s">
        <v>1014</v>
      </c>
      <c r="L495" s="160"/>
    </row>
    <row r="496" spans="1:12">
      <c r="A496" s="194"/>
      <c r="B496" s="459"/>
      <c r="C496" s="460"/>
      <c r="D496" s="460"/>
      <c r="E496" s="461"/>
      <c r="F496" s="151"/>
      <c r="G496" s="151"/>
      <c r="H496" s="151"/>
      <c r="I496" s="151"/>
      <c r="J496" s="151">
        <f t="shared" si="9"/>
        <v>0</v>
      </c>
      <c r="K496" s="157"/>
      <c r="L496" s="160"/>
    </row>
    <row r="497" spans="1:12" ht="15.75" thickBot="1">
      <c r="A497" s="194"/>
      <c r="B497" s="459"/>
      <c r="C497" s="460"/>
      <c r="D497" s="460"/>
      <c r="E497" s="461"/>
      <c r="F497" s="151"/>
      <c r="G497" s="151"/>
      <c r="H497" s="151"/>
      <c r="I497" s="151"/>
      <c r="J497" s="151">
        <f t="shared" si="9"/>
        <v>0</v>
      </c>
      <c r="K497" s="157"/>
      <c r="L497" s="160"/>
    </row>
    <row r="498" spans="1:12" ht="15.75" thickBot="1">
      <c r="A498" s="189" t="s">
        <v>650</v>
      </c>
      <c r="B498" s="443" t="s">
        <v>859</v>
      </c>
      <c r="C498" s="443"/>
      <c r="D498" s="443"/>
      <c r="E498" s="444"/>
      <c r="F498" s="151">
        <v>2500</v>
      </c>
      <c r="G498" s="151"/>
      <c r="H498" s="151">
        <v>2500</v>
      </c>
      <c r="I498" s="151"/>
      <c r="J498" s="151">
        <f t="shared" si="9"/>
        <v>2500</v>
      </c>
      <c r="K498" s="156" t="s">
        <v>1168</v>
      </c>
      <c r="L498" s="160"/>
    </row>
    <row r="499" spans="1:12">
      <c r="A499" s="186"/>
      <c r="B499" s="442" t="s">
        <v>896</v>
      </c>
      <c r="C499" s="443"/>
      <c r="D499" s="443"/>
      <c r="E499" s="444"/>
      <c r="F499" s="151"/>
      <c r="G499" s="151"/>
      <c r="H499" s="151"/>
      <c r="I499" s="151"/>
      <c r="J499" s="151">
        <f t="shared" si="9"/>
        <v>0</v>
      </c>
      <c r="K499" s="157"/>
      <c r="L499" s="160"/>
    </row>
    <row r="500" spans="1:12" ht="15.75" thickBot="1">
      <c r="A500" s="190"/>
      <c r="B500" s="459"/>
      <c r="C500" s="460"/>
      <c r="D500" s="460"/>
      <c r="E500" s="461"/>
      <c r="F500" s="151"/>
      <c r="G500" s="151"/>
      <c r="H500" s="151"/>
      <c r="I500" s="151"/>
      <c r="J500" s="151">
        <f t="shared" si="9"/>
        <v>0</v>
      </c>
      <c r="K500" s="157"/>
      <c r="L500" s="160"/>
    </row>
    <row r="501" spans="1:12" ht="15.75" thickBot="1">
      <c r="A501" s="189" t="s">
        <v>651</v>
      </c>
      <c r="B501" s="443" t="s">
        <v>652</v>
      </c>
      <c r="C501" s="443"/>
      <c r="D501" s="443"/>
      <c r="E501" s="444"/>
      <c r="F501" s="151">
        <v>500</v>
      </c>
      <c r="G501" s="151"/>
      <c r="H501" s="151">
        <v>500</v>
      </c>
      <c r="I501" s="151">
        <v>500</v>
      </c>
      <c r="J501" s="151">
        <f t="shared" si="9"/>
        <v>0</v>
      </c>
      <c r="K501" s="157"/>
      <c r="L501" s="160"/>
    </row>
    <row r="502" spans="1:12">
      <c r="A502" s="194"/>
      <c r="B502" s="442" t="s">
        <v>653</v>
      </c>
      <c r="C502" s="443"/>
      <c r="D502" s="443"/>
      <c r="E502" s="444"/>
      <c r="F502" s="151"/>
      <c r="G502" s="151"/>
      <c r="H502" s="151"/>
      <c r="I502" s="151"/>
      <c r="J502" s="151">
        <f t="shared" si="9"/>
        <v>0</v>
      </c>
      <c r="K502" s="157"/>
      <c r="L502" s="160"/>
    </row>
    <row r="503" spans="1:12">
      <c r="A503" s="194"/>
      <c r="B503" s="442" t="s">
        <v>654</v>
      </c>
      <c r="C503" s="443"/>
      <c r="D503" s="443"/>
      <c r="E503" s="444"/>
      <c r="F503" s="151"/>
      <c r="G503" s="151"/>
      <c r="H503" s="151"/>
      <c r="I503" s="151"/>
      <c r="J503" s="151">
        <f t="shared" si="9"/>
        <v>0</v>
      </c>
      <c r="K503" s="157"/>
      <c r="L503" s="160"/>
    </row>
    <row r="504" spans="1:12">
      <c r="A504" s="194"/>
      <c r="B504" s="442" t="s">
        <v>655</v>
      </c>
      <c r="C504" s="443"/>
      <c r="D504" s="443"/>
      <c r="E504" s="444"/>
      <c r="F504" s="151"/>
      <c r="G504" s="151"/>
      <c r="H504" s="151"/>
      <c r="I504" s="151"/>
      <c r="J504" s="151">
        <f t="shared" si="9"/>
        <v>0</v>
      </c>
      <c r="K504" s="157"/>
      <c r="L504" s="160"/>
    </row>
    <row r="505" spans="1:12">
      <c r="A505" s="194"/>
      <c r="B505" s="442" t="s">
        <v>656</v>
      </c>
      <c r="C505" s="443"/>
      <c r="D505" s="443"/>
      <c r="E505" s="444"/>
      <c r="F505" s="151"/>
      <c r="G505" s="151"/>
      <c r="H505" s="151"/>
      <c r="I505" s="151"/>
      <c r="J505" s="151">
        <f t="shared" si="9"/>
        <v>0</v>
      </c>
      <c r="K505" s="157"/>
      <c r="L505" s="160"/>
    </row>
    <row r="506" spans="1:12">
      <c r="A506" s="194"/>
      <c r="B506" s="442" t="s">
        <v>657</v>
      </c>
      <c r="C506" s="443"/>
      <c r="D506" s="443"/>
      <c r="E506" s="444"/>
      <c r="F506" s="151"/>
      <c r="G506" s="151"/>
      <c r="H506" s="151"/>
      <c r="I506" s="151"/>
      <c r="J506" s="151">
        <f t="shared" si="9"/>
        <v>0</v>
      </c>
      <c r="K506" s="157"/>
      <c r="L506" s="160"/>
    </row>
    <row r="507" spans="1:12">
      <c r="A507" s="194"/>
      <c r="B507" s="442" t="s">
        <v>658</v>
      </c>
      <c r="C507" s="443"/>
      <c r="D507" s="443"/>
      <c r="E507" s="444"/>
      <c r="F507" s="151"/>
      <c r="G507" s="151"/>
      <c r="H507" s="151"/>
      <c r="I507" s="151"/>
      <c r="J507" s="151">
        <f t="shared" si="9"/>
        <v>0</v>
      </c>
      <c r="K507" s="157"/>
      <c r="L507" s="160"/>
    </row>
    <row r="508" spans="1:12" ht="15.75" thickBot="1">
      <c r="A508" s="194"/>
      <c r="B508" s="459"/>
      <c r="C508" s="460"/>
      <c r="D508" s="460"/>
      <c r="E508" s="461"/>
      <c r="F508" s="151"/>
      <c r="G508" s="151"/>
      <c r="H508" s="151"/>
      <c r="I508" s="151"/>
      <c r="J508" s="151">
        <f t="shared" si="9"/>
        <v>0</v>
      </c>
      <c r="K508" s="157"/>
      <c r="L508" s="160"/>
    </row>
    <row r="509" spans="1:12" ht="15.75" thickBot="1">
      <c r="A509" s="189" t="s">
        <v>659</v>
      </c>
      <c r="B509" s="464" t="s">
        <v>660</v>
      </c>
      <c r="C509" s="443"/>
      <c r="D509" s="443"/>
      <c r="E509" s="444"/>
      <c r="F509" s="151"/>
      <c r="G509" s="151"/>
      <c r="H509" s="151"/>
      <c r="I509" s="151"/>
      <c r="J509" s="151">
        <f t="shared" si="9"/>
        <v>0</v>
      </c>
      <c r="K509" s="157"/>
      <c r="L509" s="160"/>
    </row>
    <row r="510" spans="1:12" ht="15.75" thickBot="1">
      <c r="A510" s="190"/>
      <c r="B510" s="506"/>
      <c r="C510" s="507"/>
      <c r="D510" s="507"/>
      <c r="E510" s="508"/>
      <c r="F510" s="151"/>
      <c r="G510" s="151"/>
      <c r="H510" s="151"/>
      <c r="I510" s="151"/>
      <c r="J510" s="151">
        <f t="shared" si="9"/>
        <v>0</v>
      </c>
      <c r="K510" s="157"/>
      <c r="L510" s="160"/>
    </row>
    <row r="511" spans="1:12" ht="15.75" thickBot="1">
      <c r="A511" s="189" t="s">
        <v>393</v>
      </c>
      <c r="B511" s="462" t="s">
        <v>1141</v>
      </c>
      <c r="C511" s="443"/>
      <c r="D511" s="443"/>
      <c r="E511" s="444"/>
      <c r="F511" s="151">
        <v>6490</v>
      </c>
      <c r="G511" s="151"/>
      <c r="H511" s="151">
        <v>6490</v>
      </c>
      <c r="I511" s="151"/>
      <c r="J511" s="310">
        <f t="shared" si="9"/>
        <v>6490</v>
      </c>
      <c r="K511" s="156" t="s">
        <v>1163</v>
      </c>
      <c r="L511" s="160"/>
    </row>
    <row r="512" spans="1:12">
      <c r="A512" s="200"/>
      <c r="B512" s="442" t="s">
        <v>394</v>
      </c>
      <c r="C512" s="443"/>
      <c r="D512" s="443"/>
      <c r="E512" s="444"/>
      <c r="F512" s="151"/>
      <c r="G512" s="151"/>
      <c r="H512" s="151"/>
      <c r="I512" s="151"/>
      <c r="J512" s="151">
        <f t="shared" si="9"/>
        <v>0</v>
      </c>
      <c r="K512" s="157"/>
      <c r="L512" s="160"/>
    </row>
    <row r="513" spans="1:12">
      <c r="A513" s="201"/>
      <c r="B513" s="442" t="s">
        <v>395</v>
      </c>
      <c r="C513" s="443"/>
      <c r="D513" s="443"/>
      <c r="E513" s="444"/>
      <c r="F513" s="151"/>
      <c r="G513" s="151"/>
      <c r="H513" s="151"/>
      <c r="I513" s="151"/>
      <c r="J513" s="151">
        <f t="shared" si="9"/>
        <v>0</v>
      </c>
      <c r="K513" s="156"/>
      <c r="L513" s="160"/>
    </row>
    <row r="514" spans="1:12">
      <c r="A514" s="201"/>
      <c r="B514" s="442" t="s">
        <v>396</v>
      </c>
      <c r="C514" s="443"/>
      <c r="D514" s="443"/>
      <c r="E514" s="444"/>
      <c r="F514" s="151">
        <v>10000</v>
      </c>
      <c r="G514" s="151"/>
      <c r="H514" s="151">
        <v>10000</v>
      </c>
      <c r="I514" s="151"/>
      <c r="J514" s="310">
        <f t="shared" si="9"/>
        <v>10000</v>
      </c>
      <c r="K514" s="156" t="s">
        <v>1164</v>
      </c>
      <c r="L514" s="160"/>
    </row>
    <row r="515" spans="1:12">
      <c r="A515" s="201"/>
      <c r="B515" s="442" t="s">
        <v>905</v>
      </c>
      <c r="C515" s="443"/>
      <c r="D515" s="443"/>
      <c r="E515" s="444"/>
      <c r="F515" s="151">
        <v>11200</v>
      </c>
      <c r="G515" s="151"/>
      <c r="H515" s="151">
        <v>11200</v>
      </c>
      <c r="I515" s="151"/>
      <c r="J515" s="310">
        <f t="shared" si="9"/>
        <v>11200</v>
      </c>
      <c r="K515" s="156" t="s">
        <v>1167</v>
      </c>
      <c r="L515" s="160"/>
    </row>
    <row r="516" spans="1:12">
      <c r="A516" s="201"/>
      <c r="B516" s="442" t="s">
        <v>397</v>
      </c>
      <c r="C516" s="443"/>
      <c r="D516" s="443"/>
      <c r="E516" s="444"/>
      <c r="F516" s="151"/>
      <c r="G516" s="151"/>
      <c r="H516" s="151"/>
      <c r="I516" s="151"/>
      <c r="J516" s="151">
        <f t="shared" si="9"/>
        <v>0</v>
      </c>
      <c r="K516" s="157"/>
      <c r="L516" s="160"/>
    </row>
    <row r="517" spans="1:12">
      <c r="A517" s="202"/>
      <c r="B517" s="290" t="s">
        <v>966</v>
      </c>
      <c r="C517" s="291"/>
      <c r="D517" s="291"/>
      <c r="E517" s="292"/>
      <c r="F517" s="151"/>
      <c r="G517" s="151"/>
      <c r="H517" s="151"/>
      <c r="I517" s="151"/>
      <c r="J517" s="151">
        <f t="shared" si="9"/>
        <v>0</v>
      </c>
      <c r="K517" s="157"/>
      <c r="L517" s="160"/>
    </row>
    <row r="518" spans="1:12">
      <c r="A518" s="202"/>
      <c r="B518" s="290" t="s">
        <v>967</v>
      </c>
      <c r="C518" s="291"/>
      <c r="D518" s="291"/>
      <c r="E518" s="292"/>
      <c r="F518" s="151"/>
      <c r="G518" s="151"/>
      <c r="H518" s="151"/>
      <c r="I518" s="151"/>
      <c r="J518" s="151">
        <f t="shared" si="9"/>
        <v>0</v>
      </c>
      <c r="K518" s="157"/>
      <c r="L518" s="160"/>
    </row>
    <row r="519" spans="1:12" ht="15.75" thickBot="1">
      <c r="A519" s="202"/>
      <c r="B519" s="459"/>
      <c r="C519" s="460"/>
      <c r="D519" s="460"/>
      <c r="E519" s="461"/>
      <c r="F519" s="151"/>
      <c r="G519" s="151"/>
      <c r="H519" s="151"/>
      <c r="I519" s="151"/>
      <c r="J519" s="151">
        <f t="shared" si="9"/>
        <v>0</v>
      </c>
      <c r="K519" s="157"/>
      <c r="L519" s="160"/>
    </row>
    <row r="520" spans="1:12" ht="15.75" thickBot="1">
      <c r="A520" s="189" t="s">
        <v>398</v>
      </c>
      <c r="B520" s="443" t="s">
        <v>334</v>
      </c>
      <c r="C520" s="443"/>
      <c r="D520" s="443"/>
      <c r="E520" s="444"/>
      <c r="F520" s="151"/>
      <c r="G520" s="151"/>
      <c r="H520" s="151"/>
      <c r="I520" s="151"/>
      <c r="J520" s="151">
        <f t="shared" si="9"/>
        <v>0</v>
      </c>
      <c r="K520" s="157"/>
      <c r="L520" s="160"/>
    </row>
    <row r="521" spans="1:12">
      <c r="A521" s="186"/>
      <c r="B521" s="442" t="s">
        <v>399</v>
      </c>
      <c r="C521" s="443"/>
      <c r="D521" s="443"/>
      <c r="E521" s="444"/>
      <c r="F521" s="151">
        <v>2000</v>
      </c>
      <c r="G521" s="151"/>
      <c r="H521" s="151">
        <v>2000</v>
      </c>
      <c r="I521" s="151">
        <v>2000</v>
      </c>
      <c r="J521" s="151">
        <f t="shared" si="9"/>
        <v>0</v>
      </c>
      <c r="K521" s="157"/>
      <c r="L521" s="160"/>
    </row>
    <row r="522" spans="1:12">
      <c r="A522" s="186"/>
      <c r="B522" s="442" t="s">
        <v>400</v>
      </c>
      <c r="C522" s="443"/>
      <c r="D522" s="443"/>
      <c r="E522" s="444"/>
      <c r="F522" s="151"/>
      <c r="G522" s="151"/>
      <c r="H522" s="151"/>
      <c r="I522" s="151"/>
      <c r="J522" s="151">
        <f t="shared" si="9"/>
        <v>0</v>
      </c>
      <c r="K522" s="157"/>
      <c r="L522" s="160"/>
    </row>
    <row r="523" spans="1:12">
      <c r="A523" s="186"/>
      <c r="B523" s="442" t="s">
        <v>883</v>
      </c>
      <c r="C523" s="443"/>
      <c r="D523" s="443"/>
      <c r="E523" s="444"/>
      <c r="F523" s="151"/>
      <c r="G523" s="151"/>
      <c r="H523" s="151"/>
      <c r="I523" s="151"/>
      <c r="J523" s="151">
        <f t="shared" si="9"/>
        <v>0</v>
      </c>
      <c r="K523" s="157"/>
      <c r="L523" s="160"/>
    </row>
    <row r="524" spans="1:12">
      <c r="A524" s="186"/>
      <c r="B524" s="442" t="s">
        <v>401</v>
      </c>
      <c r="C524" s="443"/>
      <c r="D524" s="443"/>
      <c r="E524" s="444"/>
      <c r="F524" s="151"/>
      <c r="G524" s="151"/>
      <c r="H524" s="151"/>
      <c r="I524" s="151"/>
      <c r="J524" s="151">
        <f t="shared" si="9"/>
        <v>0</v>
      </c>
      <c r="K524" s="157"/>
      <c r="L524" s="160"/>
    </row>
    <row r="525" spans="1:12">
      <c r="A525" s="186"/>
      <c r="B525" s="442" t="s">
        <v>402</v>
      </c>
      <c r="C525" s="443"/>
      <c r="D525" s="443"/>
      <c r="E525" s="444"/>
      <c r="F525" s="151">
        <v>4500</v>
      </c>
      <c r="G525" s="151"/>
      <c r="H525" s="151">
        <v>4500</v>
      </c>
      <c r="I525" s="151">
        <v>4500</v>
      </c>
      <c r="J525" s="151">
        <f t="shared" si="9"/>
        <v>0</v>
      </c>
      <c r="K525" s="157"/>
      <c r="L525" s="160"/>
    </row>
    <row r="526" spans="1:12" ht="15.75" thickBot="1">
      <c r="A526" s="186"/>
      <c r="B526" s="459"/>
      <c r="C526" s="460"/>
      <c r="D526" s="460"/>
      <c r="E526" s="461"/>
      <c r="F526" s="151"/>
      <c r="G526" s="151"/>
      <c r="H526" s="151"/>
      <c r="I526" s="151"/>
      <c r="J526" s="151">
        <f t="shared" si="9"/>
        <v>0</v>
      </c>
      <c r="K526" s="157"/>
      <c r="L526" s="160"/>
    </row>
    <row r="527" spans="1:12" ht="15.75" thickBot="1">
      <c r="A527" s="189" t="s">
        <v>469</v>
      </c>
      <c r="B527" s="443" t="s">
        <v>661</v>
      </c>
      <c r="C527" s="443"/>
      <c r="D527" s="443"/>
      <c r="E527" s="444"/>
      <c r="F527" s="151"/>
      <c r="G527" s="151"/>
      <c r="H527" s="151"/>
      <c r="I527" s="151"/>
      <c r="J527" s="151">
        <f t="shared" si="9"/>
        <v>0</v>
      </c>
      <c r="K527" s="157"/>
      <c r="L527" s="160"/>
    </row>
    <row r="528" spans="1:12">
      <c r="A528" s="194"/>
      <c r="B528" s="442" t="s">
        <v>662</v>
      </c>
      <c r="C528" s="443"/>
      <c r="D528" s="443"/>
      <c r="E528" s="444"/>
      <c r="F528" s="151"/>
      <c r="G528" s="151"/>
      <c r="H528" s="151"/>
      <c r="I528" s="151"/>
      <c r="J528" s="151">
        <f t="shared" si="9"/>
        <v>0</v>
      </c>
      <c r="K528" s="157"/>
      <c r="L528" s="160"/>
    </row>
    <row r="529" spans="1:12">
      <c r="A529" s="194"/>
      <c r="B529" s="442" t="s">
        <v>663</v>
      </c>
      <c r="C529" s="443"/>
      <c r="D529" s="443"/>
      <c r="E529" s="444"/>
      <c r="F529" s="151"/>
      <c r="G529" s="151"/>
      <c r="H529" s="151"/>
      <c r="I529" s="151"/>
      <c r="J529" s="151">
        <f t="shared" si="9"/>
        <v>0</v>
      </c>
      <c r="K529" s="157"/>
      <c r="L529" s="160"/>
    </row>
    <row r="530" spans="1:12">
      <c r="A530" s="194"/>
      <c r="B530" s="442" t="s">
        <v>664</v>
      </c>
      <c r="C530" s="443"/>
      <c r="D530" s="443"/>
      <c r="E530" s="444"/>
      <c r="F530" s="151"/>
      <c r="G530" s="151"/>
      <c r="H530" s="151"/>
      <c r="I530" s="151"/>
      <c r="J530" s="151">
        <f t="shared" ref="J530:J593" si="10">(H530-I530)</f>
        <v>0</v>
      </c>
      <c r="K530" s="157"/>
      <c r="L530" s="160"/>
    </row>
    <row r="531" spans="1:12">
      <c r="A531" s="194"/>
      <c r="B531" s="442" t="s">
        <v>665</v>
      </c>
      <c r="C531" s="443"/>
      <c r="D531" s="443"/>
      <c r="E531" s="444"/>
      <c r="F531" s="151"/>
      <c r="G531" s="151"/>
      <c r="H531" s="151"/>
      <c r="I531" s="151"/>
      <c r="J531" s="151">
        <f t="shared" si="10"/>
        <v>0</v>
      </c>
      <c r="K531" s="157"/>
      <c r="L531" s="160"/>
    </row>
    <row r="532" spans="1:12">
      <c r="A532" s="194"/>
      <c r="B532" s="442" t="s">
        <v>666</v>
      </c>
      <c r="C532" s="443"/>
      <c r="D532" s="443"/>
      <c r="E532" s="444"/>
      <c r="F532" s="151"/>
      <c r="G532" s="151"/>
      <c r="H532" s="151"/>
      <c r="I532" s="151"/>
      <c r="J532" s="151">
        <f t="shared" si="10"/>
        <v>0</v>
      </c>
      <c r="K532" s="157"/>
      <c r="L532" s="160"/>
    </row>
    <row r="533" spans="1:12">
      <c r="A533" s="194"/>
      <c r="B533" s="442" t="s">
        <v>667</v>
      </c>
      <c r="C533" s="443"/>
      <c r="D533" s="443"/>
      <c r="E533" s="444"/>
      <c r="F533" s="151"/>
      <c r="G533" s="151"/>
      <c r="H533" s="151"/>
      <c r="I533" s="151"/>
      <c r="J533" s="151">
        <f t="shared" si="10"/>
        <v>0</v>
      </c>
      <c r="K533" s="157"/>
      <c r="L533" s="160"/>
    </row>
    <row r="534" spans="1:12">
      <c r="A534" s="194"/>
      <c r="B534" s="466" t="s">
        <v>668</v>
      </c>
      <c r="C534" s="443"/>
      <c r="D534" s="443"/>
      <c r="E534" s="444"/>
      <c r="F534" s="151"/>
      <c r="G534" s="151"/>
      <c r="H534" s="151"/>
      <c r="I534" s="151"/>
      <c r="J534" s="151">
        <f t="shared" si="10"/>
        <v>0</v>
      </c>
      <c r="K534" s="157"/>
      <c r="L534" s="160"/>
    </row>
    <row r="535" spans="1:12">
      <c r="A535" s="194"/>
      <c r="B535" s="442" t="s">
        <v>669</v>
      </c>
      <c r="C535" s="443"/>
      <c r="D535" s="443"/>
      <c r="E535" s="444"/>
      <c r="F535" s="151"/>
      <c r="G535" s="151"/>
      <c r="H535" s="151"/>
      <c r="I535" s="151"/>
      <c r="J535" s="151">
        <f t="shared" si="10"/>
        <v>0</v>
      </c>
      <c r="K535" s="157"/>
      <c r="L535" s="160"/>
    </row>
    <row r="536" spans="1:12">
      <c r="A536" s="194"/>
      <c r="B536" s="442" t="s">
        <v>470</v>
      </c>
      <c r="C536" s="443"/>
      <c r="D536" s="443"/>
      <c r="E536" s="444"/>
      <c r="F536" s="151"/>
      <c r="G536" s="151"/>
      <c r="H536" s="151"/>
      <c r="I536" s="151"/>
      <c r="J536" s="151">
        <f t="shared" si="10"/>
        <v>0</v>
      </c>
      <c r="K536" s="157"/>
      <c r="L536" s="160"/>
    </row>
    <row r="537" spans="1:12">
      <c r="A537" s="186"/>
      <c r="B537" s="442" t="s">
        <v>477</v>
      </c>
      <c r="C537" s="443"/>
      <c r="D537" s="443"/>
      <c r="E537" s="444"/>
      <c r="F537" s="151"/>
      <c r="G537" s="151"/>
      <c r="H537" s="151"/>
      <c r="I537" s="151"/>
      <c r="J537" s="151">
        <f t="shared" si="10"/>
        <v>0</v>
      </c>
      <c r="K537" s="157"/>
      <c r="L537" s="160"/>
    </row>
    <row r="538" spans="1:12" ht="15.75" thickBot="1">
      <c r="A538" s="203"/>
      <c r="B538" s="299"/>
      <c r="C538" s="299"/>
      <c r="D538" s="299"/>
      <c r="E538" s="300"/>
      <c r="F538" s="151"/>
      <c r="G538" s="151"/>
      <c r="H538" s="151"/>
      <c r="I538" s="151"/>
      <c r="J538" s="151">
        <f t="shared" si="10"/>
        <v>0</v>
      </c>
      <c r="K538" s="157"/>
      <c r="L538" s="160"/>
    </row>
    <row r="539" spans="1:12" ht="15.75" thickBot="1">
      <c r="A539" s="189" t="s">
        <v>670</v>
      </c>
      <c r="B539" s="443" t="s">
        <v>671</v>
      </c>
      <c r="C539" s="443"/>
      <c r="D539" s="443"/>
      <c r="E539" s="444"/>
      <c r="F539" s="151"/>
      <c r="G539" s="151"/>
      <c r="H539" s="151"/>
      <c r="I539" s="151"/>
      <c r="J539" s="151">
        <f t="shared" si="10"/>
        <v>0</v>
      </c>
      <c r="K539" s="157"/>
      <c r="L539" s="160"/>
    </row>
    <row r="540" spans="1:12" ht="15.75" thickBot="1">
      <c r="A540" s="190"/>
      <c r="B540" s="459"/>
      <c r="C540" s="460"/>
      <c r="D540" s="460"/>
      <c r="E540" s="461"/>
      <c r="F540" s="151"/>
      <c r="G540" s="151"/>
      <c r="H540" s="151"/>
      <c r="I540" s="151"/>
      <c r="J540" s="151">
        <f t="shared" si="10"/>
        <v>0</v>
      </c>
      <c r="K540" s="157"/>
      <c r="L540" s="160"/>
    </row>
    <row r="541" spans="1:12" ht="15.75" thickBot="1">
      <c r="A541" s="189" t="s">
        <v>672</v>
      </c>
      <c r="B541" s="443" t="s">
        <v>673</v>
      </c>
      <c r="C541" s="443"/>
      <c r="D541" s="443"/>
      <c r="E541" s="444"/>
      <c r="F541" s="151"/>
      <c r="G541" s="151"/>
      <c r="H541" s="151"/>
      <c r="I541" s="151"/>
      <c r="J541" s="151">
        <f t="shared" si="10"/>
        <v>0</v>
      </c>
      <c r="K541" s="157"/>
      <c r="L541" s="160"/>
    </row>
    <row r="542" spans="1:12">
      <c r="A542" s="194"/>
      <c r="B542" s="442" t="s">
        <v>674</v>
      </c>
      <c r="C542" s="443"/>
      <c r="D542" s="443"/>
      <c r="E542" s="444"/>
      <c r="F542" s="151"/>
      <c r="G542" s="151"/>
      <c r="H542" s="151"/>
      <c r="I542" s="151"/>
      <c r="J542" s="151">
        <f t="shared" si="10"/>
        <v>0</v>
      </c>
      <c r="K542" s="156"/>
      <c r="L542" s="160"/>
    </row>
    <row r="543" spans="1:12">
      <c r="A543" s="194"/>
      <c r="B543" s="442" t="s">
        <v>675</v>
      </c>
      <c r="C543" s="443"/>
      <c r="D543" s="443"/>
      <c r="E543" s="444"/>
      <c r="F543" s="151"/>
      <c r="G543" s="151"/>
      <c r="H543" s="151"/>
      <c r="I543" s="151"/>
      <c r="J543" s="151">
        <f t="shared" si="10"/>
        <v>0</v>
      </c>
      <c r="K543" s="157"/>
      <c r="L543" s="160"/>
    </row>
    <row r="544" spans="1:12">
      <c r="A544" s="194"/>
      <c r="B544" s="442" t="s">
        <v>676</v>
      </c>
      <c r="C544" s="443"/>
      <c r="D544" s="443"/>
      <c r="E544" s="444"/>
      <c r="F544" s="151"/>
      <c r="G544" s="151"/>
      <c r="H544" s="151"/>
      <c r="I544" s="151"/>
      <c r="J544" s="151">
        <f t="shared" si="10"/>
        <v>0</v>
      </c>
      <c r="K544" s="157"/>
      <c r="L544" s="160"/>
    </row>
    <row r="545" spans="1:12">
      <c r="A545" s="194"/>
      <c r="B545" s="442" t="s">
        <v>677</v>
      </c>
      <c r="C545" s="443"/>
      <c r="D545" s="443"/>
      <c r="E545" s="444"/>
      <c r="F545" s="151"/>
      <c r="G545" s="151"/>
      <c r="H545" s="151"/>
      <c r="I545" s="151"/>
      <c r="J545" s="151">
        <f t="shared" si="10"/>
        <v>0</v>
      </c>
      <c r="K545" s="157"/>
      <c r="L545" s="160"/>
    </row>
    <row r="546" spans="1:12">
      <c r="A546" s="194"/>
      <c r="B546" s="442" t="s">
        <v>678</v>
      </c>
      <c r="C546" s="443"/>
      <c r="D546" s="443"/>
      <c r="E546" s="444"/>
      <c r="F546" s="151"/>
      <c r="G546" s="151"/>
      <c r="H546" s="151"/>
      <c r="I546" s="151"/>
      <c r="J546" s="151">
        <f t="shared" si="10"/>
        <v>0</v>
      </c>
      <c r="K546" s="157"/>
      <c r="L546" s="160"/>
    </row>
    <row r="547" spans="1:12">
      <c r="A547" s="194"/>
      <c r="B547" s="442" t="s">
        <v>890</v>
      </c>
      <c r="C547" s="443"/>
      <c r="D547" s="443"/>
      <c r="E547" s="444"/>
      <c r="F547" s="151"/>
      <c r="G547" s="151"/>
      <c r="H547" s="151"/>
      <c r="I547" s="151"/>
      <c r="J547" s="151">
        <f t="shared" si="10"/>
        <v>0</v>
      </c>
      <c r="K547" s="157"/>
      <c r="L547" s="160"/>
    </row>
    <row r="548" spans="1:12" ht="15.75" thickBot="1">
      <c r="A548" s="194"/>
      <c r="B548" s="459"/>
      <c r="C548" s="460"/>
      <c r="D548" s="460"/>
      <c r="E548" s="461"/>
      <c r="F548" s="151"/>
      <c r="G548" s="151"/>
      <c r="H548" s="151"/>
      <c r="I548" s="151"/>
      <c r="J548" s="151">
        <f t="shared" si="10"/>
        <v>0</v>
      </c>
      <c r="K548" s="157"/>
      <c r="L548" s="160"/>
    </row>
    <row r="549" spans="1:12" ht="15.75" thickBot="1">
      <c r="A549" s="189" t="s">
        <v>403</v>
      </c>
      <c r="B549" s="464" t="s">
        <v>404</v>
      </c>
      <c r="C549" s="464"/>
      <c r="D549" s="464"/>
      <c r="E549" s="465"/>
      <c r="F549" s="151">
        <v>300</v>
      </c>
      <c r="G549" s="151"/>
      <c r="H549" s="151">
        <v>300</v>
      </c>
      <c r="I549" s="151">
        <v>250</v>
      </c>
      <c r="J549" s="310">
        <f t="shared" si="10"/>
        <v>50</v>
      </c>
      <c r="K549" s="156"/>
      <c r="L549" s="160"/>
    </row>
    <row r="550" spans="1:12">
      <c r="A550" s="194"/>
      <c r="B550" s="466" t="s">
        <v>405</v>
      </c>
      <c r="C550" s="464"/>
      <c r="D550" s="464"/>
      <c r="E550" s="465"/>
      <c r="F550" s="151">
        <v>1000</v>
      </c>
      <c r="G550" s="151"/>
      <c r="H550" s="151">
        <v>1000</v>
      </c>
      <c r="I550" s="151">
        <v>800</v>
      </c>
      <c r="J550" s="310">
        <f t="shared" si="10"/>
        <v>200</v>
      </c>
      <c r="K550" s="156"/>
      <c r="L550" s="160"/>
    </row>
    <row r="551" spans="1:12">
      <c r="A551" s="194"/>
      <c r="B551" s="466" t="s">
        <v>406</v>
      </c>
      <c r="C551" s="464"/>
      <c r="D551" s="464"/>
      <c r="E551" s="465"/>
      <c r="F551" s="151"/>
      <c r="G551" s="151"/>
      <c r="H551" s="151"/>
      <c r="I551" s="151"/>
      <c r="J551" s="310">
        <f t="shared" si="10"/>
        <v>0</v>
      </c>
      <c r="K551" s="157"/>
      <c r="L551" s="160"/>
    </row>
    <row r="552" spans="1:12">
      <c r="A552" s="194"/>
      <c r="B552" s="466" t="s">
        <v>407</v>
      </c>
      <c r="C552" s="464"/>
      <c r="D552" s="464"/>
      <c r="E552" s="465"/>
      <c r="F552" s="151">
        <v>5000</v>
      </c>
      <c r="G552" s="151"/>
      <c r="H552" s="151">
        <v>5000</v>
      </c>
      <c r="I552" s="151"/>
      <c r="J552" s="310">
        <f t="shared" si="10"/>
        <v>5000</v>
      </c>
      <c r="K552" s="156" t="s">
        <v>1166</v>
      </c>
      <c r="L552" s="160"/>
    </row>
    <row r="553" spans="1:12">
      <c r="A553" s="194"/>
      <c r="B553" s="466" t="s">
        <v>408</v>
      </c>
      <c r="C553" s="464"/>
      <c r="D553" s="464"/>
      <c r="E553" s="465"/>
      <c r="F553" s="151">
        <v>300</v>
      </c>
      <c r="G553" s="151"/>
      <c r="H553" s="151">
        <v>300</v>
      </c>
      <c r="I553" s="151"/>
      <c r="J553" s="310">
        <f t="shared" si="10"/>
        <v>300</v>
      </c>
      <c r="K553" s="156" t="s">
        <v>1165</v>
      </c>
      <c r="L553" s="160"/>
    </row>
    <row r="554" spans="1:12">
      <c r="A554" s="194"/>
      <c r="B554" s="466" t="s">
        <v>409</v>
      </c>
      <c r="C554" s="464"/>
      <c r="D554" s="464"/>
      <c r="E554" s="465"/>
      <c r="F554" s="151"/>
      <c r="G554" s="151"/>
      <c r="H554" s="151"/>
      <c r="I554" s="151"/>
      <c r="J554" s="310">
        <f t="shared" si="10"/>
        <v>0</v>
      </c>
      <c r="K554" s="157"/>
      <c r="L554" s="160"/>
    </row>
    <row r="555" spans="1:12">
      <c r="A555" s="194"/>
      <c r="B555" s="466" t="s">
        <v>410</v>
      </c>
      <c r="C555" s="464"/>
      <c r="D555" s="464"/>
      <c r="E555" s="465"/>
      <c r="F555" s="151">
        <v>260</v>
      </c>
      <c r="G555" s="151"/>
      <c r="H555" s="151">
        <v>260</v>
      </c>
      <c r="I555" s="151">
        <v>86</v>
      </c>
      <c r="J555" s="310">
        <f t="shared" si="10"/>
        <v>174</v>
      </c>
      <c r="K555" s="156"/>
      <c r="L555" s="160"/>
    </row>
    <row r="556" spans="1:12">
      <c r="A556" s="194"/>
      <c r="B556" s="466" t="s">
        <v>411</v>
      </c>
      <c r="C556" s="464"/>
      <c r="D556" s="464"/>
      <c r="E556" s="465"/>
      <c r="F556" s="151"/>
      <c r="G556" s="151"/>
      <c r="H556" s="151"/>
      <c r="I556" s="151"/>
      <c r="J556" s="310">
        <f t="shared" si="10"/>
        <v>0</v>
      </c>
      <c r="K556" s="157"/>
      <c r="L556" s="160"/>
    </row>
    <row r="557" spans="1:12">
      <c r="A557" s="194"/>
      <c r="B557" s="466" t="s">
        <v>412</v>
      </c>
      <c r="C557" s="464"/>
      <c r="D557" s="464"/>
      <c r="E557" s="465"/>
      <c r="F557" s="151">
        <v>60</v>
      </c>
      <c r="G557" s="151"/>
      <c r="H557" s="151">
        <v>60</v>
      </c>
      <c r="I557" s="151">
        <v>60</v>
      </c>
      <c r="J557" s="310">
        <f t="shared" si="10"/>
        <v>0</v>
      </c>
      <c r="K557" s="157"/>
      <c r="L557" s="160"/>
    </row>
    <row r="558" spans="1:12">
      <c r="A558" s="194"/>
      <c r="B558" s="466" t="s">
        <v>413</v>
      </c>
      <c r="C558" s="464"/>
      <c r="D558" s="464"/>
      <c r="E558" s="465"/>
      <c r="F558" s="151">
        <v>330</v>
      </c>
      <c r="G558" s="151"/>
      <c r="H558" s="151">
        <v>330</v>
      </c>
      <c r="I558" s="151">
        <v>30</v>
      </c>
      <c r="J558" s="310">
        <f t="shared" si="10"/>
        <v>300</v>
      </c>
      <c r="K558" s="156"/>
      <c r="L558" s="160"/>
    </row>
    <row r="559" spans="1:12">
      <c r="A559" s="194"/>
      <c r="B559" s="466" t="s">
        <v>414</v>
      </c>
      <c r="C559" s="464"/>
      <c r="D559" s="464"/>
      <c r="E559" s="465"/>
      <c r="F559" s="151"/>
      <c r="G559" s="151"/>
      <c r="H559" s="151"/>
      <c r="I559" s="151"/>
      <c r="J559" s="310">
        <f t="shared" si="10"/>
        <v>0</v>
      </c>
      <c r="K559" s="157"/>
      <c r="L559" s="160"/>
    </row>
    <row r="560" spans="1:12">
      <c r="A560" s="194"/>
      <c r="B560" s="466" t="s">
        <v>415</v>
      </c>
      <c r="C560" s="464"/>
      <c r="D560" s="464"/>
      <c r="E560" s="465"/>
      <c r="F560" s="151">
        <v>30</v>
      </c>
      <c r="G560" s="151"/>
      <c r="H560" s="151">
        <v>30</v>
      </c>
      <c r="I560" s="151">
        <v>30</v>
      </c>
      <c r="J560" s="310">
        <f t="shared" si="10"/>
        <v>0</v>
      </c>
      <c r="K560" s="157"/>
      <c r="L560" s="160"/>
    </row>
    <row r="561" spans="1:12">
      <c r="A561" s="194"/>
      <c r="B561" s="466" t="s">
        <v>416</v>
      </c>
      <c r="C561" s="464"/>
      <c r="D561" s="464"/>
      <c r="E561" s="465"/>
      <c r="F561" s="151"/>
      <c r="G561" s="151"/>
      <c r="H561" s="151"/>
      <c r="I561" s="151"/>
      <c r="J561" s="310">
        <f t="shared" si="10"/>
        <v>0</v>
      </c>
      <c r="K561" s="157"/>
      <c r="L561" s="160"/>
    </row>
    <row r="562" spans="1:12">
      <c r="A562" s="194"/>
      <c r="B562" s="466" t="s">
        <v>417</v>
      </c>
      <c r="C562" s="464"/>
      <c r="D562" s="464"/>
      <c r="E562" s="465"/>
      <c r="F562" s="151"/>
      <c r="G562" s="151"/>
      <c r="H562" s="151"/>
      <c r="I562" s="151"/>
      <c r="J562" s="310">
        <f t="shared" si="10"/>
        <v>0</v>
      </c>
      <c r="K562" s="157"/>
      <c r="L562" s="160"/>
    </row>
    <row r="563" spans="1:12">
      <c r="A563" s="194"/>
      <c r="B563" s="204" t="s">
        <v>418</v>
      </c>
      <c r="C563" s="291"/>
      <c r="D563" s="291"/>
      <c r="E563" s="292"/>
      <c r="F563" s="151"/>
      <c r="G563" s="151"/>
      <c r="H563" s="151"/>
      <c r="I563" s="151"/>
      <c r="J563" s="310">
        <f t="shared" si="10"/>
        <v>0</v>
      </c>
      <c r="K563" s="157"/>
      <c r="L563" s="160"/>
    </row>
    <row r="564" spans="1:12">
      <c r="A564" s="194"/>
      <c r="B564" s="467" t="s">
        <v>679</v>
      </c>
      <c r="C564" s="468"/>
      <c r="D564" s="468"/>
      <c r="E564" s="469"/>
      <c r="F564" s="151">
        <v>60</v>
      </c>
      <c r="G564" s="151"/>
      <c r="H564" s="151">
        <v>60</v>
      </c>
      <c r="I564" s="151"/>
      <c r="J564" s="310">
        <f t="shared" si="10"/>
        <v>60</v>
      </c>
      <c r="K564" s="157"/>
      <c r="L564" s="160"/>
    </row>
    <row r="565" spans="1:12">
      <c r="A565" s="194"/>
      <c r="B565" s="204" t="s">
        <v>1075</v>
      </c>
      <c r="C565" s="306"/>
      <c r="D565" s="306"/>
      <c r="E565" s="307"/>
      <c r="F565" s="151"/>
      <c r="G565" s="151"/>
      <c r="H565" s="151"/>
      <c r="I565" s="151"/>
      <c r="J565" s="151">
        <f t="shared" si="10"/>
        <v>0</v>
      </c>
      <c r="K565" s="157"/>
      <c r="L565" s="160"/>
    </row>
    <row r="566" spans="1:12">
      <c r="A566" s="194"/>
      <c r="B566" s="459"/>
      <c r="C566" s="460"/>
      <c r="D566" s="460"/>
      <c r="E566" s="461"/>
      <c r="F566" s="151"/>
      <c r="G566" s="151"/>
      <c r="H566" s="151"/>
      <c r="I566" s="151"/>
      <c r="J566" s="151">
        <f t="shared" si="10"/>
        <v>0</v>
      </c>
      <c r="K566" s="157"/>
      <c r="L566" s="160"/>
    </row>
    <row r="567" spans="1:12">
      <c r="A567" s="177" t="s">
        <v>463</v>
      </c>
      <c r="B567" s="442" t="s">
        <v>345</v>
      </c>
      <c r="C567" s="443"/>
      <c r="D567" s="443"/>
      <c r="E567" s="444"/>
      <c r="F567" s="151"/>
      <c r="G567" s="151"/>
      <c r="H567" s="151"/>
      <c r="I567" s="151"/>
      <c r="J567" s="151">
        <f t="shared" si="10"/>
        <v>0</v>
      </c>
      <c r="K567" s="157"/>
      <c r="L567" s="160"/>
    </row>
    <row r="568" spans="1:12" ht="15.75" thickBot="1">
      <c r="A568" s="202"/>
      <c r="B568" s="459"/>
      <c r="C568" s="460"/>
      <c r="D568" s="460"/>
      <c r="E568" s="461"/>
      <c r="F568" s="151"/>
      <c r="G568" s="151"/>
      <c r="H568" s="151"/>
      <c r="I568" s="151"/>
      <c r="J568" s="151">
        <f t="shared" si="10"/>
        <v>0</v>
      </c>
      <c r="K568" s="157"/>
      <c r="L568" s="160"/>
    </row>
    <row r="569" spans="1:12" ht="15.75" thickBot="1">
      <c r="A569" s="189" t="s">
        <v>680</v>
      </c>
      <c r="B569" s="443" t="s">
        <v>681</v>
      </c>
      <c r="C569" s="443"/>
      <c r="D569" s="443"/>
      <c r="E569" s="444"/>
      <c r="F569" s="151"/>
      <c r="G569" s="151"/>
      <c r="H569" s="151"/>
      <c r="I569" s="151"/>
      <c r="J569" s="151">
        <f t="shared" si="10"/>
        <v>0</v>
      </c>
      <c r="K569" s="157"/>
      <c r="L569" s="160"/>
    </row>
    <row r="570" spans="1:12" ht="15.75" thickBot="1">
      <c r="A570" s="196"/>
      <c r="B570" s="459"/>
      <c r="C570" s="460"/>
      <c r="D570" s="460"/>
      <c r="E570" s="461"/>
      <c r="F570" s="151"/>
      <c r="G570" s="151"/>
      <c r="H570" s="151"/>
      <c r="I570" s="151"/>
      <c r="J570" s="151">
        <f t="shared" si="10"/>
        <v>0</v>
      </c>
      <c r="K570" s="157"/>
      <c r="L570" s="160"/>
    </row>
    <row r="571" spans="1:12" ht="15.75" thickBot="1">
      <c r="A571" s="189" t="s">
        <v>682</v>
      </c>
      <c r="B571" s="462" t="s">
        <v>1142</v>
      </c>
      <c r="C571" s="443"/>
      <c r="D571" s="443"/>
      <c r="E571" s="444"/>
      <c r="F571" s="151">
        <v>2</v>
      </c>
      <c r="G571" s="151"/>
      <c r="H571" s="151">
        <v>2</v>
      </c>
      <c r="I571" s="151">
        <v>2</v>
      </c>
      <c r="J571" s="151">
        <f t="shared" si="10"/>
        <v>0</v>
      </c>
      <c r="K571" s="157"/>
      <c r="L571" s="160"/>
    </row>
    <row r="572" spans="1:12">
      <c r="A572" s="200"/>
      <c r="B572" s="458" t="s">
        <v>1094</v>
      </c>
      <c r="C572" s="443"/>
      <c r="D572" s="443"/>
      <c r="E572" s="444"/>
      <c r="F572" s="151"/>
      <c r="G572" s="151"/>
      <c r="H572" s="151"/>
      <c r="I572" s="151"/>
      <c r="J572" s="151">
        <f t="shared" si="10"/>
        <v>0</v>
      </c>
      <c r="K572" s="157"/>
      <c r="L572" s="160"/>
    </row>
    <row r="573" spans="1:12">
      <c r="A573" s="201"/>
      <c r="B573" s="442" t="s">
        <v>683</v>
      </c>
      <c r="C573" s="443"/>
      <c r="D573" s="443"/>
      <c r="E573" s="444"/>
      <c r="F573" s="151"/>
      <c r="G573" s="151"/>
      <c r="H573" s="151"/>
      <c r="I573" s="151"/>
      <c r="J573" s="151">
        <f t="shared" si="10"/>
        <v>0</v>
      </c>
      <c r="K573" s="157"/>
      <c r="L573" s="160"/>
    </row>
    <row r="574" spans="1:12">
      <c r="A574" s="201"/>
      <c r="B574" s="458" t="s">
        <v>1066</v>
      </c>
      <c r="C574" s="443"/>
      <c r="D574" s="443"/>
      <c r="E574" s="444"/>
      <c r="F574" s="151"/>
      <c r="G574" s="151"/>
      <c r="H574" s="151"/>
      <c r="I574" s="151"/>
      <c r="J574" s="151">
        <f t="shared" si="10"/>
        <v>0</v>
      </c>
      <c r="K574" s="157"/>
      <c r="L574" s="160"/>
    </row>
    <row r="575" spans="1:12">
      <c r="A575" s="201"/>
      <c r="B575" s="458" t="s">
        <v>1056</v>
      </c>
      <c r="C575" s="443"/>
      <c r="D575" s="443"/>
      <c r="E575" s="444"/>
      <c r="F575" s="151">
        <v>886</v>
      </c>
      <c r="G575" s="151"/>
      <c r="H575" s="151">
        <v>886</v>
      </c>
      <c r="I575" s="151">
        <v>886</v>
      </c>
      <c r="J575" s="151">
        <f t="shared" si="10"/>
        <v>0</v>
      </c>
      <c r="K575" s="157"/>
      <c r="L575" s="160"/>
    </row>
    <row r="576" spans="1:12">
      <c r="A576" s="201"/>
      <c r="B576" s="442" t="s">
        <v>684</v>
      </c>
      <c r="C576" s="443"/>
      <c r="D576" s="443"/>
      <c r="E576" s="444"/>
      <c r="F576" s="151"/>
      <c r="G576" s="151"/>
      <c r="H576" s="151"/>
      <c r="I576" s="151"/>
      <c r="J576" s="151">
        <f t="shared" si="10"/>
        <v>0</v>
      </c>
      <c r="K576" s="157"/>
      <c r="L576" s="160"/>
    </row>
    <row r="577" spans="1:12" ht="15.75">
      <c r="A577" s="201"/>
      <c r="B577" s="470" t="s">
        <v>685</v>
      </c>
      <c r="C577" s="471"/>
      <c r="D577" s="471"/>
      <c r="E577" s="472"/>
      <c r="F577" s="151"/>
      <c r="G577" s="151"/>
      <c r="H577" s="151"/>
      <c r="I577" s="151"/>
      <c r="J577" s="151">
        <f t="shared" si="10"/>
        <v>0</v>
      </c>
      <c r="K577" s="157"/>
      <c r="L577" s="160"/>
    </row>
    <row r="578" spans="1:12">
      <c r="A578" s="202"/>
      <c r="B578" s="462" t="s">
        <v>1077</v>
      </c>
      <c r="C578" s="443"/>
      <c r="D578" s="443"/>
      <c r="E578" s="444"/>
      <c r="F578" s="151"/>
      <c r="G578" s="151"/>
      <c r="H578" s="151"/>
      <c r="I578" s="151"/>
      <c r="J578" s="151">
        <f t="shared" si="10"/>
        <v>0</v>
      </c>
      <c r="K578" s="157"/>
      <c r="L578" s="160"/>
    </row>
    <row r="579" spans="1:12">
      <c r="A579" s="202"/>
      <c r="B579" s="302" t="s">
        <v>1078</v>
      </c>
      <c r="C579" s="291"/>
      <c r="D579" s="291"/>
      <c r="E579" s="292"/>
      <c r="F579" s="151">
        <v>1135</v>
      </c>
      <c r="G579" s="151"/>
      <c r="H579" s="151">
        <v>1135</v>
      </c>
      <c r="I579" s="151">
        <v>1135</v>
      </c>
      <c r="J579" s="151">
        <f t="shared" si="10"/>
        <v>0</v>
      </c>
      <c r="K579" s="156"/>
      <c r="L579" s="160"/>
    </row>
    <row r="580" spans="1:12" ht="15.75" thickBot="1">
      <c r="A580" s="202"/>
      <c r="B580" s="459"/>
      <c r="C580" s="460"/>
      <c r="D580" s="460"/>
      <c r="E580" s="461"/>
      <c r="F580" s="151"/>
      <c r="G580" s="151"/>
      <c r="H580" s="151"/>
      <c r="I580" s="151"/>
      <c r="J580" s="151">
        <f t="shared" si="10"/>
        <v>0</v>
      </c>
      <c r="K580" s="156"/>
      <c r="L580" s="160"/>
    </row>
    <row r="581" spans="1:12" ht="15.75" thickBot="1">
      <c r="A581" s="189" t="s">
        <v>686</v>
      </c>
      <c r="B581" s="443" t="s">
        <v>687</v>
      </c>
      <c r="C581" s="443"/>
      <c r="D581" s="443"/>
      <c r="E581" s="444"/>
      <c r="F581" s="151"/>
      <c r="G581" s="151"/>
      <c r="H581" s="151"/>
      <c r="I581" s="151"/>
      <c r="J581" s="151">
        <f t="shared" si="10"/>
        <v>0</v>
      </c>
      <c r="K581" s="157"/>
      <c r="L581" s="160"/>
    </row>
    <row r="582" spans="1:12">
      <c r="A582" s="186"/>
      <c r="B582" s="442" t="s">
        <v>956</v>
      </c>
      <c r="C582" s="443"/>
      <c r="D582" s="443"/>
      <c r="E582" s="444"/>
      <c r="F582" s="151">
        <v>10000</v>
      </c>
      <c r="G582" s="151"/>
      <c r="H582" s="151">
        <v>10000</v>
      </c>
      <c r="I582" s="151">
        <v>3384</v>
      </c>
      <c r="J582" s="151">
        <f t="shared" si="10"/>
        <v>6616</v>
      </c>
      <c r="K582" s="156" t="s">
        <v>1169</v>
      </c>
      <c r="L582" s="160"/>
    </row>
    <row r="583" spans="1:12">
      <c r="A583" s="186"/>
      <c r="B583" s="442" t="s">
        <v>957</v>
      </c>
      <c r="C583" s="443"/>
      <c r="D583" s="443"/>
      <c r="E583" s="444"/>
      <c r="F583" s="151">
        <v>4500</v>
      </c>
      <c r="G583" s="151"/>
      <c r="H583" s="151">
        <v>4500</v>
      </c>
      <c r="I583" s="151">
        <v>3500</v>
      </c>
      <c r="J583" s="151">
        <f t="shared" si="10"/>
        <v>1000</v>
      </c>
      <c r="K583" s="156" t="s">
        <v>1169</v>
      </c>
      <c r="L583" s="160"/>
    </row>
    <row r="584" spans="1:12">
      <c r="A584" s="186"/>
      <c r="B584" s="442" t="s">
        <v>958</v>
      </c>
      <c r="C584" s="443"/>
      <c r="D584" s="443"/>
      <c r="E584" s="444"/>
      <c r="F584" s="151">
        <v>8500</v>
      </c>
      <c r="G584" s="151"/>
      <c r="H584" s="151">
        <v>8500</v>
      </c>
      <c r="I584" s="151">
        <v>6168</v>
      </c>
      <c r="J584" s="151">
        <f t="shared" si="10"/>
        <v>2332</v>
      </c>
      <c r="K584" s="156" t="s">
        <v>1169</v>
      </c>
      <c r="L584" s="160"/>
    </row>
    <row r="585" spans="1:12" ht="15.75" thickBot="1">
      <c r="A585" s="178"/>
      <c r="B585" s="459"/>
      <c r="C585" s="460"/>
      <c r="D585" s="460"/>
      <c r="E585" s="461"/>
      <c r="F585" s="151"/>
      <c r="G585" s="151"/>
      <c r="H585" s="151"/>
      <c r="I585" s="151"/>
      <c r="J585" s="151">
        <f t="shared" si="10"/>
        <v>0</v>
      </c>
      <c r="K585" s="157"/>
      <c r="L585" s="160"/>
    </row>
    <row r="586" spans="1:12" ht="15.75" thickBot="1">
      <c r="A586" s="199" t="s">
        <v>688</v>
      </c>
      <c r="B586" s="443" t="s">
        <v>689</v>
      </c>
      <c r="C586" s="443"/>
      <c r="D586" s="443"/>
      <c r="E586" s="444"/>
      <c r="F586" s="151"/>
      <c r="G586" s="151"/>
      <c r="H586" s="151"/>
      <c r="I586" s="151"/>
      <c r="J586" s="151">
        <f t="shared" si="10"/>
        <v>0</v>
      </c>
      <c r="K586" s="157"/>
      <c r="L586" s="160"/>
    </row>
    <row r="587" spans="1:12">
      <c r="A587" s="205"/>
      <c r="B587" s="290" t="s">
        <v>842</v>
      </c>
      <c r="C587" s="291"/>
      <c r="D587" s="291"/>
      <c r="E587" s="292"/>
      <c r="F587" s="151"/>
      <c r="G587" s="151"/>
      <c r="H587" s="151"/>
      <c r="I587" s="151"/>
      <c r="J587" s="151">
        <f t="shared" si="10"/>
        <v>0</v>
      </c>
      <c r="K587" s="157"/>
      <c r="L587" s="160"/>
    </row>
    <row r="588" spans="1:12">
      <c r="A588" s="205"/>
      <c r="B588" s="290" t="s">
        <v>860</v>
      </c>
      <c r="C588" s="291"/>
      <c r="D588" s="291"/>
      <c r="E588" s="292"/>
      <c r="F588" s="151"/>
      <c r="G588" s="151"/>
      <c r="H588" s="151"/>
      <c r="I588" s="151"/>
      <c r="J588" s="151">
        <f t="shared" si="10"/>
        <v>0</v>
      </c>
      <c r="K588" s="157"/>
      <c r="L588" s="160"/>
    </row>
    <row r="589" spans="1:12" ht="15.75" thickBot="1">
      <c r="A589" s="205"/>
      <c r="B589" s="459"/>
      <c r="C589" s="460"/>
      <c r="D589" s="460"/>
      <c r="E589" s="461"/>
      <c r="F589" s="151"/>
      <c r="G589" s="151"/>
      <c r="H589" s="151"/>
      <c r="I589" s="151"/>
      <c r="J589" s="151">
        <f t="shared" si="10"/>
        <v>0</v>
      </c>
      <c r="K589" s="157"/>
      <c r="L589" s="160"/>
    </row>
    <row r="590" spans="1:12" ht="15.75" thickBot="1">
      <c r="A590" s="206" t="s">
        <v>924</v>
      </c>
      <c r="B590" s="473" t="s">
        <v>926</v>
      </c>
      <c r="C590" s="443"/>
      <c r="D590" s="443"/>
      <c r="E590" s="444"/>
      <c r="F590" s="151"/>
      <c r="G590" s="151"/>
      <c r="H590" s="151"/>
      <c r="I590" s="151"/>
      <c r="J590" s="151">
        <f t="shared" si="10"/>
        <v>0</v>
      </c>
      <c r="K590" s="157"/>
      <c r="L590" s="160"/>
    </row>
    <row r="591" spans="1:12">
      <c r="A591" s="207" t="s">
        <v>925</v>
      </c>
      <c r="B591" s="473" t="s">
        <v>948</v>
      </c>
      <c r="C591" s="443"/>
      <c r="D591" s="443"/>
      <c r="E591" s="444"/>
      <c r="F591" s="151"/>
      <c r="G591" s="151"/>
      <c r="H591" s="151"/>
      <c r="I591" s="151"/>
      <c r="J591" s="151">
        <f t="shared" si="10"/>
        <v>0</v>
      </c>
      <c r="K591" s="157"/>
      <c r="L591" s="160"/>
    </row>
    <row r="592" spans="1:12" ht="15.75" thickBot="1">
      <c r="A592" s="208"/>
      <c r="B592" s="299"/>
      <c r="C592" s="299"/>
      <c r="D592" s="299"/>
      <c r="E592" s="300"/>
      <c r="F592" s="151"/>
      <c r="G592" s="151"/>
      <c r="H592" s="151"/>
      <c r="I592" s="151"/>
      <c r="J592" s="151">
        <f t="shared" si="10"/>
        <v>0</v>
      </c>
      <c r="K592" s="157"/>
      <c r="L592" s="160"/>
    </row>
    <row r="593" spans="1:12" ht="15.75" thickBot="1">
      <c r="A593" s="189" t="s">
        <v>690</v>
      </c>
      <c r="B593" s="443" t="s">
        <v>691</v>
      </c>
      <c r="C593" s="443"/>
      <c r="D593" s="443"/>
      <c r="E593" s="444"/>
      <c r="F593" s="151"/>
      <c r="G593" s="151"/>
      <c r="H593" s="151"/>
      <c r="I593" s="151"/>
      <c r="J593" s="151">
        <f t="shared" si="10"/>
        <v>0</v>
      </c>
      <c r="K593" s="157"/>
      <c r="L593" s="160"/>
    </row>
    <row r="594" spans="1:12" ht="15.75" thickBot="1">
      <c r="A594" s="186"/>
      <c r="B594" s="459"/>
      <c r="C594" s="460"/>
      <c r="D594" s="460"/>
      <c r="E594" s="461"/>
      <c r="F594" s="151"/>
      <c r="G594" s="151"/>
      <c r="H594" s="151"/>
      <c r="I594" s="151"/>
      <c r="J594" s="151">
        <f t="shared" ref="J594:J657" si="11">(H594-I594)</f>
        <v>0</v>
      </c>
      <c r="K594" s="157"/>
      <c r="L594" s="160"/>
    </row>
    <row r="595" spans="1:12" ht="15.75" thickBot="1">
      <c r="A595" s="189" t="s">
        <v>692</v>
      </c>
      <c r="B595" s="443" t="s">
        <v>340</v>
      </c>
      <c r="C595" s="443"/>
      <c r="D595" s="443"/>
      <c r="E595" s="444"/>
      <c r="F595" s="151"/>
      <c r="G595" s="151"/>
      <c r="H595" s="151"/>
      <c r="I595" s="151"/>
      <c r="J595" s="151">
        <f t="shared" si="11"/>
        <v>0</v>
      </c>
      <c r="K595" s="157"/>
      <c r="L595" s="160"/>
    </row>
    <row r="596" spans="1:12">
      <c r="A596" s="209"/>
      <c r="B596" s="442" t="s">
        <v>339</v>
      </c>
      <c r="C596" s="443"/>
      <c r="D596" s="443"/>
      <c r="E596" s="444"/>
      <c r="F596" s="151"/>
      <c r="G596" s="151"/>
      <c r="H596" s="151"/>
      <c r="I596" s="151"/>
      <c r="J596" s="151">
        <f t="shared" si="11"/>
        <v>0</v>
      </c>
      <c r="K596" s="157"/>
      <c r="L596" s="160"/>
    </row>
    <row r="597" spans="1:12">
      <c r="A597" s="186"/>
      <c r="B597" s="290" t="s">
        <v>949</v>
      </c>
      <c r="C597" s="291"/>
      <c r="D597" s="291"/>
      <c r="E597" s="292"/>
      <c r="F597" s="151"/>
      <c r="G597" s="151"/>
      <c r="H597" s="151"/>
      <c r="I597" s="151"/>
      <c r="J597" s="151">
        <f t="shared" si="11"/>
        <v>0</v>
      </c>
      <c r="K597" s="157"/>
      <c r="L597" s="160"/>
    </row>
    <row r="598" spans="1:12" ht="15.75" thickBot="1">
      <c r="A598" s="186"/>
      <c r="B598" s="459"/>
      <c r="C598" s="460"/>
      <c r="D598" s="460"/>
      <c r="E598" s="461"/>
      <c r="F598" s="151"/>
      <c r="G598" s="151"/>
      <c r="H598" s="151"/>
      <c r="I598" s="151"/>
      <c r="J598" s="151">
        <f t="shared" si="11"/>
        <v>0</v>
      </c>
      <c r="K598" s="157"/>
      <c r="L598" s="160"/>
    </row>
    <row r="599" spans="1:12" ht="15.75" thickBot="1">
      <c r="A599" s="199" t="s">
        <v>693</v>
      </c>
      <c r="B599" s="443" t="s">
        <v>694</v>
      </c>
      <c r="C599" s="443"/>
      <c r="D599" s="443"/>
      <c r="E599" s="444"/>
      <c r="F599" s="151">
        <v>2000</v>
      </c>
      <c r="G599" s="151"/>
      <c r="H599" s="151">
        <v>2000</v>
      </c>
      <c r="I599" s="151">
        <v>2000</v>
      </c>
      <c r="J599" s="151">
        <f t="shared" si="11"/>
        <v>0</v>
      </c>
      <c r="K599" s="157"/>
      <c r="L599" s="160"/>
    </row>
    <row r="600" spans="1:12" ht="15.75" thickBot="1">
      <c r="A600" s="210"/>
      <c r="B600" s="459"/>
      <c r="C600" s="460"/>
      <c r="D600" s="460"/>
      <c r="E600" s="461"/>
      <c r="F600" s="151"/>
      <c r="G600" s="151"/>
      <c r="H600" s="151"/>
      <c r="I600" s="151"/>
      <c r="J600" s="151">
        <f t="shared" si="11"/>
        <v>0</v>
      </c>
      <c r="K600" s="157"/>
      <c r="L600" s="160"/>
    </row>
    <row r="601" spans="1:12" ht="15.75" thickBot="1">
      <c r="A601" s="189" t="s">
        <v>695</v>
      </c>
      <c r="B601" s="443" t="s">
        <v>696</v>
      </c>
      <c r="C601" s="443"/>
      <c r="D601" s="443"/>
      <c r="E601" s="444"/>
      <c r="F601" s="151"/>
      <c r="G601" s="151"/>
      <c r="H601" s="151"/>
      <c r="I601" s="151"/>
      <c r="J601" s="151">
        <f t="shared" si="11"/>
        <v>0</v>
      </c>
      <c r="K601" s="157"/>
      <c r="L601" s="160"/>
    </row>
    <row r="602" spans="1:12">
      <c r="A602" s="209"/>
      <c r="B602" s="442" t="s">
        <v>697</v>
      </c>
      <c r="C602" s="443"/>
      <c r="D602" s="443"/>
      <c r="E602" s="444"/>
      <c r="F602" s="151"/>
      <c r="G602" s="151"/>
      <c r="H602" s="151"/>
      <c r="I602" s="151"/>
      <c r="J602" s="151">
        <f t="shared" si="11"/>
        <v>0</v>
      </c>
      <c r="K602" s="157"/>
      <c r="L602" s="160"/>
    </row>
    <row r="603" spans="1:12" ht="15.75" thickBot="1">
      <c r="A603" s="186"/>
      <c r="B603" s="459"/>
      <c r="C603" s="460"/>
      <c r="D603" s="460"/>
      <c r="E603" s="461"/>
      <c r="F603" s="151"/>
      <c r="G603" s="151"/>
      <c r="H603" s="151"/>
      <c r="I603" s="151"/>
      <c r="J603" s="151">
        <f t="shared" si="11"/>
        <v>0</v>
      </c>
      <c r="K603" s="157"/>
      <c r="L603" s="160"/>
    </row>
    <row r="604" spans="1:12" ht="15.75" thickBot="1">
      <c r="A604" s="189" t="s">
        <v>698</v>
      </c>
      <c r="B604" s="443" t="s">
        <v>699</v>
      </c>
      <c r="C604" s="443"/>
      <c r="D604" s="443"/>
      <c r="E604" s="444"/>
      <c r="F604" s="151"/>
      <c r="G604" s="151"/>
      <c r="H604" s="151"/>
      <c r="I604" s="151"/>
      <c r="J604" s="151">
        <f t="shared" si="11"/>
        <v>0</v>
      </c>
      <c r="K604" s="157"/>
      <c r="L604" s="160"/>
    </row>
    <row r="605" spans="1:12">
      <c r="A605" s="211"/>
      <c r="B605" s="442" t="s">
        <v>700</v>
      </c>
      <c r="C605" s="443"/>
      <c r="D605" s="443"/>
      <c r="E605" s="444"/>
      <c r="F605" s="165"/>
      <c r="G605" s="151"/>
      <c r="H605" s="165"/>
      <c r="I605" s="165"/>
      <c r="J605" s="151">
        <f t="shared" si="11"/>
        <v>0</v>
      </c>
      <c r="K605" s="157"/>
      <c r="L605" s="160"/>
    </row>
    <row r="606" spans="1:12" ht="15.75" thickBot="1">
      <c r="A606" s="178"/>
      <c r="B606" s="459"/>
      <c r="C606" s="460"/>
      <c r="D606" s="460"/>
      <c r="E606" s="461"/>
      <c r="F606" s="165"/>
      <c r="G606" s="151"/>
      <c r="H606" s="165"/>
      <c r="I606" s="165"/>
      <c r="J606" s="151">
        <f t="shared" si="11"/>
        <v>0</v>
      </c>
      <c r="K606" s="157"/>
      <c r="L606" s="160"/>
    </row>
    <row r="607" spans="1:12" ht="15.75" thickBot="1">
      <c r="A607" s="189" t="s">
        <v>701</v>
      </c>
      <c r="B607" s="443" t="s">
        <v>702</v>
      </c>
      <c r="C607" s="443"/>
      <c r="D607" s="443"/>
      <c r="E607" s="444"/>
      <c r="F607" s="165"/>
      <c r="G607" s="151"/>
      <c r="H607" s="165"/>
      <c r="I607" s="165"/>
      <c r="J607" s="151">
        <f t="shared" si="11"/>
        <v>0</v>
      </c>
      <c r="K607" s="157"/>
      <c r="L607" s="160"/>
    </row>
    <row r="608" spans="1:12">
      <c r="A608" s="211"/>
      <c r="B608" s="442" t="s">
        <v>703</v>
      </c>
      <c r="C608" s="443"/>
      <c r="D608" s="443"/>
      <c r="E608" s="444"/>
      <c r="F608" s="165"/>
      <c r="G608" s="151"/>
      <c r="H608" s="165"/>
      <c r="I608" s="165"/>
      <c r="J608" s="151">
        <f t="shared" si="11"/>
        <v>0</v>
      </c>
      <c r="K608" s="157"/>
      <c r="L608" s="160"/>
    </row>
    <row r="609" spans="1:12">
      <c r="A609" s="212"/>
      <c r="B609" s="443" t="s">
        <v>704</v>
      </c>
      <c r="C609" s="443"/>
      <c r="D609" s="443"/>
      <c r="E609" s="444"/>
      <c r="F609" s="165"/>
      <c r="G609" s="151"/>
      <c r="H609" s="165"/>
      <c r="I609" s="165"/>
      <c r="J609" s="151">
        <f t="shared" si="11"/>
        <v>0</v>
      </c>
      <c r="K609" s="157"/>
      <c r="L609" s="160"/>
    </row>
    <row r="610" spans="1:12">
      <c r="A610" s="211"/>
      <c r="B610" s="442" t="s">
        <v>703</v>
      </c>
      <c r="C610" s="443"/>
      <c r="D610" s="443"/>
      <c r="E610" s="444"/>
      <c r="F610" s="165"/>
      <c r="G610" s="151"/>
      <c r="H610" s="165"/>
      <c r="I610" s="165"/>
      <c r="J610" s="151">
        <f t="shared" si="11"/>
        <v>0</v>
      </c>
      <c r="K610" s="157"/>
      <c r="L610" s="160"/>
    </row>
    <row r="611" spans="1:12">
      <c r="A611" s="212"/>
      <c r="B611" s="443" t="s">
        <v>705</v>
      </c>
      <c r="C611" s="443"/>
      <c r="D611" s="443"/>
      <c r="E611" s="444"/>
      <c r="F611" s="165"/>
      <c r="G611" s="151"/>
      <c r="H611" s="165"/>
      <c r="I611" s="165"/>
      <c r="J611" s="151">
        <f t="shared" si="11"/>
        <v>0</v>
      </c>
      <c r="K611" s="157"/>
      <c r="L611" s="160"/>
    </row>
    <row r="612" spans="1:12">
      <c r="A612" s="211"/>
      <c r="B612" s="442" t="s">
        <v>703</v>
      </c>
      <c r="C612" s="443"/>
      <c r="D612" s="443"/>
      <c r="E612" s="444"/>
      <c r="F612" s="165"/>
      <c r="G612" s="151"/>
      <c r="H612" s="165"/>
      <c r="I612" s="165"/>
      <c r="J612" s="151">
        <f t="shared" si="11"/>
        <v>0</v>
      </c>
      <c r="K612" s="157"/>
      <c r="L612" s="160"/>
    </row>
    <row r="613" spans="1:12">
      <c r="A613" s="212"/>
      <c r="B613" s="443" t="s">
        <v>706</v>
      </c>
      <c r="C613" s="443"/>
      <c r="D613" s="443"/>
      <c r="E613" s="444"/>
      <c r="F613" s="151"/>
      <c r="G613" s="151"/>
      <c r="H613" s="151"/>
      <c r="I613" s="151"/>
      <c r="J613" s="151">
        <f t="shared" si="11"/>
        <v>0</v>
      </c>
      <c r="K613" s="157"/>
      <c r="L613" s="160"/>
    </row>
    <row r="614" spans="1:12">
      <c r="A614" s="211"/>
      <c r="B614" s="442" t="s">
        <v>703</v>
      </c>
      <c r="C614" s="443"/>
      <c r="D614" s="443"/>
      <c r="E614" s="444"/>
      <c r="F614" s="151"/>
      <c r="G614" s="151"/>
      <c r="H614" s="151"/>
      <c r="I614" s="151"/>
      <c r="J614" s="151">
        <f t="shared" si="11"/>
        <v>0</v>
      </c>
      <c r="K614" s="157"/>
      <c r="L614" s="160"/>
    </row>
    <row r="615" spans="1:12">
      <c r="A615" s="212"/>
      <c r="B615" s="443" t="s">
        <v>707</v>
      </c>
      <c r="C615" s="443"/>
      <c r="D615" s="443"/>
      <c r="E615" s="444"/>
      <c r="F615" s="151"/>
      <c r="G615" s="151"/>
      <c r="H615" s="151"/>
      <c r="I615" s="151"/>
      <c r="J615" s="151">
        <f t="shared" si="11"/>
        <v>0</v>
      </c>
      <c r="K615" s="157"/>
      <c r="L615" s="160"/>
    </row>
    <row r="616" spans="1:12">
      <c r="A616" s="211"/>
      <c r="B616" s="442" t="s">
        <v>703</v>
      </c>
      <c r="C616" s="443"/>
      <c r="D616" s="443"/>
      <c r="E616" s="444"/>
      <c r="F616" s="151"/>
      <c r="G616" s="151"/>
      <c r="H616" s="151"/>
      <c r="I616" s="151"/>
      <c r="J616" s="151">
        <f t="shared" si="11"/>
        <v>0</v>
      </c>
      <c r="K616" s="157"/>
      <c r="L616" s="160"/>
    </row>
    <row r="617" spans="1:12">
      <c r="A617" s="212"/>
      <c r="B617" s="443" t="s">
        <v>708</v>
      </c>
      <c r="C617" s="443"/>
      <c r="D617" s="443"/>
      <c r="E617" s="444"/>
      <c r="F617" s="151"/>
      <c r="G617" s="151"/>
      <c r="H617" s="151"/>
      <c r="I617" s="151"/>
      <c r="J617" s="151">
        <f t="shared" si="11"/>
        <v>0</v>
      </c>
      <c r="K617" s="157"/>
      <c r="L617" s="160"/>
    </row>
    <row r="618" spans="1:12">
      <c r="A618" s="211"/>
      <c r="B618" s="442" t="s">
        <v>703</v>
      </c>
      <c r="C618" s="443"/>
      <c r="D618" s="443"/>
      <c r="E618" s="444"/>
      <c r="F618" s="151"/>
      <c r="G618" s="151"/>
      <c r="H618" s="151"/>
      <c r="I618" s="151"/>
      <c r="J618" s="151">
        <f t="shared" si="11"/>
        <v>0</v>
      </c>
      <c r="K618" s="157"/>
      <c r="L618" s="160"/>
    </row>
    <row r="619" spans="1:12">
      <c r="A619" s="212"/>
      <c r="B619" s="443" t="s">
        <v>709</v>
      </c>
      <c r="C619" s="443"/>
      <c r="D619" s="443"/>
      <c r="E619" s="444"/>
      <c r="F619" s="151"/>
      <c r="G619" s="151"/>
      <c r="H619" s="151"/>
      <c r="I619" s="151"/>
      <c r="J619" s="151">
        <f t="shared" si="11"/>
        <v>0</v>
      </c>
      <c r="K619" s="157"/>
      <c r="L619" s="160"/>
    </row>
    <row r="620" spans="1:12">
      <c r="A620" s="211"/>
      <c r="B620" s="442" t="s">
        <v>703</v>
      </c>
      <c r="C620" s="443"/>
      <c r="D620" s="443"/>
      <c r="E620" s="444"/>
      <c r="F620" s="151"/>
      <c r="G620" s="151"/>
      <c r="H620" s="151"/>
      <c r="I620" s="151"/>
      <c r="J620" s="151">
        <f t="shared" si="11"/>
        <v>0</v>
      </c>
      <c r="K620" s="157"/>
      <c r="L620" s="160"/>
    </row>
    <row r="621" spans="1:12">
      <c r="A621" s="212"/>
      <c r="B621" s="443" t="s">
        <v>710</v>
      </c>
      <c r="C621" s="443"/>
      <c r="D621" s="443"/>
      <c r="E621" s="444"/>
      <c r="F621" s="151"/>
      <c r="G621" s="151"/>
      <c r="H621" s="151"/>
      <c r="I621" s="151"/>
      <c r="J621" s="151">
        <f t="shared" si="11"/>
        <v>0</v>
      </c>
      <c r="K621" s="157"/>
      <c r="L621" s="160"/>
    </row>
    <row r="622" spans="1:12">
      <c r="A622" s="211"/>
      <c r="B622" s="442" t="s">
        <v>703</v>
      </c>
      <c r="C622" s="443"/>
      <c r="D622" s="443"/>
      <c r="E622" s="444"/>
      <c r="F622" s="151"/>
      <c r="G622" s="151"/>
      <c r="H622" s="151"/>
      <c r="I622" s="151"/>
      <c r="J622" s="151">
        <f t="shared" si="11"/>
        <v>0</v>
      </c>
      <c r="K622" s="157"/>
      <c r="L622" s="160"/>
    </row>
    <row r="623" spans="1:12">
      <c r="A623" s="212"/>
      <c r="B623" s="443" t="s">
        <v>711</v>
      </c>
      <c r="C623" s="443"/>
      <c r="D623" s="443"/>
      <c r="E623" s="444"/>
      <c r="F623" s="151"/>
      <c r="G623" s="151"/>
      <c r="H623" s="151"/>
      <c r="I623" s="151"/>
      <c r="J623" s="151">
        <f t="shared" si="11"/>
        <v>0</v>
      </c>
      <c r="K623" s="157"/>
      <c r="L623" s="160"/>
    </row>
    <row r="624" spans="1:12">
      <c r="A624" s="211"/>
      <c r="B624" s="442" t="s">
        <v>703</v>
      </c>
      <c r="C624" s="443"/>
      <c r="D624" s="443"/>
      <c r="E624" s="444"/>
      <c r="F624" s="151"/>
      <c r="G624" s="151"/>
      <c r="H624" s="151"/>
      <c r="I624" s="151"/>
      <c r="J624" s="151">
        <f t="shared" si="11"/>
        <v>0</v>
      </c>
      <c r="K624" s="157"/>
      <c r="L624" s="160"/>
    </row>
    <row r="625" spans="1:12">
      <c r="A625" s="212"/>
      <c r="B625" s="443" t="s">
        <v>712</v>
      </c>
      <c r="C625" s="443"/>
      <c r="D625" s="443"/>
      <c r="E625" s="444"/>
      <c r="F625" s="151"/>
      <c r="G625" s="151"/>
      <c r="H625" s="151"/>
      <c r="I625" s="151"/>
      <c r="J625" s="151">
        <f t="shared" si="11"/>
        <v>0</v>
      </c>
      <c r="K625" s="157"/>
      <c r="L625" s="160"/>
    </row>
    <row r="626" spans="1:12">
      <c r="A626" s="211"/>
      <c r="B626" s="442" t="s">
        <v>703</v>
      </c>
      <c r="C626" s="443"/>
      <c r="D626" s="443"/>
      <c r="E626" s="444"/>
      <c r="F626" s="151"/>
      <c r="G626" s="151"/>
      <c r="H626" s="151"/>
      <c r="I626" s="151"/>
      <c r="J626" s="151">
        <f t="shared" si="11"/>
        <v>0</v>
      </c>
      <c r="K626" s="157"/>
      <c r="L626" s="160"/>
    </row>
    <row r="627" spans="1:12" ht="15.75" thickBot="1">
      <c r="A627" s="178"/>
      <c r="B627" s="459"/>
      <c r="C627" s="460"/>
      <c r="D627" s="460"/>
      <c r="E627" s="461"/>
      <c r="F627" s="151"/>
      <c r="G627" s="151"/>
      <c r="H627" s="151"/>
      <c r="I627" s="151"/>
      <c r="J627" s="151">
        <f t="shared" si="11"/>
        <v>0</v>
      </c>
      <c r="K627" s="157"/>
      <c r="L627" s="160"/>
    </row>
    <row r="628" spans="1:12" ht="15.75" thickBot="1">
      <c r="A628" s="189" t="s">
        <v>950</v>
      </c>
      <c r="B628" s="486" t="s">
        <v>713</v>
      </c>
      <c r="C628" s="486"/>
      <c r="D628" s="486"/>
      <c r="E628" s="487"/>
      <c r="F628" s="151"/>
      <c r="G628" s="151"/>
      <c r="H628" s="151"/>
      <c r="I628" s="151"/>
      <c r="J628" s="151">
        <f t="shared" si="11"/>
        <v>0</v>
      </c>
      <c r="K628" s="157"/>
      <c r="L628" s="160"/>
    </row>
    <row r="629" spans="1:12">
      <c r="A629" s="211"/>
      <c r="B629" s="485" t="s">
        <v>714</v>
      </c>
      <c r="C629" s="486"/>
      <c r="D629" s="486"/>
      <c r="E629" s="487"/>
      <c r="F629" s="151"/>
      <c r="G629" s="151"/>
      <c r="H629" s="151"/>
      <c r="I629" s="151"/>
      <c r="J629" s="151">
        <f t="shared" si="11"/>
        <v>0</v>
      </c>
      <c r="K629" s="157"/>
      <c r="L629" s="160"/>
    </row>
    <row r="630" spans="1:12">
      <c r="A630" s="211"/>
      <c r="B630" s="485" t="s">
        <v>715</v>
      </c>
      <c r="C630" s="486"/>
      <c r="D630" s="486"/>
      <c r="E630" s="487"/>
      <c r="F630" s="151"/>
      <c r="G630" s="151"/>
      <c r="H630" s="151"/>
      <c r="I630" s="151"/>
      <c r="J630" s="151">
        <f t="shared" si="11"/>
        <v>0</v>
      </c>
      <c r="K630" s="157"/>
      <c r="L630" s="160"/>
    </row>
    <row r="631" spans="1:12">
      <c r="A631" s="211"/>
      <c r="B631" s="485" t="s">
        <v>716</v>
      </c>
      <c r="C631" s="486"/>
      <c r="D631" s="486"/>
      <c r="E631" s="487"/>
      <c r="F631" s="151"/>
      <c r="G631" s="151"/>
      <c r="H631" s="151"/>
      <c r="I631" s="151"/>
      <c r="J631" s="151">
        <f t="shared" si="11"/>
        <v>0</v>
      </c>
      <c r="K631" s="157"/>
      <c r="L631" s="160"/>
    </row>
    <row r="632" spans="1:12">
      <c r="A632" s="211"/>
      <c r="B632" s="485" t="s">
        <v>717</v>
      </c>
      <c r="C632" s="486"/>
      <c r="D632" s="486"/>
      <c r="E632" s="487"/>
      <c r="F632" s="165"/>
      <c r="G632" s="151"/>
      <c r="H632" s="165"/>
      <c r="I632" s="165"/>
      <c r="J632" s="151">
        <f t="shared" si="11"/>
        <v>0</v>
      </c>
      <c r="K632" s="157"/>
      <c r="L632" s="160"/>
    </row>
    <row r="633" spans="1:12">
      <c r="A633" s="211"/>
      <c r="B633" s="485" t="s">
        <v>718</v>
      </c>
      <c r="C633" s="486"/>
      <c r="D633" s="486"/>
      <c r="E633" s="487"/>
      <c r="F633" s="165"/>
      <c r="G633" s="151"/>
      <c r="H633" s="165"/>
      <c r="I633" s="165"/>
      <c r="J633" s="151">
        <f t="shared" si="11"/>
        <v>0</v>
      </c>
      <c r="K633" s="157"/>
      <c r="L633" s="160"/>
    </row>
    <row r="634" spans="1:12">
      <c r="A634" s="211"/>
      <c r="B634" s="485" t="s">
        <v>719</v>
      </c>
      <c r="C634" s="486"/>
      <c r="D634" s="486"/>
      <c r="E634" s="487"/>
      <c r="F634" s="165"/>
      <c r="G634" s="151"/>
      <c r="H634" s="165"/>
      <c r="I634" s="165"/>
      <c r="J634" s="151">
        <f t="shared" si="11"/>
        <v>0</v>
      </c>
      <c r="K634" s="157"/>
      <c r="L634" s="160"/>
    </row>
    <row r="635" spans="1:12">
      <c r="A635" s="211"/>
      <c r="B635" s="485" t="s">
        <v>719</v>
      </c>
      <c r="C635" s="486"/>
      <c r="D635" s="486"/>
      <c r="E635" s="487"/>
      <c r="F635" s="165"/>
      <c r="G635" s="151"/>
      <c r="H635" s="165"/>
      <c r="I635" s="165"/>
      <c r="J635" s="151">
        <f t="shared" si="11"/>
        <v>0</v>
      </c>
      <c r="K635" s="157"/>
      <c r="L635" s="160"/>
    </row>
    <row r="636" spans="1:12">
      <c r="A636" s="211"/>
      <c r="B636" s="485" t="s">
        <v>720</v>
      </c>
      <c r="C636" s="486"/>
      <c r="D636" s="486"/>
      <c r="E636" s="487"/>
      <c r="F636" s="165"/>
      <c r="G636" s="151"/>
      <c r="H636" s="165"/>
      <c r="I636" s="165"/>
      <c r="J636" s="151">
        <f t="shared" si="11"/>
        <v>0</v>
      </c>
      <c r="K636" s="157"/>
      <c r="L636" s="160"/>
    </row>
    <row r="637" spans="1:12">
      <c r="A637" s="211"/>
      <c r="B637" s="485" t="s">
        <v>721</v>
      </c>
      <c r="C637" s="486"/>
      <c r="D637" s="486"/>
      <c r="E637" s="487"/>
      <c r="F637" s="165"/>
      <c r="G637" s="151"/>
      <c r="H637" s="165"/>
      <c r="I637" s="165"/>
      <c r="J637" s="151">
        <f t="shared" si="11"/>
        <v>0</v>
      </c>
      <c r="K637" s="157"/>
      <c r="L637" s="160"/>
    </row>
    <row r="638" spans="1:12">
      <c r="A638" s="211"/>
      <c r="B638" s="485" t="s">
        <v>722</v>
      </c>
      <c r="C638" s="486"/>
      <c r="D638" s="486"/>
      <c r="E638" s="487"/>
      <c r="F638" s="165"/>
      <c r="G638" s="151"/>
      <c r="H638" s="165"/>
      <c r="I638" s="165"/>
      <c r="J638" s="151">
        <f t="shared" si="11"/>
        <v>0</v>
      </c>
      <c r="K638" s="157"/>
      <c r="L638" s="160"/>
    </row>
    <row r="639" spans="1:12">
      <c r="A639" s="211"/>
      <c r="B639" s="485" t="s">
        <v>723</v>
      </c>
      <c r="C639" s="486"/>
      <c r="D639" s="486"/>
      <c r="E639" s="487"/>
      <c r="F639" s="165"/>
      <c r="G639" s="151"/>
      <c r="H639" s="165"/>
      <c r="I639" s="165"/>
      <c r="J639" s="151">
        <f t="shared" si="11"/>
        <v>0</v>
      </c>
      <c r="K639" s="157"/>
      <c r="L639" s="160"/>
    </row>
    <row r="640" spans="1:12">
      <c r="A640" s="211"/>
      <c r="B640" s="485" t="s">
        <v>724</v>
      </c>
      <c r="C640" s="486"/>
      <c r="D640" s="486"/>
      <c r="E640" s="487"/>
      <c r="F640" s="151"/>
      <c r="G640" s="151"/>
      <c r="H640" s="151"/>
      <c r="I640" s="151"/>
      <c r="J640" s="151">
        <f t="shared" si="11"/>
        <v>0</v>
      </c>
      <c r="K640" s="157"/>
      <c r="L640" s="160"/>
    </row>
    <row r="641" spans="1:12">
      <c r="A641" s="211"/>
      <c r="B641" s="485" t="s">
        <v>725</v>
      </c>
      <c r="C641" s="486"/>
      <c r="D641" s="486"/>
      <c r="E641" s="487"/>
      <c r="F641" s="165"/>
      <c r="G641" s="151"/>
      <c r="H641" s="165"/>
      <c r="I641" s="165"/>
      <c r="J641" s="151">
        <f t="shared" si="11"/>
        <v>0</v>
      </c>
      <c r="K641" s="157"/>
      <c r="L641" s="160"/>
    </row>
    <row r="642" spans="1:12">
      <c r="A642" s="211"/>
      <c r="B642" s="485" t="s">
        <v>726</v>
      </c>
      <c r="C642" s="504"/>
      <c r="D642" s="504"/>
      <c r="E642" s="505"/>
      <c r="F642" s="165"/>
      <c r="G642" s="151"/>
      <c r="H642" s="165"/>
      <c r="I642" s="165"/>
      <c r="J642" s="151">
        <f t="shared" si="11"/>
        <v>0</v>
      </c>
      <c r="K642" s="157"/>
      <c r="L642" s="160"/>
    </row>
    <row r="643" spans="1:12">
      <c r="A643" s="211"/>
      <c r="B643" s="485" t="s">
        <v>722</v>
      </c>
      <c r="C643" s="486"/>
      <c r="D643" s="486"/>
      <c r="E643" s="487"/>
      <c r="F643" s="165"/>
      <c r="G643" s="151"/>
      <c r="H643" s="165"/>
      <c r="I643" s="165"/>
      <c r="J643" s="151">
        <f t="shared" si="11"/>
        <v>0</v>
      </c>
      <c r="K643" s="157"/>
      <c r="L643" s="160"/>
    </row>
    <row r="644" spans="1:12">
      <c r="A644" s="211"/>
      <c r="B644" s="485" t="s">
        <v>727</v>
      </c>
      <c r="C644" s="486"/>
      <c r="D644" s="486"/>
      <c r="E644" s="487"/>
      <c r="F644" s="165"/>
      <c r="G644" s="151"/>
      <c r="H644" s="165"/>
      <c r="I644" s="165"/>
      <c r="J644" s="151">
        <f t="shared" si="11"/>
        <v>0</v>
      </c>
      <c r="K644" s="157"/>
      <c r="L644" s="160"/>
    </row>
    <row r="645" spans="1:12">
      <c r="A645" s="211"/>
      <c r="B645" s="485" t="s">
        <v>728</v>
      </c>
      <c r="C645" s="486"/>
      <c r="D645" s="486"/>
      <c r="E645" s="487"/>
      <c r="F645" s="151"/>
      <c r="G645" s="151"/>
      <c r="H645" s="151"/>
      <c r="I645" s="151"/>
      <c r="J645" s="151">
        <f t="shared" si="11"/>
        <v>0</v>
      </c>
      <c r="K645" s="157"/>
      <c r="L645" s="160"/>
    </row>
    <row r="646" spans="1:12">
      <c r="A646" s="211"/>
      <c r="B646" s="485" t="s">
        <v>729</v>
      </c>
      <c r="C646" s="486"/>
      <c r="D646" s="486"/>
      <c r="E646" s="487"/>
      <c r="F646" s="165"/>
      <c r="G646" s="151"/>
      <c r="H646" s="165"/>
      <c r="I646" s="165"/>
      <c r="J646" s="151">
        <f t="shared" si="11"/>
        <v>0</v>
      </c>
      <c r="K646" s="157"/>
      <c r="L646" s="160"/>
    </row>
    <row r="647" spans="1:12">
      <c r="A647" s="211"/>
      <c r="B647" s="485" t="s">
        <v>728</v>
      </c>
      <c r="C647" s="486"/>
      <c r="D647" s="486"/>
      <c r="E647" s="487"/>
      <c r="F647" s="165"/>
      <c r="G647" s="151"/>
      <c r="H647" s="165"/>
      <c r="I647" s="165"/>
      <c r="J647" s="151">
        <f t="shared" si="11"/>
        <v>0</v>
      </c>
      <c r="K647" s="157"/>
      <c r="L647" s="160"/>
    </row>
    <row r="648" spans="1:12">
      <c r="A648" s="211"/>
      <c r="B648" s="485" t="s">
        <v>730</v>
      </c>
      <c r="C648" s="486"/>
      <c r="D648" s="486"/>
      <c r="E648" s="487"/>
      <c r="F648" s="165"/>
      <c r="G648" s="151"/>
      <c r="H648" s="165"/>
      <c r="I648" s="165"/>
      <c r="J648" s="151">
        <f t="shared" si="11"/>
        <v>0</v>
      </c>
      <c r="K648" s="157"/>
      <c r="L648" s="160"/>
    </row>
    <row r="649" spans="1:12">
      <c r="A649" s="211"/>
      <c r="B649" s="485" t="s">
        <v>728</v>
      </c>
      <c r="C649" s="486"/>
      <c r="D649" s="486"/>
      <c r="E649" s="487"/>
      <c r="F649" s="165"/>
      <c r="G649" s="151"/>
      <c r="H649" s="165"/>
      <c r="I649" s="165"/>
      <c r="J649" s="151">
        <f t="shared" si="11"/>
        <v>0</v>
      </c>
      <c r="K649" s="157"/>
      <c r="L649" s="160"/>
    </row>
    <row r="650" spans="1:12">
      <c r="A650" s="211"/>
      <c r="B650" s="485" t="s">
        <v>731</v>
      </c>
      <c r="C650" s="486"/>
      <c r="D650" s="486"/>
      <c r="E650" s="487"/>
      <c r="F650" s="165"/>
      <c r="G650" s="151"/>
      <c r="H650" s="165"/>
      <c r="I650" s="165"/>
      <c r="J650" s="151">
        <f t="shared" si="11"/>
        <v>0</v>
      </c>
      <c r="K650" s="157"/>
      <c r="L650" s="160"/>
    </row>
    <row r="651" spans="1:12">
      <c r="A651" s="211"/>
      <c r="B651" s="485" t="s">
        <v>728</v>
      </c>
      <c r="C651" s="486"/>
      <c r="D651" s="486"/>
      <c r="E651" s="487"/>
      <c r="F651" s="165"/>
      <c r="G651" s="151"/>
      <c r="H651" s="165"/>
      <c r="I651" s="165"/>
      <c r="J651" s="151">
        <f t="shared" si="11"/>
        <v>0</v>
      </c>
      <c r="K651" s="157"/>
      <c r="L651" s="160"/>
    </row>
    <row r="652" spans="1:12">
      <c r="A652" s="211"/>
      <c r="B652" s="485" t="s">
        <v>732</v>
      </c>
      <c r="C652" s="486"/>
      <c r="D652" s="486"/>
      <c r="E652" s="487"/>
      <c r="F652" s="151"/>
      <c r="G652" s="151"/>
      <c r="H652" s="151"/>
      <c r="I652" s="151"/>
      <c r="J652" s="151">
        <f t="shared" si="11"/>
        <v>0</v>
      </c>
      <c r="K652" s="157"/>
      <c r="L652" s="160"/>
    </row>
    <row r="653" spans="1:12">
      <c r="A653" s="211"/>
      <c r="B653" s="485" t="s">
        <v>728</v>
      </c>
      <c r="C653" s="486"/>
      <c r="D653" s="486"/>
      <c r="E653" s="487"/>
      <c r="F653" s="151"/>
      <c r="G653" s="151"/>
      <c r="H653" s="151"/>
      <c r="I653" s="151"/>
      <c r="J653" s="151">
        <f t="shared" si="11"/>
        <v>0</v>
      </c>
      <c r="K653" s="157"/>
      <c r="L653" s="160"/>
    </row>
    <row r="654" spans="1:12">
      <c r="A654" s="211"/>
      <c r="B654" s="485" t="s">
        <v>733</v>
      </c>
      <c r="C654" s="486"/>
      <c r="D654" s="486"/>
      <c r="E654" s="487"/>
      <c r="F654" s="151"/>
      <c r="G654" s="151"/>
      <c r="H654" s="151"/>
      <c r="I654" s="151"/>
      <c r="J654" s="151">
        <f t="shared" si="11"/>
        <v>0</v>
      </c>
      <c r="K654" s="157"/>
      <c r="L654" s="160"/>
    </row>
    <row r="655" spans="1:12">
      <c r="A655" s="211"/>
      <c r="B655" s="485" t="s">
        <v>734</v>
      </c>
      <c r="C655" s="486"/>
      <c r="D655" s="486"/>
      <c r="E655" s="487"/>
      <c r="F655" s="151"/>
      <c r="G655" s="151"/>
      <c r="H655" s="151"/>
      <c r="I655" s="151"/>
      <c r="J655" s="151">
        <f t="shared" si="11"/>
        <v>0</v>
      </c>
      <c r="K655" s="157"/>
      <c r="L655" s="160"/>
    </row>
    <row r="656" spans="1:12">
      <c r="A656" s="211"/>
      <c r="B656" s="485" t="s">
        <v>735</v>
      </c>
      <c r="C656" s="486"/>
      <c r="D656" s="486"/>
      <c r="E656" s="487"/>
      <c r="F656" s="151"/>
      <c r="G656" s="151"/>
      <c r="H656" s="151"/>
      <c r="I656" s="151"/>
      <c r="J656" s="151">
        <f t="shared" si="11"/>
        <v>0</v>
      </c>
      <c r="K656" s="157"/>
      <c r="L656" s="160"/>
    </row>
    <row r="657" spans="1:12">
      <c r="A657" s="211"/>
      <c r="B657" s="485" t="s">
        <v>736</v>
      </c>
      <c r="C657" s="486"/>
      <c r="D657" s="486"/>
      <c r="E657" s="487"/>
      <c r="F657" s="165"/>
      <c r="G657" s="151"/>
      <c r="H657" s="165"/>
      <c r="I657" s="165"/>
      <c r="J657" s="151">
        <f t="shared" si="11"/>
        <v>0</v>
      </c>
      <c r="K657" s="157"/>
      <c r="L657" s="160"/>
    </row>
    <row r="658" spans="1:12" ht="15.75" thickBot="1">
      <c r="A658" s="178"/>
      <c r="B658" s="485"/>
      <c r="C658" s="486"/>
      <c r="D658" s="486"/>
      <c r="E658" s="487"/>
      <c r="F658" s="165"/>
      <c r="G658" s="151"/>
      <c r="H658" s="165"/>
      <c r="I658" s="165"/>
      <c r="J658" s="151">
        <f t="shared" ref="J658:J721" si="12">(H658-I658)</f>
        <v>0</v>
      </c>
      <c r="K658" s="157"/>
      <c r="L658" s="160"/>
    </row>
    <row r="659" spans="1:12" ht="15.75" thickBot="1">
      <c r="A659" s="189" t="s">
        <v>737</v>
      </c>
      <c r="B659" s="486" t="s">
        <v>738</v>
      </c>
      <c r="C659" s="486"/>
      <c r="D659" s="486"/>
      <c r="E659" s="487"/>
      <c r="F659" s="165"/>
      <c r="G659" s="151"/>
      <c r="H659" s="165"/>
      <c r="I659" s="165"/>
      <c r="J659" s="151">
        <f t="shared" si="12"/>
        <v>0</v>
      </c>
      <c r="K659" s="157"/>
      <c r="L659" s="160"/>
    </row>
    <row r="660" spans="1:12">
      <c r="A660" s="211"/>
      <c r="B660" s="485" t="s">
        <v>739</v>
      </c>
      <c r="C660" s="486"/>
      <c r="D660" s="486"/>
      <c r="E660" s="487"/>
      <c r="F660" s="165"/>
      <c r="G660" s="151"/>
      <c r="H660" s="165"/>
      <c r="I660" s="165"/>
      <c r="J660" s="151">
        <f t="shared" si="12"/>
        <v>0</v>
      </c>
      <c r="K660" s="157"/>
      <c r="L660" s="160"/>
    </row>
    <row r="661" spans="1:12">
      <c r="A661" s="211"/>
      <c r="B661" s="485" t="s">
        <v>740</v>
      </c>
      <c r="C661" s="486"/>
      <c r="D661" s="486"/>
      <c r="E661" s="487"/>
      <c r="F661" s="165"/>
      <c r="G661" s="151"/>
      <c r="H661" s="165"/>
      <c r="I661" s="165"/>
      <c r="J661" s="151">
        <f t="shared" si="12"/>
        <v>0</v>
      </c>
      <c r="K661" s="157"/>
      <c r="L661" s="160"/>
    </row>
    <row r="662" spans="1:12">
      <c r="A662" s="211"/>
      <c r="B662" s="485" t="s">
        <v>741</v>
      </c>
      <c r="C662" s="486"/>
      <c r="D662" s="486"/>
      <c r="E662" s="487"/>
      <c r="F662" s="165"/>
      <c r="G662" s="151"/>
      <c r="H662" s="165"/>
      <c r="I662" s="165"/>
      <c r="J662" s="151">
        <f t="shared" si="12"/>
        <v>0</v>
      </c>
      <c r="K662" s="157"/>
      <c r="L662" s="160"/>
    </row>
    <row r="663" spans="1:12">
      <c r="A663" s="211"/>
      <c r="B663" s="485" t="s">
        <v>742</v>
      </c>
      <c r="C663" s="486"/>
      <c r="D663" s="486"/>
      <c r="E663" s="487"/>
      <c r="F663" s="165"/>
      <c r="G663" s="151"/>
      <c r="H663" s="165"/>
      <c r="I663" s="165"/>
      <c r="J663" s="151">
        <f t="shared" si="12"/>
        <v>0</v>
      </c>
      <c r="K663" s="157"/>
      <c r="L663" s="160"/>
    </row>
    <row r="664" spans="1:12">
      <c r="A664" s="211"/>
      <c r="B664" s="485" t="s">
        <v>743</v>
      </c>
      <c r="C664" s="486"/>
      <c r="D664" s="486"/>
      <c r="E664" s="487"/>
      <c r="F664" s="165"/>
      <c r="G664" s="151"/>
      <c r="H664" s="165"/>
      <c r="I664" s="165"/>
      <c r="J664" s="151">
        <f t="shared" si="12"/>
        <v>0</v>
      </c>
      <c r="K664" s="157"/>
      <c r="L664" s="160"/>
    </row>
    <row r="665" spans="1:12">
      <c r="A665" s="211"/>
      <c r="B665" s="485" t="s">
        <v>744</v>
      </c>
      <c r="C665" s="486"/>
      <c r="D665" s="486"/>
      <c r="E665" s="487"/>
      <c r="F665" s="151"/>
      <c r="G665" s="151"/>
      <c r="H665" s="151"/>
      <c r="I665" s="151"/>
      <c r="J665" s="151">
        <f t="shared" si="12"/>
        <v>0</v>
      </c>
      <c r="K665" s="157"/>
      <c r="L665" s="160"/>
    </row>
    <row r="666" spans="1:12">
      <c r="A666" s="211"/>
      <c r="B666" s="485" t="s">
        <v>745</v>
      </c>
      <c r="C666" s="486"/>
      <c r="D666" s="486"/>
      <c r="E666" s="487"/>
      <c r="F666" s="151"/>
      <c r="G666" s="151"/>
      <c r="H666" s="151"/>
      <c r="I666" s="151"/>
      <c r="J666" s="151">
        <f t="shared" si="12"/>
        <v>0</v>
      </c>
      <c r="K666" s="157"/>
      <c r="L666" s="160"/>
    </row>
    <row r="667" spans="1:12">
      <c r="A667" s="211"/>
      <c r="B667" s="485" t="s">
        <v>746</v>
      </c>
      <c r="C667" s="486"/>
      <c r="D667" s="486"/>
      <c r="E667" s="487"/>
      <c r="F667" s="151"/>
      <c r="G667" s="151"/>
      <c r="H667" s="151"/>
      <c r="I667" s="151"/>
      <c r="J667" s="151">
        <f t="shared" si="12"/>
        <v>0</v>
      </c>
      <c r="K667" s="157"/>
      <c r="L667" s="160"/>
    </row>
    <row r="668" spans="1:12">
      <c r="A668" s="211"/>
      <c r="B668" s="485" t="s">
        <v>747</v>
      </c>
      <c r="C668" s="486"/>
      <c r="D668" s="486"/>
      <c r="E668" s="487"/>
      <c r="F668" s="151"/>
      <c r="G668" s="151"/>
      <c r="H668" s="151"/>
      <c r="I668" s="151"/>
      <c r="J668" s="151">
        <f t="shared" si="12"/>
        <v>0</v>
      </c>
      <c r="K668" s="157"/>
      <c r="L668" s="160"/>
    </row>
    <row r="669" spans="1:12">
      <c r="A669" s="211"/>
      <c r="B669" s="485" t="s">
        <v>748</v>
      </c>
      <c r="C669" s="486"/>
      <c r="D669" s="486"/>
      <c r="E669" s="487"/>
      <c r="F669" s="151"/>
      <c r="G669" s="151"/>
      <c r="H669" s="151"/>
      <c r="I669" s="151"/>
      <c r="J669" s="151">
        <f t="shared" si="12"/>
        <v>0</v>
      </c>
      <c r="K669" s="157"/>
      <c r="L669" s="160"/>
    </row>
    <row r="670" spans="1:12">
      <c r="A670" s="211"/>
      <c r="B670" s="485" t="s">
        <v>749</v>
      </c>
      <c r="C670" s="486"/>
      <c r="D670" s="486"/>
      <c r="E670" s="487"/>
      <c r="F670" s="151"/>
      <c r="G670" s="151"/>
      <c r="H670" s="151"/>
      <c r="I670" s="151"/>
      <c r="J670" s="151">
        <f t="shared" si="12"/>
        <v>0</v>
      </c>
      <c r="K670" s="157"/>
      <c r="L670" s="160"/>
    </row>
    <row r="671" spans="1:12">
      <c r="A671" s="211"/>
      <c r="B671" s="485" t="s">
        <v>750</v>
      </c>
      <c r="C671" s="486"/>
      <c r="D671" s="486"/>
      <c r="E671" s="487"/>
      <c r="F671" s="151"/>
      <c r="G671" s="151"/>
      <c r="H671" s="151"/>
      <c r="I671" s="151"/>
      <c r="J671" s="151">
        <f t="shared" si="12"/>
        <v>0</v>
      </c>
      <c r="K671" s="157"/>
      <c r="L671" s="160"/>
    </row>
    <row r="672" spans="1:12">
      <c r="A672" s="211"/>
      <c r="B672" s="485" t="s">
        <v>751</v>
      </c>
      <c r="C672" s="486"/>
      <c r="D672" s="486"/>
      <c r="E672" s="487"/>
      <c r="F672" s="151"/>
      <c r="G672" s="151"/>
      <c r="H672" s="151"/>
      <c r="I672" s="151"/>
      <c r="J672" s="151">
        <f t="shared" si="12"/>
        <v>0</v>
      </c>
      <c r="K672" s="157"/>
      <c r="L672" s="160"/>
    </row>
    <row r="673" spans="1:12">
      <c r="A673" s="211"/>
      <c r="B673" s="485" t="s">
        <v>752</v>
      </c>
      <c r="C673" s="486"/>
      <c r="D673" s="486"/>
      <c r="E673" s="487"/>
      <c r="F673" s="151"/>
      <c r="G673" s="151"/>
      <c r="H673" s="151"/>
      <c r="I673" s="151"/>
      <c r="J673" s="151">
        <f t="shared" si="12"/>
        <v>0</v>
      </c>
      <c r="K673" s="156"/>
      <c r="L673" s="160"/>
    </row>
    <row r="674" spans="1:12">
      <c r="A674" s="211"/>
      <c r="B674" s="485" t="s">
        <v>753</v>
      </c>
      <c r="C674" s="486"/>
      <c r="D674" s="486"/>
      <c r="E674" s="487"/>
      <c r="F674" s="151"/>
      <c r="G674" s="151"/>
      <c r="H674" s="151"/>
      <c r="I674" s="151"/>
      <c r="J674" s="151">
        <f t="shared" si="12"/>
        <v>0</v>
      </c>
      <c r="K674" s="157"/>
      <c r="L674" s="160"/>
    </row>
    <row r="675" spans="1:12">
      <c r="A675" s="211"/>
      <c r="B675" s="485" t="s">
        <v>754</v>
      </c>
      <c r="C675" s="486"/>
      <c r="D675" s="486"/>
      <c r="E675" s="487"/>
      <c r="F675" s="151"/>
      <c r="G675" s="151"/>
      <c r="H675" s="151"/>
      <c r="I675" s="151"/>
      <c r="J675" s="151">
        <f t="shared" si="12"/>
        <v>0</v>
      </c>
      <c r="K675" s="157"/>
      <c r="L675" s="160"/>
    </row>
    <row r="676" spans="1:12">
      <c r="A676" s="211"/>
      <c r="B676" s="485" t="s">
        <v>755</v>
      </c>
      <c r="C676" s="486"/>
      <c r="D676" s="486"/>
      <c r="E676" s="487"/>
      <c r="F676" s="151"/>
      <c r="G676" s="151"/>
      <c r="H676" s="151"/>
      <c r="I676" s="151"/>
      <c r="J676" s="151">
        <f t="shared" si="12"/>
        <v>0</v>
      </c>
      <c r="K676" s="157"/>
      <c r="L676" s="160"/>
    </row>
    <row r="677" spans="1:12">
      <c r="A677" s="211"/>
      <c r="B677" s="485" t="s">
        <v>756</v>
      </c>
      <c r="C677" s="486"/>
      <c r="D677" s="486"/>
      <c r="E677" s="487"/>
      <c r="F677" s="151"/>
      <c r="G677" s="151"/>
      <c r="H677" s="151"/>
      <c r="I677" s="151"/>
      <c r="J677" s="151">
        <f t="shared" si="12"/>
        <v>0</v>
      </c>
      <c r="K677" s="156"/>
      <c r="L677" s="160"/>
    </row>
    <row r="678" spans="1:12">
      <c r="A678" s="211"/>
      <c r="B678" s="485" t="s">
        <v>757</v>
      </c>
      <c r="C678" s="486"/>
      <c r="D678" s="486"/>
      <c r="E678" s="487"/>
      <c r="F678" s="151"/>
      <c r="G678" s="151"/>
      <c r="H678" s="151"/>
      <c r="I678" s="151"/>
      <c r="J678" s="151">
        <f t="shared" si="12"/>
        <v>0</v>
      </c>
      <c r="K678" s="157"/>
      <c r="L678" s="160"/>
    </row>
    <row r="679" spans="1:12" ht="15.75" thickBot="1">
      <c r="A679" s="178"/>
      <c r="B679" s="442"/>
      <c r="C679" s="443"/>
      <c r="D679" s="443"/>
      <c r="E679" s="444"/>
      <c r="F679" s="151"/>
      <c r="G679" s="151"/>
      <c r="H679" s="151"/>
      <c r="I679" s="151"/>
      <c r="J679" s="151">
        <f t="shared" si="12"/>
        <v>0</v>
      </c>
      <c r="K679" s="157"/>
      <c r="L679" s="160"/>
    </row>
    <row r="680" spans="1:12">
      <c r="A680" s="213" t="s">
        <v>758</v>
      </c>
      <c r="B680" s="443" t="s">
        <v>759</v>
      </c>
      <c r="C680" s="443"/>
      <c r="D680" s="443"/>
      <c r="E680" s="444"/>
      <c r="F680" s="151"/>
      <c r="G680" s="151"/>
      <c r="H680" s="151"/>
      <c r="I680" s="151"/>
      <c r="J680" s="151">
        <f t="shared" si="12"/>
        <v>0</v>
      </c>
      <c r="K680" s="157"/>
      <c r="L680" s="160"/>
    </row>
    <row r="681" spans="1:12" ht="15.75" thickBot="1">
      <c r="A681" s="214" t="s">
        <v>760</v>
      </c>
      <c r="B681" s="443" t="s">
        <v>761</v>
      </c>
      <c r="C681" s="443"/>
      <c r="D681" s="443"/>
      <c r="E681" s="444"/>
      <c r="F681" s="151"/>
      <c r="G681" s="151"/>
      <c r="H681" s="151"/>
      <c r="I681" s="151"/>
      <c r="J681" s="151">
        <f t="shared" si="12"/>
        <v>0</v>
      </c>
      <c r="K681" s="157"/>
      <c r="L681" s="160"/>
    </row>
    <row r="682" spans="1:12">
      <c r="A682" s="211"/>
      <c r="B682" s="442" t="s">
        <v>762</v>
      </c>
      <c r="C682" s="443"/>
      <c r="D682" s="443"/>
      <c r="E682" s="444"/>
      <c r="F682" s="151"/>
      <c r="G682" s="151"/>
      <c r="H682" s="151"/>
      <c r="I682" s="151"/>
      <c r="J682" s="151">
        <f t="shared" si="12"/>
        <v>0</v>
      </c>
      <c r="K682" s="157"/>
      <c r="L682" s="160"/>
    </row>
    <row r="683" spans="1:12">
      <c r="A683" s="211"/>
      <c r="B683" s="442" t="s">
        <v>763</v>
      </c>
      <c r="C683" s="443"/>
      <c r="D683" s="443"/>
      <c r="E683" s="444"/>
      <c r="F683" s="151"/>
      <c r="G683" s="151"/>
      <c r="H683" s="151"/>
      <c r="I683" s="151"/>
      <c r="J683" s="151">
        <f t="shared" si="12"/>
        <v>0</v>
      </c>
      <c r="K683" s="157"/>
      <c r="L683" s="160"/>
    </row>
    <row r="684" spans="1:12">
      <c r="A684" s="211"/>
      <c r="B684" s="442" t="s">
        <v>764</v>
      </c>
      <c r="C684" s="443"/>
      <c r="D684" s="443"/>
      <c r="E684" s="444"/>
      <c r="F684" s="151"/>
      <c r="G684" s="151"/>
      <c r="H684" s="151"/>
      <c r="I684" s="151"/>
      <c r="J684" s="151">
        <f t="shared" si="12"/>
        <v>0</v>
      </c>
      <c r="K684" s="156"/>
      <c r="L684" s="160"/>
    </row>
    <row r="685" spans="1:12">
      <c r="A685" s="211"/>
      <c r="B685" s="442" t="s">
        <v>765</v>
      </c>
      <c r="C685" s="443"/>
      <c r="D685" s="443"/>
      <c r="E685" s="444"/>
      <c r="F685" s="151"/>
      <c r="G685" s="151"/>
      <c r="H685" s="151"/>
      <c r="I685" s="151"/>
      <c r="J685" s="151">
        <f t="shared" si="12"/>
        <v>0</v>
      </c>
      <c r="K685" s="157"/>
      <c r="L685" s="160"/>
    </row>
    <row r="686" spans="1:12">
      <c r="A686" s="211"/>
      <c r="B686" s="442" t="s">
        <v>766</v>
      </c>
      <c r="C686" s="443"/>
      <c r="D686" s="443"/>
      <c r="E686" s="444"/>
      <c r="F686" s="151"/>
      <c r="G686" s="151"/>
      <c r="H686" s="151"/>
      <c r="I686" s="151"/>
      <c r="J686" s="151">
        <f t="shared" si="12"/>
        <v>0</v>
      </c>
      <c r="K686" s="157"/>
      <c r="L686" s="160"/>
    </row>
    <row r="687" spans="1:12">
      <c r="A687" s="211"/>
      <c r="B687" s="442" t="s">
        <v>767</v>
      </c>
      <c r="C687" s="443"/>
      <c r="D687" s="443"/>
      <c r="E687" s="444"/>
      <c r="F687" s="151"/>
      <c r="G687" s="151"/>
      <c r="H687" s="151"/>
      <c r="I687" s="151"/>
      <c r="J687" s="151">
        <f t="shared" si="12"/>
        <v>0</v>
      </c>
      <c r="K687" s="157"/>
      <c r="L687" s="160"/>
    </row>
    <row r="688" spans="1:12">
      <c r="A688" s="211"/>
      <c r="B688" s="442" t="s">
        <v>768</v>
      </c>
      <c r="C688" s="443"/>
      <c r="D688" s="443"/>
      <c r="E688" s="444"/>
      <c r="F688" s="151"/>
      <c r="G688" s="151"/>
      <c r="H688" s="151"/>
      <c r="I688" s="151"/>
      <c r="J688" s="151">
        <f t="shared" si="12"/>
        <v>0</v>
      </c>
      <c r="K688" s="157"/>
      <c r="L688" s="160"/>
    </row>
    <row r="689" spans="1:12">
      <c r="A689" s="211"/>
      <c r="B689" s="442" t="s">
        <v>769</v>
      </c>
      <c r="C689" s="443"/>
      <c r="D689" s="443"/>
      <c r="E689" s="444"/>
      <c r="F689" s="151"/>
      <c r="G689" s="151"/>
      <c r="H689" s="151"/>
      <c r="I689" s="151"/>
      <c r="J689" s="151">
        <f t="shared" si="12"/>
        <v>0</v>
      </c>
      <c r="K689" s="157"/>
      <c r="L689" s="160"/>
    </row>
    <row r="690" spans="1:12">
      <c r="A690" s="166"/>
      <c r="B690" s="442" t="s">
        <v>770</v>
      </c>
      <c r="C690" s="443"/>
      <c r="D690" s="443"/>
      <c r="E690" s="444"/>
      <c r="F690" s="151"/>
      <c r="G690" s="151"/>
      <c r="H690" s="151"/>
      <c r="I690" s="151"/>
      <c r="J690" s="151">
        <f t="shared" si="12"/>
        <v>0</v>
      </c>
      <c r="K690" s="157"/>
      <c r="L690" s="176"/>
    </row>
    <row r="691" spans="1:12">
      <c r="A691" s="211"/>
      <c r="B691" s="442" t="s">
        <v>771</v>
      </c>
      <c r="C691" s="443"/>
      <c r="D691" s="443"/>
      <c r="E691" s="444"/>
      <c r="F691" s="151"/>
      <c r="G691" s="151"/>
      <c r="H691" s="151"/>
      <c r="I691" s="151"/>
      <c r="J691" s="151">
        <f t="shared" si="12"/>
        <v>0</v>
      </c>
      <c r="K691" s="157"/>
      <c r="L691" s="160"/>
    </row>
    <row r="692" spans="1:12">
      <c r="A692" s="211"/>
      <c r="B692" s="442" t="s">
        <v>772</v>
      </c>
      <c r="C692" s="443"/>
      <c r="D692" s="443"/>
      <c r="E692" s="444"/>
      <c r="F692" s="151"/>
      <c r="G692" s="151"/>
      <c r="H692" s="151"/>
      <c r="I692" s="151"/>
      <c r="J692" s="151">
        <f t="shared" si="12"/>
        <v>0</v>
      </c>
      <c r="K692" s="157"/>
      <c r="L692" s="160"/>
    </row>
    <row r="693" spans="1:12" ht="15.75" thickBot="1">
      <c r="A693" s="178"/>
      <c r="B693" s="459"/>
      <c r="C693" s="460"/>
      <c r="D693" s="460"/>
      <c r="E693" s="461"/>
      <c r="F693" s="151"/>
      <c r="G693" s="151"/>
      <c r="H693" s="151"/>
      <c r="I693" s="151"/>
      <c r="J693" s="151">
        <f t="shared" si="12"/>
        <v>0</v>
      </c>
      <c r="K693" s="157"/>
      <c r="L693" s="160"/>
    </row>
    <row r="694" spans="1:12" ht="15.75" thickBot="1">
      <c r="A694" s="215" t="s">
        <v>927</v>
      </c>
      <c r="B694" s="473" t="s">
        <v>928</v>
      </c>
      <c r="C694" s="443"/>
      <c r="D694" s="443"/>
      <c r="E694" s="444"/>
      <c r="F694" s="151">
        <v>4500</v>
      </c>
      <c r="G694" s="151"/>
      <c r="H694" s="151">
        <v>4500</v>
      </c>
      <c r="I694" s="151">
        <v>4500</v>
      </c>
      <c r="J694" s="151">
        <f t="shared" si="12"/>
        <v>0</v>
      </c>
      <c r="K694" s="156"/>
      <c r="L694" s="160"/>
    </row>
    <row r="695" spans="1:12" ht="15.75" thickBot="1">
      <c r="A695" s="216"/>
      <c r="B695" s="299"/>
      <c r="C695" s="299"/>
      <c r="D695" s="299"/>
      <c r="E695" s="300"/>
      <c r="F695" s="151"/>
      <c r="G695" s="151"/>
      <c r="H695" s="151"/>
      <c r="I695" s="151"/>
      <c r="J695" s="151">
        <f t="shared" si="12"/>
        <v>0</v>
      </c>
      <c r="K695" s="157"/>
      <c r="L695" s="160"/>
    </row>
    <row r="696" spans="1:12" ht="15.75" thickBot="1">
      <c r="A696" s="215" t="s">
        <v>1018</v>
      </c>
      <c r="B696" s="510" t="s">
        <v>1019</v>
      </c>
      <c r="C696" s="443"/>
      <c r="D696" s="443"/>
      <c r="E696" s="444"/>
      <c r="F696" s="151"/>
      <c r="G696" s="151"/>
      <c r="H696" s="151"/>
      <c r="I696" s="151"/>
      <c r="J696" s="151">
        <f t="shared" si="12"/>
        <v>0</v>
      </c>
      <c r="K696" s="157"/>
      <c r="L696" s="160"/>
    </row>
    <row r="697" spans="1:12">
      <c r="A697" s="178"/>
      <c r="B697" s="458" t="s">
        <v>1020</v>
      </c>
      <c r="C697" s="443"/>
      <c r="D697" s="443"/>
      <c r="E697" s="444"/>
      <c r="F697" s="151"/>
      <c r="G697" s="151"/>
      <c r="H697" s="151"/>
      <c r="I697" s="151"/>
      <c r="J697" s="151">
        <f t="shared" si="12"/>
        <v>0</v>
      </c>
      <c r="K697" s="157"/>
      <c r="L697" s="160"/>
    </row>
    <row r="698" spans="1:12" ht="15.75" thickBot="1">
      <c r="A698" s="211"/>
      <c r="B698" s="442"/>
      <c r="C698" s="443"/>
      <c r="D698" s="443"/>
      <c r="E698" s="444"/>
      <c r="F698" s="151"/>
      <c r="G698" s="151"/>
      <c r="H698" s="151"/>
      <c r="I698" s="151"/>
      <c r="J698" s="151">
        <f t="shared" si="12"/>
        <v>0</v>
      </c>
      <c r="K698" s="157"/>
      <c r="L698" s="160"/>
    </row>
    <row r="699" spans="1:12" ht="15.75" thickBot="1">
      <c r="A699" s="215" t="s">
        <v>439</v>
      </c>
      <c r="B699" s="298" t="s">
        <v>438</v>
      </c>
      <c r="C699" s="296"/>
      <c r="D699" s="296"/>
      <c r="E699" s="297"/>
      <c r="F699" s="151"/>
      <c r="G699" s="151"/>
      <c r="H699" s="151"/>
      <c r="I699" s="151"/>
      <c r="J699" s="151">
        <f t="shared" si="12"/>
        <v>0</v>
      </c>
      <c r="K699" s="157"/>
      <c r="L699" s="160"/>
    </row>
    <row r="700" spans="1:12">
      <c r="A700" s="211"/>
      <c r="B700" s="298" t="s">
        <v>437</v>
      </c>
      <c r="C700" s="296"/>
      <c r="D700" s="296"/>
      <c r="E700" s="297"/>
      <c r="F700" s="151"/>
      <c r="G700" s="151"/>
      <c r="H700" s="151"/>
      <c r="I700" s="151"/>
      <c r="J700" s="151">
        <f t="shared" si="12"/>
        <v>0</v>
      </c>
      <c r="K700" s="157"/>
      <c r="L700" s="160"/>
    </row>
    <row r="701" spans="1:12">
      <c r="A701" s="211"/>
      <c r="B701" s="442" t="s">
        <v>436</v>
      </c>
      <c r="C701" s="443"/>
      <c r="D701" s="443"/>
      <c r="E701" s="444"/>
      <c r="F701" s="151"/>
      <c r="G701" s="151"/>
      <c r="H701" s="151"/>
      <c r="I701" s="151"/>
      <c r="J701" s="151">
        <f t="shared" si="12"/>
        <v>0</v>
      </c>
      <c r="K701" s="157"/>
      <c r="L701" s="160"/>
    </row>
    <row r="702" spans="1:12">
      <c r="A702" s="211"/>
      <c r="B702" s="442" t="s">
        <v>435</v>
      </c>
      <c r="C702" s="443"/>
      <c r="D702" s="443"/>
      <c r="E702" s="444"/>
      <c r="F702" s="151"/>
      <c r="G702" s="151"/>
      <c r="H702" s="151"/>
      <c r="I702" s="151"/>
      <c r="J702" s="151">
        <f t="shared" si="12"/>
        <v>0</v>
      </c>
      <c r="K702" s="156"/>
      <c r="L702" s="160"/>
    </row>
    <row r="703" spans="1:12">
      <c r="A703" s="211"/>
      <c r="B703" s="442" t="s">
        <v>434</v>
      </c>
      <c r="C703" s="443"/>
      <c r="D703" s="443"/>
      <c r="E703" s="444"/>
      <c r="F703" s="151"/>
      <c r="G703" s="151"/>
      <c r="H703" s="151"/>
      <c r="I703" s="151"/>
      <c r="J703" s="151">
        <f t="shared" si="12"/>
        <v>0</v>
      </c>
      <c r="K703" s="157"/>
      <c r="L703" s="160"/>
    </row>
    <row r="704" spans="1:12">
      <c r="A704" s="211"/>
      <c r="B704" s="442" t="s">
        <v>433</v>
      </c>
      <c r="C704" s="443"/>
      <c r="D704" s="443"/>
      <c r="E704" s="444"/>
      <c r="F704" s="151"/>
      <c r="G704" s="151"/>
      <c r="H704" s="151"/>
      <c r="I704" s="151"/>
      <c r="J704" s="151">
        <f t="shared" si="12"/>
        <v>0</v>
      </c>
      <c r="K704" s="157"/>
      <c r="L704" s="160"/>
    </row>
    <row r="705" spans="1:12">
      <c r="A705" s="211"/>
      <c r="B705" s="442" t="s">
        <v>773</v>
      </c>
      <c r="C705" s="443"/>
      <c r="D705" s="443"/>
      <c r="E705" s="444"/>
      <c r="F705" s="151">
        <v>9300</v>
      </c>
      <c r="G705" s="151"/>
      <c r="H705" s="151">
        <v>9300</v>
      </c>
      <c r="I705" s="151"/>
      <c r="J705" s="310">
        <f t="shared" si="12"/>
        <v>9300</v>
      </c>
      <c r="K705" s="157"/>
      <c r="L705" s="160"/>
    </row>
    <row r="706" spans="1:12">
      <c r="A706" s="211"/>
      <c r="B706" s="290" t="s">
        <v>861</v>
      </c>
      <c r="C706" s="291"/>
      <c r="D706" s="291"/>
      <c r="E706" s="292"/>
      <c r="F706" s="151">
        <v>3000</v>
      </c>
      <c r="G706" s="151"/>
      <c r="H706" s="151">
        <v>3000</v>
      </c>
      <c r="I706" s="151">
        <v>498</v>
      </c>
      <c r="J706" s="310">
        <f t="shared" si="12"/>
        <v>2502</v>
      </c>
      <c r="K706" s="157"/>
      <c r="L706" s="160"/>
    </row>
    <row r="707" spans="1:12">
      <c r="A707" s="211"/>
      <c r="B707" s="301" t="s">
        <v>1031</v>
      </c>
      <c r="C707" s="291"/>
      <c r="D707" s="291"/>
      <c r="E707" s="292"/>
      <c r="F707" s="151"/>
      <c r="G707" s="151"/>
      <c r="H707" s="151"/>
      <c r="I707" s="151"/>
      <c r="J707" s="151">
        <f t="shared" si="12"/>
        <v>0</v>
      </c>
      <c r="K707" s="157"/>
      <c r="L707" s="160"/>
    </row>
    <row r="708" spans="1:12">
      <c r="A708" s="211"/>
      <c r="B708" s="301" t="s">
        <v>1067</v>
      </c>
      <c r="C708" s="291"/>
      <c r="D708" s="291"/>
      <c r="E708" s="292"/>
      <c r="F708" s="151"/>
      <c r="G708" s="151"/>
      <c r="H708" s="151"/>
      <c r="I708" s="151"/>
      <c r="J708" s="151">
        <f t="shared" si="12"/>
        <v>0</v>
      </c>
      <c r="K708" s="157"/>
      <c r="L708" s="160"/>
    </row>
    <row r="709" spans="1:12">
      <c r="A709" s="211"/>
      <c r="B709" s="290" t="s">
        <v>869</v>
      </c>
      <c r="C709" s="291"/>
      <c r="D709" s="291"/>
      <c r="E709" s="292"/>
      <c r="F709" s="151"/>
      <c r="G709" s="151"/>
      <c r="H709" s="151"/>
      <c r="I709" s="151"/>
      <c r="J709" s="151">
        <f t="shared" si="12"/>
        <v>0</v>
      </c>
      <c r="K709" s="157"/>
      <c r="L709" s="160"/>
    </row>
    <row r="710" spans="1:12">
      <c r="A710" s="211"/>
      <c r="B710" s="290" t="s">
        <v>968</v>
      </c>
      <c r="C710" s="291"/>
      <c r="D710" s="291"/>
      <c r="E710" s="292"/>
      <c r="F710" s="151"/>
      <c r="G710" s="151"/>
      <c r="H710" s="151"/>
      <c r="I710" s="151"/>
      <c r="J710" s="151">
        <f t="shared" si="12"/>
        <v>0</v>
      </c>
      <c r="K710" s="157"/>
      <c r="L710" s="160"/>
    </row>
    <row r="711" spans="1:12">
      <c r="A711" s="211"/>
      <c r="B711" s="301" t="s">
        <v>1036</v>
      </c>
      <c r="C711" s="291"/>
      <c r="D711" s="291"/>
      <c r="E711" s="292"/>
      <c r="F711" s="151"/>
      <c r="G711" s="151"/>
      <c r="H711" s="151"/>
      <c r="I711" s="151"/>
      <c r="J711" s="151">
        <f t="shared" si="12"/>
        <v>0</v>
      </c>
      <c r="K711" s="157"/>
      <c r="L711" s="160"/>
    </row>
    <row r="712" spans="1:12">
      <c r="A712" s="211"/>
      <c r="B712" s="301" t="s">
        <v>1037</v>
      </c>
      <c r="C712" s="291"/>
      <c r="D712" s="291"/>
      <c r="E712" s="292"/>
      <c r="F712" s="151"/>
      <c r="G712" s="151"/>
      <c r="H712" s="151"/>
      <c r="I712" s="151"/>
      <c r="J712" s="151">
        <f t="shared" si="12"/>
        <v>0</v>
      </c>
      <c r="K712" s="157"/>
      <c r="L712" s="160"/>
    </row>
    <row r="713" spans="1:12" ht="15.75" thickBot="1">
      <c r="A713" s="211"/>
      <c r="B713" s="442"/>
      <c r="C713" s="443"/>
      <c r="D713" s="443"/>
      <c r="E713" s="444"/>
      <c r="F713" s="151"/>
      <c r="G713" s="151"/>
      <c r="H713" s="151"/>
      <c r="I713" s="151"/>
      <c r="J713" s="151">
        <f t="shared" si="12"/>
        <v>0</v>
      </c>
      <c r="K713" s="157"/>
      <c r="L713" s="160"/>
    </row>
    <row r="714" spans="1:12">
      <c r="A714" s="213" t="s">
        <v>471</v>
      </c>
      <c r="B714" s="166" t="s">
        <v>774</v>
      </c>
      <c r="C714" s="166"/>
      <c r="D714" s="166"/>
      <c r="E714" s="166"/>
      <c r="F714" s="151"/>
      <c r="G714" s="151"/>
      <c r="H714" s="151"/>
      <c r="I714" s="151"/>
      <c r="J714" s="151">
        <f t="shared" si="12"/>
        <v>0</v>
      </c>
      <c r="K714" s="157"/>
      <c r="L714" s="160"/>
    </row>
    <row r="715" spans="1:12" ht="15.75" thickBot="1">
      <c r="A715" s="214" t="s">
        <v>472</v>
      </c>
      <c r="B715" s="488" t="s">
        <v>775</v>
      </c>
      <c r="C715" s="464"/>
      <c r="D715" s="464"/>
      <c r="E715" s="465"/>
      <c r="F715" s="151"/>
      <c r="G715" s="151"/>
      <c r="H715" s="151"/>
      <c r="I715" s="151"/>
      <c r="J715" s="151">
        <f t="shared" si="12"/>
        <v>0</v>
      </c>
      <c r="K715" s="156"/>
      <c r="L715" s="160"/>
    </row>
    <row r="716" spans="1:12">
      <c r="A716" s="211"/>
      <c r="B716" s="488" t="s">
        <v>776</v>
      </c>
      <c r="C716" s="464"/>
      <c r="D716" s="464"/>
      <c r="E716" s="465"/>
      <c r="F716" s="151"/>
      <c r="G716" s="151"/>
      <c r="H716" s="151"/>
      <c r="I716" s="151"/>
      <c r="J716" s="151">
        <f t="shared" si="12"/>
        <v>0</v>
      </c>
      <c r="K716" s="156"/>
      <c r="L716" s="160"/>
    </row>
    <row r="717" spans="1:12">
      <c r="A717" s="178"/>
      <c r="B717" s="488" t="s">
        <v>776</v>
      </c>
      <c r="C717" s="464"/>
      <c r="D717" s="464"/>
      <c r="E717" s="465"/>
      <c r="F717" s="151"/>
      <c r="G717" s="151"/>
      <c r="H717" s="151"/>
      <c r="I717" s="151"/>
      <c r="J717" s="151">
        <f t="shared" si="12"/>
        <v>0</v>
      </c>
      <c r="K717" s="157"/>
      <c r="L717" s="160"/>
    </row>
    <row r="718" spans="1:12">
      <c r="A718" s="178"/>
      <c r="B718" s="295" t="s">
        <v>777</v>
      </c>
      <c r="C718" s="296"/>
      <c r="D718" s="296"/>
      <c r="E718" s="297"/>
      <c r="F718" s="151">
        <v>4000</v>
      </c>
      <c r="G718" s="151"/>
      <c r="H718" s="151">
        <v>4000</v>
      </c>
      <c r="I718" s="151">
        <v>2000</v>
      </c>
      <c r="J718" s="310">
        <f t="shared" si="12"/>
        <v>2000</v>
      </c>
      <c r="K718" s="156" t="s">
        <v>1170</v>
      </c>
      <c r="L718" s="160"/>
    </row>
    <row r="719" spans="1:12">
      <c r="A719" s="178"/>
      <c r="B719" s="295" t="s">
        <v>778</v>
      </c>
      <c r="C719" s="296"/>
      <c r="D719" s="296"/>
      <c r="E719" s="297"/>
      <c r="F719" s="151"/>
      <c r="G719" s="151"/>
      <c r="H719" s="151"/>
      <c r="I719" s="151"/>
      <c r="J719" s="151">
        <f t="shared" si="12"/>
        <v>0</v>
      </c>
      <c r="K719" s="157"/>
      <c r="L719" s="160"/>
    </row>
    <row r="720" spans="1:12">
      <c r="A720" s="178"/>
      <c r="B720" s="295" t="s">
        <v>779</v>
      </c>
      <c r="C720" s="296"/>
      <c r="D720" s="296"/>
      <c r="E720" s="297"/>
      <c r="F720" s="151"/>
      <c r="G720" s="151"/>
      <c r="H720" s="151"/>
      <c r="I720" s="151"/>
      <c r="J720" s="151">
        <f t="shared" si="12"/>
        <v>0</v>
      </c>
      <c r="K720" s="157"/>
      <c r="L720" s="160"/>
    </row>
    <row r="721" spans="1:12">
      <c r="A721" s="178"/>
      <c r="B721" s="295" t="s">
        <v>473</v>
      </c>
      <c r="C721" s="296"/>
      <c r="D721" s="296"/>
      <c r="E721" s="297"/>
      <c r="F721" s="151"/>
      <c r="G721" s="151"/>
      <c r="H721" s="151"/>
      <c r="I721" s="151"/>
      <c r="J721" s="151">
        <f t="shared" si="12"/>
        <v>0</v>
      </c>
      <c r="K721" s="157"/>
      <c r="L721" s="160"/>
    </row>
    <row r="722" spans="1:12">
      <c r="A722" s="178"/>
      <c r="B722" s="295" t="s">
        <v>809</v>
      </c>
      <c r="C722" s="296"/>
      <c r="D722" s="296"/>
      <c r="E722" s="297"/>
      <c r="F722" s="151"/>
      <c r="G722" s="151"/>
      <c r="H722" s="151"/>
      <c r="I722" s="151"/>
      <c r="J722" s="151">
        <f t="shared" ref="J722:J785" si="13">(H722-I722)</f>
        <v>0</v>
      </c>
      <c r="K722" s="157"/>
      <c r="L722" s="160"/>
    </row>
    <row r="723" spans="1:12">
      <c r="A723" s="178"/>
      <c r="B723" s="295" t="s">
        <v>474</v>
      </c>
      <c r="C723" s="296"/>
      <c r="D723" s="296"/>
      <c r="E723" s="297"/>
      <c r="F723" s="151"/>
      <c r="G723" s="151"/>
      <c r="H723" s="151"/>
      <c r="I723" s="151"/>
      <c r="J723" s="151">
        <f t="shared" si="13"/>
        <v>0</v>
      </c>
      <c r="K723" s="157"/>
      <c r="L723" s="160"/>
    </row>
    <row r="724" spans="1:12">
      <c r="A724" s="178"/>
      <c r="B724" s="295" t="s">
        <v>780</v>
      </c>
      <c r="C724" s="296"/>
      <c r="D724" s="296"/>
      <c r="E724" s="297"/>
      <c r="F724" s="151"/>
      <c r="G724" s="151"/>
      <c r="H724" s="151"/>
      <c r="I724" s="151"/>
      <c r="J724" s="151">
        <f t="shared" si="13"/>
        <v>0</v>
      </c>
      <c r="K724" s="157"/>
      <c r="L724" s="160"/>
    </row>
    <row r="725" spans="1:12">
      <c r="A725" s="178"/>
      <c r="B725" s="295" t="s">
        <v>781</v>
      </c>
      <c r="C725" s="296"/>
      <c r="D725" s="296"/>
      <c r="E725" s="297"/>
      <c r="F725" s="151"/>
      <c r="G725" s="151"/>
      <c r="H725" s="151"/>
      <c r="I725" s="151"/>
      <c r="J725" s="151">
        <f t="shared" si="13"/>
        <v>0</v>
      </c>
      <c r="K725" s="157"/>
      <c r="L725" s="160"/>
    </row>
    <row r="726" spans="1:12">
      <c r="A726" s="178"/>
      <c r="B726" s="488" t="s">
        <v>1143</v>
      </c>
      <c r="C726" s="464"/>
      <c r="D726" s="464"/>
      <c r="E726" s="465"/>
      <c r="F726" s="151">
        <v>200</v>
      </c>
      <c r="G726" s="151"/>
      <c r="H726" s="151">
        <v>200</v>
      </c>
      <c r="I726" s="151">
        <v>200</v>
      </c>
      <c r="J726" s="151">
        <f t="shared" si="13"/>
        <v>0</v>
      </c>
      <c r="K726" s="157"/>
      <c r="L726" s="160"/>
    </row>
    <row r="727" spans="1:12">
      <c r="A727" s="178"/>
      <c r="B727" s="295" t="s">
        <v>782</v>
      </c>
      <c r="C727" s="296"/>
      <c r="D727" s="296"/>
      <c r="E727" s="297"/>
      <c r="F727" s="151"/>
      <c r="G727" s="151"/>
      <c r="H727" s="151"/>
      <c r="I727" s="151"/>
      <c r="J727" s="151">
        <f t="shared" si="13"/>
        <v>0</v>
      </c>
      <c r="K727" s="156"/>
      <c r="L727" s="160"/>
    </row>
    <row r="728" spans="1:12">
      <c r="A728" s="178"/>
      <c r="B728" s="295" t="s">
        <v>783</v>
      </c>
      <c r="C728" s="296"/>
      <c r="D728" s="296"/>
      <c r="E728" s="297"/>
      <c r="F728" s="151"/>
      <c r="G728" s="151"/>
      <c r="H728" s="151"/>
      <c r="I728" s="151"/>
      <c r="J728" s="151">
        <f t="shared" si="13"/>
        <v>0</v>
      </c>
      <c r="K728" s="157"/>
      <c r="L728" s="160"/>
    </row>
    <row r="729" spans="1:12">
      <c r="A729" s="178"/>
      <c r="B729" s="295" t="s">
        <v>784</v>
      </c>
      <c r="C729" s="296"/>
      <c r="D729" s="296"/>
      <c r="E729" s="297"/>
      <c r="F729" s="151"/>
      <c r="G729" s="151"/>
      <c r="H729" s="151"/>
      <c r="I729" s="151"/>
      <c r="J729" s="151">
        <f t="shared" si="13"/>
        <v>0</v>
      </c>
      <c r="K729" s="157"/>
      <c r="L729" s="160"/>
    </row>
    <row r="730" spans="1:12">
      <c r="A730" s="178"/>
      <c r="B730" s="295" t="s">
        <v>982</v>
      </c>
      <c r="C730" s="296"/>
      <c r="D730" s="296"/>
      <c r="E730" s="297"/>
      <c r="F730" s="151"/>
      <c r="G730" s="151"/>
      <c r="H730" s="151"/>
      <c r="I730" s="151"/>
      <c r="J730" s="151">
        <f t="shared" si="13"/>
        <v>0</v>
      </c>
      <c r="K730" s="157"/>
      <c r="L730" s="160"/>
    </row>
    <row r="731" spans="1:12">
      <c r="A731" s="178"/>
      <c r="B731" s="217" t="s">
        <v>785</v>
      </c>
      <c r="C731" s="296"/>
      <c r="D731" s="296"/>
      <c r="E731" s="297"/>
      <c r="F731" s="151"/>
      <c r="G731" s="151"/>
      <c r="H731" s="151"/>
      <c r="I731" s="151"/>
      <c r="J731" s="151">
        <f t="shared" si="13"/>
        <v>0</v>
      </c>
      <c r="K731" s="157"/>
      <c r="L731" s="160"/>
    </row>
    <row r="732" spans="1:12">
      <c r="A732" s="211"/>
      <c r="B732" s="466" t="s">
        <v>786</v>
      </c>
      <c r="C732" s="464"/>
      <c r="D732" s="464"/>
      <c r="E732" s="465"/>
      <c r="F732" s="151">
        <v>6000</v>
      </c>
      <c r="G732" s="151"/>
      <c r="H732" s="151">
        <v>6000</v>
      </c>
      <c r="I732" s="151">
        <v>4000</v>
      </c>
      <c r="J732" s="310">
        <f t="shared" si="13"/>
        <v>2000</v>
      </c>
      <c r="K732" s="157"/>
      <c r="L732" s="160"/>
    </row>
    <row r="733" spans="1:12">
      <c r="A733" s="218"/>
      <c r="B733" s="298" t="s">
        <v>862</v>
      </c>
      <c r="C733" s="296"/>
      <c r="D733" s="296"/>
      <c r="E733" s="297"/>
      <c r="F733" s="151"/>
      <c r="G733" s="151"/>
      <c r="H733" s="151"/>
      <c r="I733" s="151"/>
      <c r="J733" s="151">
        <f t="shared" si="13"/>
        <v>0</v>
      </c>
      <c r="K733" s="157"/>
      <c r="L733" s="160"/>
    </row>
    <row r="734" spans="1:12">
      <c r="A734" s="218"/>
      <c r="B734" s="298" t="s">
        <v>870</v>
      </c>
      <c r="C734" s="296"/>
      <c r="D734" s="296"/>
      <c r="E734" s="297"/>
      <c r="F734" s="151">
        <v>5000</v>
      </c>
      <c r="G734" s="151"/>
      <c r="H734" s="151">
        <v>5000</v>
      </c>
      <c r="I734" s="151"/>
      <c r="J734" s="310">
        <f t="shared" si="13"/>
        <v>5000</v>
      </c>
      <c r="K734" s="156"/>
      <c r="L734" s="160"/>
    </row>
    <row r="735" spans="1:12">
      <c r="A735" s="218"/>
      <c r="B735" s="298" t="s">
        <v>871</v>
      </c>
      <c r="C735" s="296"/>
      <c r="D735" s="296"/>
      <c r="E735" s="297"/>
      <c r="F735" s="151"/>
      <c r="G735" s="151"/>
      <c r="H735" s="151"/>
      <c r="I735" s="151"/>
      <c r="J735" s="151">
        <f t="shared" si="13"/>
        <v>0</v>
      </c>
      <c r="K735" s="157"/>
      <c r="L735" s="160"/>
    </row>
    <row r="736" spans="1:12">
      <c r="A736" s="218"/>
      <c r="B736" s="298" t="s">
        <v>817</v>
      </c>
      <c r="C736" s="296"/>
      <c r="D736" s="296"/>
      <c r="E736" s="297"/>
      <c r="F736" s="151"/>
      <c r="G736" s="151"/>
      <c r="H736" s="151"/>
      <c r="I736" s="151"/>
      <c r="J736" s="151">
        <f t="shared" si="13"/>
        <v>0</v>
      </c>
      <c r="K736" s="157"/>
      <c r="L736" s="160"/>
    </row>
    <row r="737" spans="1:12">
      <c r="A737" s="218"/>
      <c r="B737" s="298" t="s">
        <v>810</v>
      </c>
      <c r="C737" s="296"/>
      <c r="D737" s="296"/>
      <c r="E737" s="297"/>
      <c r="F737" s="151">
        <v>4000</v>
      </c>
      <c r="G737" s="151"/>
      <c r="H737" s="151">
        <v>4000</v>
      </c>
      <c r="I737" s="151">
        <v>1400</v>
      </c>
      <c r="J737" s="310">
        <f t="shared" si="13"/>
        <v>2600</v>
      </c>
      <c r="K737" s="157"/>
      <c r="L737" s="160"/>
    </row>
    <row r="738" spans="1:12">
      <c r="A738" s="218"/>
      <c r="B738" s="298" t="s">
        <v>1008</v>
      </c>
      <c r="C738" s="296"/>
      <c r="D738" s="296"/>
      <c r="E738" s="297"/>
      <c r="F738" s="151"/>
      <c r="G738" s="151"/>
      <c r="H738" s="151"/>
      <c r="I738" s="151"/>
      <c r="J738" s="151">
        <f t="shared" si="13"/>
        <v>0</v>
      </c>
      <c r="K738" s="157"/>
      <c r="L738" s="160"/>
    </row>
    <row r="739" spans="1:12">
      <c r="A739" s="183"/>
      <c r="B739" s="298" t="s">
        <v>998</v>
      </c>
      <c r="C739" s="296"/>
      <c r="D739" s="296"/>
      <c r="E739" s="297"/>
      <c r="F739" s="151"/>
      <c r="G739" s="151"/>
      <c r="H739" s="151"/>
      <c r="I739" s="151"/>
      <c r="J739" s="151">
        <f t="shared" si="13"/>
        <v>0</v>
      </c>
      <c r="K739" s="157"/>
      <c r="L739" s="160"/>
    </row>
    <row r="740" spans="1:12">
      <c r="A740" s="183"/>
      <c r="B740" s="298" t="s">
        <v>1057</v>
      </c>
      <c r="C740" s="296"/>
      <c r="D740" s="296"/>
      <c r="E740" s="297"/>
      <c r="F740" s="151"/>
      <c r="G740" s="151"/>
      <c r="H740" s="151"/>
      <c r="I740" s="151"/>
      <c r="J740" s="151">
        <f t="shared" si="13"/>
        <v>0</v>
      </c>
      <c r="K740" s="156"/>
      <c r="L740" s="160"/>
    </row>
    <row r="741" spans="1:12">
      <c r="A741" s="183"/>
      <c r="B741" s="298" t="s">
        <v>1058</v>
      </c>
      <c r="C741" s="296"/>
      <c r="D741" s="296"/>
      <c r="E741" s="297"/>
      <c r="F741" s="151"/>
      <c r="G741" s="151"/>
      <c r="H741" s="151"/>
      <c r="I741" s="151"/>
      <c r="J741" s="151">
        <f t="shared" si="13"/>
        <v>0</v>
      </c>
      <c r="K741" s="157"/>
      <c r="L741" s="160"/>
    </row>
    <row r="742" spans="1:12">
      <c r="A742" s="183"/>
      <c r="B742" s="298" t="s">
        <v>1059</v>
      </c>
      <c r="C742" s="296"/>
      <c r="D742" s="296"/>
      <c r="E742" s="297"/>
      <c r="F742" s="151"/>
      <c r="G742" s="151"/>
      <c r="H742" s="151"/>
      <c r="I742" s="151"/>
      <c r="J742" s="151">
        <f t="shared" si="13"/>
        <v>0</v>
      </c>
      <c r="K742" s="157"/>
      <c r="L742" s="160"/>
    </row>
    <row r="743" spans="1:12">
      <c r="A743" s="183"/>
      <c r="B743" s="298" t="s">
        <v>1068</v>
      </c>
      <c r="C743" s="296"/>
      <c r="D743" s="296"/>
      <c r="E743" s="297"/>
      <c r="F743" s="151"/>
      <c r="G743" s="151"/>
      <c r="H743" s="151"/>
      <c r="I743" s="151"/>
      <c r="J743" s="151">
        <f t="shared" si="13"/>
        <v>0</v>
      </c>
      <c r="K743" s="157"/>
      <c r="L743" s="160"/>
    </row>
    <row r="744" spans="1:12">
      <c r="A744" s="183"/>
      <c r="B744" s="298" t="s">
        <v>1069</v>
      </c>
      <c r="C744" s="296"/>
      <c r="D744" s="296"/>
      <c r="E744" s="297"/>
      <c r="F744" s="151"/>
      <c r="G744" s="151"/>
      <c r="H744" s="151"/>
      <c r="I744" s="151"/>
      <c r="J744" s="151">
        <f t="shared" si="13"/>
        <v>0</v>
      </c>
      <c r="K744" s="157"/>
      <c r="L744" s="160"/>
    </row>
    <row r="745" spans="1:12">
      <c r="A745" s="183"/>
      <c r="B745" s="298" t="s">
        <v>1079</v>
      </c>
      <c r="C745" s="296"/>
      <c r="D745" s="296"/>
      <c r="E745" s="297"/>
      <c r="F745" s="151"/>
      <c r="G745" s="151"/>
      <c r="H745" s="151"/>
      <c r="I745" s="151"/>
      <c r="J745" s="151">
        <f t="shared" si="13"/>
        <v>0</v>
      </c>
      <c r="K745" s="157"/>
      <c r="L745" s="160"/>
    </row>
    <row r="746" spans="1:12">
      <c r="A746" s="183"/>
      <c r="B746" s="298" t="s">
        <v>1080</v>
      </c>
      <c r="C746" s="296"/>
      <c r="D746" s="296"/>
      <c r="E746" s="297"/>
      <c r="F746" s="151"/>
      <c r="G746" s="151"/>
      <c r="H746" s="151"/>
      <c r="I746" s="151"/>
      <c r="J746" s="151">
        <f t="shared" si="13"/>
        <v>0</v>
      </c>
      <c r="K746" s="157"/>
      <c r="L746" s="160"/>
    </row>
    <row r="747" spans="1:12">
      <c r="A747" s="183"/>
      <c r="B747" s="466" t="s">
        <v>1144</v>
      </c>
      <c r="C747" s="464"/>
      <c r="D747" s="464"/>
      <c r="E747" s="465"/>
      <c r="F747" s="151">
        <v>200</v>
      </c>
      <c r="G747" s="151"/>
      <c r="H747" s="151">
        <v>200</v>
      </c>
      <c r="I747" s="151">
        <v>200</v>
      </c>
      <c r="J747" s="151">
        <f t="shared" si="13"/>
        <v>0</v>
      </c>
      <c r="K747" s="157"/>
      <c r="L747" s="160"/>
    </row>
    <row r="748" spans="1:12">
      <c r="A748" s="183"/>
      <c r="B748" s="466" t="s">
        <v>1145</v>
      </c>
      <c r="C748" s="464"/>
      <c r="D748" s="464"/>
      <c r="E748" s="465"/>
      <c r="F748" s="151">
        <v>100</v>
      </c>
      <c r="G748" s="151"/>
      <c r="H748" s="151">
        <v>100</v>
      </c>
      <c r="I748" s="151">
        <v>100</v>
      </c>
      <c r="J748" s="151">
        <f t="shared" si="13"/>
        <v>0</v>
      </c>
      <c r="K748" s="157"/>
      <c r="L748" s="160"/>
    </row>
    <row r="749" spans="1:12" ht="15.75" thickBot="1">
      <c r="A749" s="183"/>
      <c r="B749" s="244"/>
      <c r="C749" s="299"/>
      <c r="D749" s="299"/>
      <c r="E749" s="300"/>
      <c r="F749" s="151"/>
      <c r="G749" s="151"/>
      <c r="H749" s="151"/>
      <c r="I749" s="151"/>
      <c r="J749" s="151">
        <f t="shared" si="13"/>
        <v>0</v>
      </c>
      <c r="K749" s="157"/>
      <c r="L749" s="160"/>
    </row>
    <row r="750" spans="1:12" ht="15.75" thickBot="1">
      <c r="A750" s="215" t="s">
        <v>787</v>
      </c>
      <c r="B750" s="296" t="s">
        <v>951</v>
      </c>
      <c r="C750" s="296"/>
      <c r="D750" s="296"/>
      <c r="E750" s="297"/>
      <c r="F750" s="151"/>
      <c r="G750" s="151"/>
      <c r="H750" s="151"/>
      <c r="I750" s="151"/>
      <c r="J750" s="151">
        <f t="shared" si="13"/>
        <v>0</v>
      </c>
      <c r="K750" s="157"/>
      <c r="L750" s="160"/>
    </row>
    <row r="751" spans="1:12" ht="15.75" thickBot="1">
      <c r="A751" s="215" t="s">
        <v>788</v>
      </c>
      <c r="B751" s="296" t="s">
        <v>789</v>
      </c>
      <c r="C751" s="296"/>
      <c r="D751" s="296"/>
      <c r="E751" s="297"/>
      <c r="F751" s="151"/>
      <c r="G751" s="151"/>
      <c r="H751" s="151"/>
      <c r="I751" s="151"/>
      <c r="J751" s="151">
        <f t="shared" si="13"/>
        <v>0</v>
      </c>
      <c r="K751" s="157"/>
      <c r="L751" s="160"/>
    </row>
    <row r="752" spans="1:12">
      <c r="A752" s="219"/>
      <c r="B752" s="296" t="s">
        <v>790</v>
      </c>
      <c r="C752" s="296"/>
      <c r="D752" s="296"/>
      <c r="E752" s="297"/>
      <c r="F752" s="151"/>
      <c r="G752" s="151"/>
      <c r="H752" s="151"/>
      <c r="I752" s="151"/>
      <c r="J752" s="151">
        <f t="shared" si="13"/>
        <v>0</v>
      </c>
      <c r="K752" s="157"/>
      <c r="L752" s="160"/>
    </row>
    <row r="753" spans="1:12">
      <c r="A753" s="219"/>
      <c r="B753" s="291" t="s">
        <v>986</v>
      </c>
      <c r="C753" s="291"/>
      <c r="D753" s="291"/>
      <c r="E753" s="297"/>
      <c r="F753" s="151"/>
      <c r="G753" s="151"/>
      <c r="H753" s="151"/>
      <c r="I753" s="151"/>
      <c r="J753" s="151">
        <f t="shared" si="13"/>
        <v>0</v>
      </c>
      <c r="K753" s="157"/>
      <c r="L753" s="160"/>
    </row>
    <row r="754" spans="1:12" ht="15.75" thickBot="1">
      <c r="A754" s="219"/>
      <c r="B754" s="296"/>
      <c r="C754" s="296"/>
      <c r="D754" s="296"/>
      <c r="E754" s="297"/>
      <c r="F754" s="151"/>
      <c r="G754" s="151"/>
      <c r="H754" s="151"/>
      <c r="I754" s="151"/>
      <c r="J754" s="151">
        <f t="shared" si="13"/>
        <v>0</v>
      </c>
      <c r="K754" s="157"/>
      <c r="L754" s="160"/>
    </row>
    <row r="755" spans="1:12" ht="15.75" thickBot="1">
      <c r="A755" s="189" t="s">
        <v>419</v>
      </c>
      <c r="B755" s="473" t="s">
        <v>983</v>
      </c>
      <c r="C755" s="443"/>
      <c r="D755" s="443"/>
      <c r="E755" s="444"/>
      <c r="F755" s="151"/>
      <c r="G755" s="151"/>
      <c r="H755" s="151"/>
      <c r="I755" s="151"/>
      <c r="J755" s="151">
        <f t="shared" si="13"/>
        <v>0</v>
      </c>
      <c r="K755" s="157"/>
      <c r="L755" s="160"/>
    </row>
    <row r="756" spans="1:12">
      <c r="A756" s="220"/>
      <c r="B756" s="293" t="s">
        <v>420</v>
      </c>
      <c r="C756" s="291"/>
      <c r="D756" s="291"/>
      <c r="E756" s="292"/>
      <c r="F756" s="151"/>
      <c r="G756" s="151"/>
      <c r="H756" s="151"/>
      <c r="I756" s="151"/>
      <c r="J756" s="151">
        <f t="shared" si="13"/>
        <v>0</v>
      </c>
      <c r="K756" s="157"/>
      <c r="L756" s="160"/>
    </row>
    <row r="757" spans="1:12">
      <c r="A757" s="221"/>
      <c r="B757" s="443" t="s">
        <v>984</v>
      </c>
      <c r="C757" s="443"/>
      <c r="D757" s="443"/>
      <c r="E757" s="444"/>
      <c r="F757" s="151"/>
      <c r="G757" s="151"/>
      <c r="H757" s="151"/>
      <c r="I757" s="151"/>
      <c r="J757" s="151">
        <f t="shared" si="13"/>
        <v>0</v>
      </c>
      <c r="K757" s="157"/>
      <c r="L757" s="160"/>
    </row>
    <row r="758" spans="1:12" ht="15.75" thickBot="1">
      <c r="A758" s="221"/>
      <c r="B758" s="291"/>
      <c r="C758" s="291"/>
      <c r="D758" s="291"/>
      <c r="E758" s="292"/>
      <c r="F758" s="151"/>
      <c r="G758" s="151"/>
      <c r="H758" s="151"/>
      <c r="I758" s="151"/>
      <c r="J758" s="151">
        <f t="shared" si="13"/>
        <v>0</v>
      </c>
      <c r="K758" s="157"/>
      <c r="L758" s="160"/>
    </row>
    <row r="759" spans="1:12" ht="15.75" thickBot="1">
      <c r="A759" s="189" t="s">
        <v>475</v>
      </c>
      <c r="B759" s="291" t="s">
        <v>476</v>
      </c>
      <c r="C759" s="291"/>
      <c r="D759" s="291"/>
      <c r="E759" s="292"/>
      <c r="F759" s="151">
        <v>2800</v>
      </c>
      <c r="G759" s="151"/>
      <c r="H759" s="151">
        <v>2800</v>
      </c>
      <c r="I759" s="151">
        <v>2800</v>
      </c>
      <c r="J759" s="151">
        <f t="shared" si="13"/>
        <v>0</v>
      </c>
      <c r="K759" s="157"/>
      <c r="L759" s="160"/>
    </row>
    <row r="760" spans="1:12">
      <c r="A760" s="221"/>
      <c r="B760" s="291" t="s">
        <v>791</v>
      </c>
      <c r="C760" s="291"/>
      <c r="D760" s="291"/>
      <c r="E760" s="292"/>
      <c r="F760" s="151"/>
      <c r="G760" s="151"/>
      <c r="H760" s="151"/>
      <c r="I760" s="151"/>
      <c r="J760" s="151">
        <f t="shared" si="13"/>
        <v>0</v>
      </c>
      <c r="K760" s="157"/>
      <c r="L760" s="160"/>
    </row>
    <row r="761" spans="1:12" ht="15.75" thickBot="1">
      <c r="A761" s="221"/>
      <c r="B761" s="291"/>
      <c r="C761" s="291"/>
      <c r="D761" s="291"/>
      <c r="E761" s="292"/>
      <c r="F761" s="151"/>
      <c r="G761" s="151"/>
      <c r="H761" s="151"/>
      <c r="I761" s="151"/>
      <c r="J761" s="151">
        <f t="shared" si="13"/>
        <v>0</v>
      </c>
      <c r="K761" s="157"/>
      <c r="L761" s="160"/>
    </row>
    <row r="762" spans="1:12">
      <c r="A762" s="222" t="s">
        <v>792</v>
      </c>
      <c r="B762" s="302" t="s">
        <v>1038</v>
      </c>
      <c r="C762" s="291"/>
      <c r="D762" s="291"/>
      <c r="E762" s="292"/>
      <c r="F762" s="151"/>
      <c r="G762" s="151"/>
      <c r="H762" s="151"/>
      <c r="I762" s="151"/>
      <c r="J762" s="151">
        <f t="shared" si="13"/>
        <v>0</v>
      </c>
      <c r="K762" s="157"/>
      <c r="L762" s="160"/>
    </row>
    <row r="763" spans="1:12" ht="15.75" thickBot="1">
      <c r="A763" s="223" t="s">
        <v>793</v>
      </c>
      <c r="B763" s="302" t="s">
        <v>1039</v>
      </c>
      <c r="C763" s="291"/>
      <c r="D763" s="291"/>
      <c r="E763" s="292"/>
      <c r="F763" s="151"/>
      <c r="G763" s="151"/>
      <c r="H763" s="151"/>
      <c r="I763" s="151"/>
      <c r="J763" s="151">
        <f t="shared" si="13"/>
        <v>0</v>
      </c>
      <c r="K763" s="157"/>
      <c r="L763" s="160"/>
    </row>
    <row r="764" spans="1:12" ht="15.75" thickBot="1">
      <c r="A764" s="221"/>
      <c r="B764" s="291"/>
      <c r="C764" s="291"/>
      <c r="D764" s="291"/>
      <c r="E764" s="292"/>
      <c r="F764" s="151"/>
      <c r="G764" s="151"/>
      <c r="H764" s="151"/>
      <c r="I764" s="151"/>
      <c r="J764" s="151">
        <f t="shared" si="13"/>
        <v>0</v>
      </c>
      <c r="K764" s="157"/>
      <c r="L764" s="160"/>
    </row>
    <row r="765" spans="1:12">
      <c r="A765" s="222" t="s">
        <v>421</v>
      </c>
      <c r="B765" s="291" t="s">
        <v>422</v>
      </c>
      <c r="C765" s="291"/>
      <c r="D765" s="291"/>
      <c r="E765" s="292"/>
      <c r="F765" s="151"/>
      <c r="G765" s="151"/>
      <c r="H765" s="151"/>
      <c r="I765" s="151"/>
      <c r="J765" s="151">
        <f t="shared" si="13"/>
        <v>0</v>
      </c>
      <c r="K765" s="157"/>
      <c r="L765" s="160"/>
    </row>
    <row r="766" spans="1:12" ht="15.75" thickBot="1">
      <c r="A766" s="223" t="s">
        <v>423</v>
      </c>
      <c r="B766" s="291" t="s">
        <v>424</v>
      </c>
      <c r="C766" s="291"/>
      <c r="D766" s="291"/>
      <c r="E766" s="292"/>
      <c r="F766" s="151"/>
      <c r="G766" s="151"/>
      <c r="H766" s="151"/>
      <c r="I766" s="151"/>
      <c r="J766" s="151">
        <f t="shared" si="13"/>
        <v>0</v>
      </c>
      <c r="K766" s="157"/>
      <c r="L766" s="160"/>
    </row>
    <row r="767" spans="1:12">
      <c r="A767" s="221"/>
      <c r="B767" s="291" t="s">
        <v>794</v>
      </c>
      <c r="C767" s="291"/>
      <c r="D767" s="291"/>
      <c r="E767" s="292"/>
      <c r="F767" s="151"/>
      <c r="G767" s="151"/>
      <c r="H767" s="151"/>
      <c r="I767" s="151"/>
      <c r="J767" s="151">
        <f t="shared" si="13"/>
        <v>0</v>
      </c>
      <c r="K767" s="157"/>
      <c r="L767" s="160"/>
    </row>
    <row r="768" spans="1:12">
      <c r="A768" s="221"/>
      <c r="B768" s="291" t="s">
        <v>425</v>
      </c>
      <c r="C768" s="291"/>
      <c r="D768" s="291"/>
      <c r="E768" s="292"/>
      <c r="F768" s="151"/>
      <c r="G768" s="151"/>
      <c r="H768" s="151"/>
      <c r="I768" s="151"/>
      <c r="J768" s="151">
        <f t="shared" si="13"/>
        <v>0</v>
      </c>
      <c r="K768" s="157"/>
      <c r="L768" s="160"/>
    </row>
    <row r="769" spans="1:12">
      <c r="A769" s="221"/>
      <c r="B769" s="291" t="s">
        <v>795</v>
      </c>
      <c r="C769" s="291"/>
      <c r="D769" s="291"/>
      <c r="E769" s="292"/>
      <c r="F769" s="151"/>
      <c r="G769" s="151"/>
      <c r="H769" s="151"/>
      <c r="I769" s="151"/>
      <c r="J769" s="151">
        <f t="shared" si="13"/>
        <v>0</v>
      </c>
      <c r="K769" s="157"/>
      <c r="L769" s="160"/>
    </row>
    <row r="770" spans="1:12" ht="15.75" thickBot="1">
      <c r="A770" s="221"/>
      <c r="B770" s="291"/>
      <c r="C770" s="291"/>
      <c r="D770" s="291"/>
      <c r="E770" s="292"/>
      <c r="F770" s="151"/>
      <c r="G770" s="151"/>
      <c r="H770" s="151"/>
      <c r="I770" s="151"/>
      <c r="J770" s="151">
        <f t="shared" si="13"/>
        <v>0</v>
      </c>
      <c r="K770" s="157"/>
      <c r="L770" s="160"/>
    </row>
    <row r="771" spans="1:12" ht="15.75" thickBot="1">
      <c r="A771" s="189" t="s">
        <v>426</v>
      </c>
      <c r="B771" s="291" t="s">
        <v>427</v>
      </c>
      <c r="C771" s="291"/>
      <c r="D771" s="291"/>
      <c r="E771" s="292"/>
      <c r="F771" s="151">
        <v>35000</v>
      </c>
      <c r="G771" s="151"/>
      <c r="H771" s="151">
        <v>35000</v>
      </c>
      <c r="I771" s="151">
        <v>31900</v>
      </c>
      <c r="J771" s="310">
        <f t="shared" si="13"/>
        <v>3100</v>
      </c>
      <c r="K771" s="156" t="s">
        <v>1014</v>
      </c>
      <c r="L771" s="160"/>
    </row>
    <row r="772" spans="1:12">
      <c r="A772" s="221"/>
      <c r="B772" s="291" t="s">
        <v>428</v>
      </c>
      <c r="C772" s="291"/>
      <c r="D772" s="291"/>
      <c r="E772" s="292"/>
      <c r="F772" s="151"/>
      <c r="G772" s="151"/>
      <c r="H772" s="151"/>
      <c r="I772" s="151"/>
      <c r="J772" s="151">
        <f t="shared" si="13"/>
        <v>0</v>
      </c>
      <c r="K772" s="157"/>
      <c r="L772" s="160"/>
    </row>
    <row r="773" spans="1:12">
      <c r="A773" s="221"/>
      <c r="B773" s="291" t="s">
        <v>429</v>
      </c>
      <c r="C773" s="291"/>
      <c r="D773" s="291"/>
      <c r="E773" s="292"/>
      <c r="F773" s="151"/>
      <c r="G773" s="151"/>
      <c r="H773" s="151"/>
      <c r="I773" s="151"/>
      <c r="J773" s="151">
        <f t="shared" si="13"/>
        <v>0</v>
      </c>
      <c r="K773" s="157"/>
      <c r="L773" s="160"/>
    </row>
    <row r="774" spans="1:12">
      <c r="A774" s="221"/>
      <c r="B774" s="290" t="s">
        <v>863</v>
      </c>
      <c r="C774" s="291"/>
      <c r="D774" s="291"/>
      <c r="E774" s="292"/>
      <c r="F774" s="151"/>
      <c r="G774" s="151"/>
      <c r="H774" s="151"/>
      <c r="I774" s="151"/>
      <c r="J774" s="151">
        <f t="shared" si="13"/>
        <v>0</v>
      </c>
      <c r="K774" s="157"/>
      <c r="L774" s="160"/>
    </row>
    <row r="775" spans="1:12">
      <c r="A775" s="221"/>
      <c r="B775" s="290" t="s">
        <v>813</v>
      </c>
      <c r="C775" s="291"/>
      <c r="D775" s="291"/>
      <c r="E775" s="292"/>
      <c r="F775" s="151"/>
      <c r="G775" s="151"/>
      <c r="H775" s="151"/>
      <c r="I775" s="151"/>
      <c r="J775" s="151">
        <f t="shared" si="13"/>
        <v>0</v>
      </c>
      <c r="K775" s="157"/>
      <c r="L775" s="160"/>
    </row>
    <row r="776" spans="1:12">
      <c r="A776" s="221"/>
      <c r="B776" s="302" t="s">
        <v>1070</v>
      </c>
      <c r="C776" s="291"/>
      <c r="D776" s="291"/>
      <c r="E776" s="292"/>
      <c r="F776" s="151"/>
      <c r="G776" s="151"/>
      <c r="H776" s="151"/>
      <c r="I776" s="151"/>
      <c r="J776" s="151">
        <f t="shared" si="13"/>
        <v>0</v>
      </c>
      <c r="K776" s="157"/>
      <c r="L776" s="160"/>
    </row>
    <row r="777" spans="1:12">
      <c r="A777" s="221"/>
      <c r="B777" s="302" t="s">
        <v>1071</v>
      </c>
      <c r="C777" s="291"/>
      <c r="D777" s="291"/>
      <c r="E777" s="292"/>
      <c r="F777" s="151">
        <v>2000</v>
      </c>
      <c r="G777" s="151"/>
      <c r="H777" s="151">
        <v>2000</v>
      </c>
      <c r="I777" s="151">
        <v>1360</v>
      </c>
      <c r="J777" s="310">
        <f t="shared" si="13"/>
        <v>640</v>
      </c>
      <c r="K777" s="156" t="s">
        <v>1014</v>
      </c>
      <c r="L777" s="160"/>
    </row>
    <row r="778" spans="1:12" ht="15.75" thickBot="1">
      <c r="A778" s="221"/>
      <c r="B778" s="291"/>
      <c r="C778" s="291"/>
      <c r="D778" s="291"/>
      <c r="E778" s="292"/>
      <c r="F778" s="151"/>
      <c r="G778" s="151"/>
      <c r="H778" s="151"/>
      <c r="I778" s="151"/>
      <c r="J778" s="151">
        <f t="shared" si="13"/>
        <v>0</v>
      </c>
      <c r="K778" s="157"/>
      <c r="L778" s="160"/>
    </row>
    <row r="779" spans="1:12" ht="15.75" thickBot="1">
      <c r="A779" s="224" t="s">
        <v>796</v>
      </c>
      <c r="B779" s="291" t="s">
        <v>797</v>
      </c>
      <c r="C779" s="291"/>
      <c r="D779" s="291"/>
      <c r="E779" s="292"/>
      <c r="F779" s="151"/>
      <c r="G779" s="151"/>
      <c r="H779" s="151"/>
      <c r="I779" s="151"/>
      <c r="J779" s="151">
        <f t="shared" si="13"/>
        <v>0</v>
      </c>
      <c r="K779" s="157"/>
      <c r="L779" s="160"/>
    </row>
    <row r="780" spans="1:12" ht="15.75" thickBot="1">
      <c r="A780" s="221"/>
      <c r="B780" s="291"/>
      <c r="C780" s="291"/>
      <c r="D780" s="291"/>
      <c r="E780" s="292"/>
      <c r="F780" s="151"/>
      <c r="G780" s="151"/>
      <c r="H780" s="151"/>
      <c r="I780" s="151"/>
      <c r="J780" s="151">
        <f t="shared" si="13"/>
        <v>0</v>
      </c>
      <c r="K780" s="157"/>
      <c r="L780" s="160"/>
    </row>
    <row r="781" spans="1:12" ht="15.75" thickBot="1">
      <c r="A781" s="215" t="s">
        <v>430</v>
      </c>
      <c r="B781" s="291" t="s">
        <v>431</v>
      </c>
      <c r="C781" s="291"/>
      <c r="D781" s="291"/>
      <c r="E781" s="292"/>
      <c r="F781" s="151"/>
      <c r="G781" s="151"/>
      <c r="H781" s="151"/>
      <c r="I781" s="151"/>
      <c r="J781" s="151">
        <f t="shared" si="13"/>
        <v>0</v>
      </c>
      <c r="K781" s="157"/>
      <c r="L781" s="160"/>
    </row>
    <row r="782" spans="1:12">
      <c r="A782" s="211"/>
      <c r="B782" s="290" t="s">
        <v>432</v>
      </c>
      <c r="C782" s="291"/>
      <c r="D782" s="291"/>
      <c r="E782" s="292"/>
      <c r="F782" s="151"/>
      <c r="G782" s="151"/>
      <c r="H782" s="151"/>
      <c r="I782" s="151"/>
      <c r="J782" s="151">
        <f t="shared" si="13"/>
        <v>0</v>
      </c>
      <c r="K782" s="157"/>
      <c r="L782" s="160"/>
    </row>
    <row r="783" spans="1:12">
      <c r="A783" s="211"/>
      <c r="B783" s="442" t="s">
        <v>900</v>
      </c>
      <c r="C783" s="443"/>
      <c r="D783" s="443"/>
      <c r="E783" s="444"/>
      <c r="F783" s="151">
        <v>2000</v>
      </c>
      <c r="G783" s="151"/>
      <c r="H783" s="151">
        <v>2000</v>
      </c>
      <c r="I783" s="151">
        <v>2000</v>
      </c>
      <c r="J783" s="151">
        <f t="shared" si="13"/>
        <v>0</v>
      </c>
      <c r="K783" s="157"/>
      <c r="L783" s="160"/>
    </row>
    <row r="784" spans="1:12">
      <c r="A784" s="211"/>
      <c r="B784" s="442" t="s">
        <v>901</v>
      </c>
      <c r="C784" s="443"/>
      <c r="D784" s="443"/>
      <c r="E784" s="444"/>
      <c r="F784" s="151">
        <v>3000</v>
      </c>
      <c r="G784" s="151"/>
      <c r="H784" s="151">
        <v>3000</v>
      </c>
      <c r="I784" s="151">
        <v>3000</v>
      </c>
      <c r="J784" s="151">
        <f t="shared" si="13"/>
        <v>0</v>
      </c>
      <c r="K784" s="157"/>
      <c r="L784" s="160"/>
    </row>
    <row r="785" spans="1:12">
      <c r="A785" s="211"/>
      <c r="B785" s="442" t="s">
        <v>902</v>
      </c>
      <c r="C785" s="443"/>
      <c r="D785" s="443"/>
      <c r="E785" s="444"/>
      <c r="F785" s="151"/>
      <c r="G785" s="151"/>
      <c r="H785" s="151"/>
      <c r="I785" s="151"/>
      <c r="J785" s="151">
        <f t="shared" si="13"/>
        <v>0</v>
      </c>
      <c r="K785" s="157"/>
      <c r="L785" s="160"/>
    </row>
    <row r="786" spans="1:12" ht="15.75" thickBot="1">
      <c r="A786" s="211"/>
      <c r="B786" s="290"/>
      <c r="C786" s="291"/>
      <c r="D786" s="291"/>
      <c r="E786" s="292"/>
      <c r="F786" s="151"/>
      <c r="G786" s="151"/>
      <c r="H786" s="151"/>
      <c r="I786" s="151"/>
      <c r="J786" s="151">
        <f t="shared" ref="J786:J849" si="14">(H786-I786)</f>
        <v>0</v>
      </c>
      <c r="K786" s="157"/>
      <c r="L786" s="160"/>
    </row>
    <row r="787" spans="1:12" ht="15.75" thickBot="1">
      <c r="A787" s="215" t="s">
        <v>798</v>
      </c>
      <c r="B787" s="473" t="s">
        <v>799</v>
      </c>
      <c r="C787" s="443"/>
      <c r="D787" s="443"/>
      <c r="E787" s="444"/>
      <c r="F787" s="151">
        <v>8000</v>
      </c>
      <c r="G787" s="151"/>
      <c r="H787" s="151">
        <v>8000</v>
      </c>
      <c r="I787" s="151">
        <v>2700</v>
      </c>
      <c r="J787" s="310">
        <f t="shared" si="14"/>
        <v>5300</v>
      </c>
      <c r="K787" s="156" t="s">
        <v>1014</v>
      </c>
      <c r="L787" s="160"/>
    </row>
    <row r="788" spans="1:12">
      <c r="A788" s="183"/>
      <c r="B788" s="290" t="s">
        <v>891</v>
      </c>
      <c r="C788" s="291"/>
      <c r="D788" s="291"/>
      <c r="E788" s="292"/>
      <c r="F788" s="151"/>
      <c r="G788" s="151"/>
      <c r="H788" s="151"/>
      <c r="I788" s="151"/>
      <c r="J788" s="151">
        <f t="shared" si="14"/>
        <v>0</v>
      </c>
      <c r="K788" s="157"/>
      <c r="L788" s="160"/>
    </row>
    <row r="789" spans="1:12">
      <c r="A789" s="221"/>
      <c r="B789" s="291"/>
      <c r="C789" s="291"/>
      <c r="D789" s="291"/>
      <c r="E789" s="292"/>
      <c r="F789" s="151"/>
      <c r="G789" s="151"/>
      <c r="H789" s="151"/>
      <c r="I789" s="151"/>
      <c r="J789" s="151">
        <f t="shared" si="14"/>
        <v>0</v>
      </c>
      <c r="K789" s="157"/>
      <c r="L789" s="160"/>
    </row>
    <row r="790" spans="1:12">
      <c r="A790" s="225" t="s">
        <v>800</v>
      </c>
      <c r="B790" s="286" t="s">
        <v>1104</v>
      </c>
      <c r="C790" s="291"/>
      <c r="D790" s="291"/>
      <c r="E790" s="292"/>
      <c r="F790" s="151">
        <v>46</v>
      </c>
      <c r="G790" s="151"/>
      <c r="H790" s="151">
        <v>46</v>
      </c>
      <c r="I790" s="151">
        <v>46</v>
      </c>
      <c r="J790" s="151">
        <f t="shared" si="14"/>
        <v>0</v>
      </c>
      <c r="K790" s="157"/>
      <c r="L790" s="160"/>
    </row>
    <row r="791" spans="1:12">
      <c r="A791" s="221"/>
      <c r="B791" s="286" t="s">
        <v>1146</v>
      </c>
      <c r="C791" s="302"/>
      <c r="D791" s="291"/>
      <c r="E791" s="292"/>
      <c r="F791" s="151">
        <v>169</v>
      </c>
      <c r="G791" s="151"/>
      <c r="H791" s="151">
        <v>169</v>
      </c>
      <c r="I791" s="151">
        <v>169</v>
      </c>
      <c r="J791" s="151">
        <f t="shared" si="14"/>
        <v>0</v>
      </c>
      <c r="K791" s="157"/>
      <c r="L791" s="160"/>
    </row>
    <row r="792" spans="1:12">
      <c r="A792" s="221"/>
      <c r="B792" s="286" t="s">
        <v>1147</v>
      </c>
      <c r="C792" s="291"/>
      <c r="D792" s="291"/>
      <c r="E792" s="292"/>
      <c r="F792" s="151">
        <v>801</v>
      </c>
      <c r="G792" s="151"/>
      <c r="H792" s="151">
        <v>801</v>
      </c>
      <c r="I792" s="151">
        <v>801</v>
      </c>
      <c r="J792" s="151">
        <f t="shared" si="14"/>
        <v>0</v>
      </c>
      <c r="K792" s="157"/>
      <c r="L792" s="160"/>
    </row>
    <row r="793" spans="1:12">
      <c r="A793" s="221"/>
      <c r="B793" s="286" t="s">
        <v>1148</v>
      </c>
      <c r="C793" s="291"/>
      <c r="D793" s="291"/>
      <c r="E793" s="292"/>
      <c r="F793" s="151">
        <v>150</v>
      </c>
      <c r="G793" s="151"/>
      <c r="H793" s="151">
        <v>150</v>
      </c>
      <c r="I793" s="151">
        <v>150</v>
      </c>
      <c r="J793" s="151">
        <f t="shared" si="14"/>
        <v>0</v>
      </c>
      <c r="K793" s="157"/>
      <c r="L793" s="160"/>
    </row>
    <row r="794" spans="1:12">
      <c r="A794" s="221"/>
      <c r="B794" s="286" t="s">
        <v>1100</v>
      </c>
      <c r="C794" s="291"/>
      <c r="D794" s="291"/>
      <c r="E794" s="292"/>
      <c r="F794" s="151">
        <v>164</v>
      </c>
      <c r="G794" s="151"/>
      <c r="H794" s="151">
        <v>164</v>
      </c>
      <c r="I794" s="151">
        <v>164</v>
      </c>
      <c r="J794" s="151">
        <f t="shared" si="14"/>
        <v>0</v>
      </c>
      <c r="K794" s="157"/>
      <c r="L794" s="160"/>
    </row>
    <row r="795" spans="1:12">
      <c r="A795" s="221"/>
      <c r="B795" s="286" t="s">
        <v>1149</v>
      </c>
      <c r="C795" s="291"/>
      <c r="D795" s="291"/>
      <c r="E795" s="292"/>
      <c r="F795" s="151">
        <v>19</v>
      </c>
      <c r="G795" s="151"/>
      <c r="H795" s="151">
        <v>19</v>
      </c>
      <c r="I795" s="151">
        <v>19</v>
      </c>
      <c r="J795" s="151">
        <f t="shared" si="14"/>
        <v>0</v>
      </c>
      <c r="K795" s="157"/>
      <c r="L795" s="160"/>
    </row>
    <row r="796" spans="1:12">
      <c r="A796" s="221"/>
      <c r="B796" s="286" t="s">
        <v>1150</v>
      </c>
      <c r="C796" s="291"/>
      <c r="D796" s="291"/>
      <c r="E796" s="292"/>
      <c r="F796" s="151">
        <v>40</v>
      </c>
      <c r="G796" s="151"/>
      <c r="H796" s="151">
        <v>40</v>
      </c>
      <c r="I796" s="151">
        <v>40</v>
      </c>
      <c r="J796" s="151">
        <f t="shared" si="14"/>
        <v>0</v>
      </c>
      <c r="K796" s="157"/>
      <c r="L796" s="160"/>
    </row>
    <row r="797" spans="1:12">
      <c r="A797" s="221"/>
      <c r="B797" s="286" t="s">
        <v>1099</v>
      </c>
      <c r="C797" s="291"/>
      <c r="D797" s="291"/>
      <c r="E797" s="292"/>
      <c r="F797" s="151">
        <v>102</v>
      </c>
      <c r="G797" s="151"/>
      <c r="H797" s="151">
        <v>102</v>
      </c>
      <c r="I797" s="151">
        <v>102</v>
      </c>
      <c r="J797" s="151">
        <f t="shared" si="14"/>
        <v>0</v>
      </c>
      <c r="K797" s="157"/>
      <c r="L797" s="160"/>
    </row>
    <row r="798" spans="1:12">
      <c r="A798" s="221"/>
      <c r="B798" s="286" t="s">
        <v>1151</v>
      </c>
      <c r="C798" s="291"/>
      <c r="D798" s="291"/>
      <c r="E798" s="292"/>
      <c r="F798" s="151">
        <v>307</v>
      </c>
      <c r="G798" s="151"/>
      <c r="H798" s="151">
        <v>307</v>
      </c>
      <c r="I798" s="151">
        <v>307</v>
      </c>
      <c r="J798" s="151">
        <f t="shared" si="14"/>
        <v>0</v>
      </c>
      <c r="K798" s="157"/>
      <c r="L798" s="160"/>
    </row>
    <row r="799" spans="1:12">
      <c r="A799" s="221"/>
      <c r="B799" s="286" t="s">
        <v>1152</v>
      </c>
      <c r="C799" s="291"/>
      <c r="D799" s="291"/>
      <c r="E799" s="292"/>
      <c r="F799" s="151">
        <v>198</v>
      </c>
      <c r="G799" s="151"/>
      <c r="H799" s="151">
        <v>198</v>
      </c>
      <c r="I799" s="151">
        <v>198</v>
      </c>
      <c r="J799" s="151">
        <f t="shared" si="14"/>
        <v>0</v>
      </c>
      <c r="K799" s="157"/>
      <c r="L799" s="160"/>
    </row>
    <row r="800" spans="1:12">
      <c r="A800" s="221"/>
      <c r="B800" s="286" t="s">
        <v>1153</v>
      </c>
      <c r="C800" s="291"/>
      <c r="D800" s="291"/>
      <c r="E800" s="292"/>
      <c r="F800" s="151">
        <v>122</v>
      </c>
      <c r="G800" s="151"/>
      <c r="H800" s="151">
        <v>122</v>
      </c>
      <c r="I800" s="151">
        <v>122</v>
      </c>
      <c r="J800" s="151">
        <f t="shared" si="14"/>
        <v>0</v>
      </c>
      <c r="K800" s="157"/>
      <c r="L800" s="160"/>
    </row>
    <row r="801" spans="1:12">
      <c r="A801" s="221"/>
      <c r="B801" s="286" t="s">
        <v>1098</v>
      </c>
      <c r="C801" s="291"/>
      <c r="D801" s="291"/>
      <c r="E801" s="292"/>
      <c r="F801" s="151">
        <v>24</v>
      </c>
      <c r="G801" s="151"/>
      <c r="H801" s="151">
        <v>24</v>
      </c>
      <c r="I801" s="151">
        <v>24</v>
      </c>
      <c r="J801" s="151">
        <f t="shared" si="14"/>
        <v>0</v>
      </c>
      <c r="K801" s="157"/>
      <c r="L801" s="160"/>
    </row>
    <row r="802" spans="1:12">
      <c r="A802" s="221"/>
      <c r="B802" s="286" t="s">
        <v>1152</v>
      </c>
      <c r="C802" s="291"/>
      <c r="D802" s="291"/>
      <c r="E802" s="292"/>
      <c r="F802" s="151">
        <v>300</v>
      </c>
      <c r="G802" s="151"/>
      <c r="H802" s="151">
        <v>300</v>
      </c>
      <c r="I802" s="151">
        <v>300</v>
      </c>
      <c r="J802" s="151">
        <f t="shared" si="14"/>
        <v>0</v>
      </c>
      <c r="K802" s="157"/>
      <c r="L802" s="160"/>
    </row>
    <row r="803" spans="1:12">
      <c r="A803" s="221"/>
      <c r="B803" s="286" t="s">
        <v>1154</v>
      </c>
      <c r="C803" s="291"/>
      <c r="D803" s="291"/>
      <c r="E803" s="292"/>
      <c r="F803" s="151">
        <v>222</v>
      </c>
      <c r="G803" s="151"/>
      <c r="H803" s="151">
        <v>222</v>
      </c>
      <c r="I803" s="151">
        <v>222</v>
      </c>
      <c r="J803" s="151">
        <f t="shared" si="14"/>
        <v>0</v>
      </c>
      <c r="K803" s="157"/>
      <c r="L803" s="160"/>
    </row>
    <row r="804" spans="1:12" ht="15.75" thickBot="1">
      <c r="A804" s="221"/>
      <c r="B804" s="286"/>
      <c r="C804" s="291"/>
      <c r="D804" s="291"/>
      <c r="E804" s="292"/>
      <c r="F804" s="151"/>
      <c r="G804" s="151"/>
      <c r="H804" s="151"/>
      <c r="I804" s="151"/>
      <c r="J804" s="151">
        <f t="shared" si="14"/>
        <v>0</v>
      </c>
      <c r="K804" s="157"/>
      <c r="L804" s="160"/>
    </row>
    <row r="805" spans="1:12" ht="15.75" thickBot="1">
      <c r="A805" s="215" t="s">
        <v>925</v>
      </c>
      <c r="B805" s="489" t="s">
        <v>987</v>
      </c>
      <c r="C805" s="490"/>
      <c r="D805" s="490"/>
      <c r="E805" s="491"/>
      <c r="F805" s="151"/>
      <c r="G805" s="151"/>
      <c r="H805" s="151"/>
      <c r="I805" s="151"/>
      <c r="J805" s="151">
        <f t="shared" si="14"/>
        <v>0</v>
      </c>
      <c r="K805" s="157"/>
      <c r="L805" s="160"/>
    </row>
    <row r="806" spans="1:12">
      <c r="A806" s="221"/>
      <c r="B806" s="286" t="s">
        <v>1013</v>
      </c>
      <c r="C806" s="286"/>
      <c r="D806" s="286"/>
      <c r="E806" s="287"/>
      <c r="F806" s="151"/>
      <c r="G806" s="151"/>
      <c r="H806" s="151"/>
      <c r="I806" s="151"/>
      <c r="J806" s="151">
        <f t="shared" si="14"/>
        <v>0</v>
      </c>
      <c r="K806" s="157"/>
      <c r="L806" s="160"/>
    </row>
    <row r="807" spans="1:12" ht="15.75" thickBot="1">
      <c r="A807" s="221"/>
      <c r="B807" s="227"/>
      <c r="C807" s="228"/>
      <c r="D807" s="228"/>
      <c r="E807" s="229"/>
      <c r="F807" s="151"/>
      <c r="G807" s="151"/>
      <c r="H807" s="151"/>
      <c r="I807" s="151"/>
      <c r="J807" s="151">
        <f t="shared" si="14"/>
        <v>0</v>
      </c>
      <c r="K807" s="157"/>
      <c r="L807" s="160"/>
    </row>
    <row r="808" spans="1:12" ht="15.75" thickBot="1">
      <c r="A808" s="215" t="s">
        <v>835</v>
      </c>
      <c r="B808" s="227" t="s">
        <v>864</v>
      </c>
      <c r="C808" s="228"/>
      <c r="D808" s="228"/>
      <c r="E808" s="229"/>
      <c r="F808" s="151"/>
      <c r="G808" s="151"/>
      <c r="H808" s="151"/>
      <c r="I808" s="151"/>
      <c r="J808" s="151">
        <f t="shared" si="14"/>
        <v>0</v>
      </c>
      <c r="K808" s="157"/>
      <c r="L808" s="160"/>
    </row>
    <row r="809" spans="1:12">
      <c r="A809" s="221"/>
      <c r="B809" s="227" t="s">
        <v>872</v>
      </c>
      <c r="C809" s="228"/>
      <c r="D809" s="228"/>
      <c r="E809" s="229"/>
      <c r="F809" s="151"/>
      <c r="G809" s="151"/>
      <c r="H809" s="151"/>
      <c r="I809" s="151"/>
      <c r="J809" s="151">
        <f t="shared" si="14"/>
        <v>0</v>
      </c>
      <c r="K809" s="157"/>
      <c r="L809" s="160"/>
    </row>
    <row r="810" spans="1:12">
      <c r="A810" s="221"/>
      <c r="B810" s="227" t="s">
        <v>1009</v>
      </c>
      <c r="C810" s="228"/>
      <c r="D810" s="228"/>
      <c r="E810" s="229"/>
      <c r="F810" s="151"/>
      <c r="G810" s="151"/>
      <c r="H810" s="151"/>
      <c r="I810" s="151"/>
      <c r="J810" s="151">
        <f t="shared" si="14"/>
        <v>0</v>
      </c>
      <c r="K810" s="156"/>
      <c r="L810" s="160"/>
    </row>
    <row r="811" spans="1:12">
      <c r="A811" s="221"/>
      <c r="B811" s="485" t="s">
        <v>1040</v>
      </c>
      <c r="C811" s="486"/>
      <c r="D811" s="486"/>
      <c r="E811" s="487"/>
      <c r="F811" s="151">
        <v>3000</v>
      </c>
      <c r="G811" s="151"/>
      <c r="H811" s="151">
        <v>3000</v>
      </c>
      <c r="I811" s="151"/>
      <c r="J811" s="310">
        <f t="shared" si="14"/>
        <v>3000</v>
      </c>
      <c r="K811" s="157"/>
      <c r="L811" s="160"/>
    </row>
    <row r="812" spans="1:12">
      <c r="A812" s="221"/>
      <c r="B812" s="485" t="s">
        <v>1041</v>
      </c>
      <c r="C812" s="486"/>
      <c r="D812" s="486"/>
      <c r="E812" s="487"/>
      <c r="F812" s="151">
        <v>5000</v>
      </c>
      <c r="G812" s="151"/>
      <c r="H812" s="151">
        <v>5000</v>
      </c>
      <c r="I812" s="151"/>
      <c r="J812" s="310">
        <f t="shared" si="14"/>
        <v>5000</v>
      </c>
      <c r="K812" s="157"/>
      <c r="L812" s="160"/>
    </row>
    <row r="813" spans="1:12">
      <c r="A813" s="221"/>
      <c r="B813" s="227" t="s">
        <v>1081</v>
      </c>
      <c r="C813" s="228"/>
      <c r="D813" s="228"/>
      <c r="E813" s="229"/>
      <c r="F813" s="151">
        <v>5000</v>
      </c>
      <c r="G813" s="151"/>
      <c r="H813" s="151">
        <v>5000</v>
      </c>
      <c r="I813" s="151">
        <v>3881</v>
      </c>
      <c r="J813" s="310">
        <f t="shared" si="14"/>
        <v>1119</v>
      </c>
      <c r="K813" s="157"/>
      <c r="L813" s="160"/>
    </row>
    <row r="814" spans="1:12" ht="15.75" thickBot="1">
      <c r="A814" s="221"/>
      <c r="B814" s="227"/>
      <c r="C814" s="228"/>
      <c r="D814" s="228"/>
      <c r="E814" s="229"/>
      <c r="F814" s="151"/>
      <c r="G814" s="151"/>
      <c r="H814" s="151"/>
      <c r="I814" s="151"/>
      <c r="J814" s="151">
        <f t="shared" si="14"/>
        <v>0</v>
      </c>
      <c r="K814" s="157"/>
      <c r="L814" s="160"/>
    </row>
    <row r="815" spans="1:12" ht="15.75" thickBot="1">
      <c r="A815" s="215" t="s">
        <v>801</v>
      </c>
      <c r="B815" s="227" t="s">
        <v>802</v>
      </c>
      <c r="C815" s="228"/>
      <c r="D815" s="228"/>
      <c r="E815" s="229"/>
      <c r="F815" s="151"/>
      <c r="G815" s="151"/>
      <c r="H815" s="151"/>
      <c r="I815" s="151"/>
      <c r="J815" s="151">
        <f t="shared" si="14"/>
        <v>0</v>
      </c>
      <c r="K815" s="157"/>
      <c r="L815" s="160"/>
    </row>
    <row r="816" spans="1:12">
      <c r="A816" s="183"/>
      <c r="B816" s="485" t="s">
        <v>803</v>
      </c>
      <c r="C816" s="486"/>
      <c r="D816" s="486"/>
      <c r="E816" s="487"/>
      <c r="F816" s="151"/>
      <c r="G816" s="151"/>
      <c r="H816" s="151"/>
      <c r="I816" s="151"/>
      <c r="J816" s="151">
        <f t="shared" si="14"/>
        <v>0</v>
      </c>
      <c r="K816" s="157"/>
      <c r="L816" s="160"/>
    </row>
    <row r="817" spans="1:12">
      <c r="A817" s="183"/>
      <c r="B817" s="485" t="s">
        <v>873</v>
      </c>
      <c r="C817" s="486"/>
      <c r="D817" s="486"/>
      <c r="E817" s="487"/>
      <c r="F817" s="151">
        <v>7000</v>
      </c>
      <c r="G817" s="151"/>
      <c r="H817" s="151">
        <v>7000</v>
      </c>
      <c r="I817" s="151">
        <v>7000</v>
      </c>
      <c r="J817" s="151">
        <f t="shared" si="14"/>
        <v>0</v>
      </c>
      <c r="K817" s="157"/>
      <c r="L817" s="160"/>
    </row>
    <row r="818" spans="1:12" ht="15.75" thickBot="1">
      <c r="A818" s="183"/>
      <c r="B818" s="227"/>
      <c r="C818" s="228"/>
      <c r="D818" s="228"/>
      <c r="E818" s="229"/>
      <c r="F818" s="151"/>
      <c r="G818" s="151"/>
      <c r="H818" s="151"/>
      <c r="I818" s="151"/>
      <c r="J818" s="151">
        <f t="shared" si="14"/>
        <v>0</v>
      </c>
      <c r="K818" s="157"/>
      <c r="L818" s="160"/>
    </row>
    <row r="819" spans="1:12" ht="15.75" thickBot="1">
      <c r="A819" s="215" t="s">
        <v>804</v>
      </c>
      <c r="B819" s="227" t="s">
        <v>805</v>
      </c>
      <c r="C819" s="228"/>
      <c r="D819" s="228"/>
      <c r="E819" s="229"/>
      <c r="F819" s="151"/>
      <c r="G819" s="151"/>
      <c r="H819" s="151"/>
      <c r="I819" s="151"/>
      <c r="J819" s="151">
        <f t="shared" si="14"/>
        <v>0</v>
      </c>
      <c r="K819" s="157"/>
      <c r="L819" s="160"/>
    </row>
    <row r="820" spans="1:12">
      <c r="A820" s="183"/>
      <c r="B820" s="227" t="s">
        <v>1032</v>
      </c>
      <c r="C820" s="228"/>
      <c r="D820" s="228"/>
      <c r="E820" s="229"/>
      <c r="F820" s="151">
        <v>10394</v>
      </c>
      <c r="G820" s="151"/>
      <c r="H820" s="151">
        <v>10394</v>
      </c>
      <c r="I820" s="151">
        <v>10394</v>
      </c>
      <c r="J820" s="151">
        <f t="shared" si="14"/>
        <v>0</v>
      </c>
      <c r="K820" s="157"/>
      <c r="L820" s="160"/>
    </row>
    <row r="821" spans="1:12">
      <c r="A821" s="183"/>
      <c r="B821" s="227" t="s">
        <v>874</v>
      </c>
      <c r="C821" s="228"/>
      <c r="D821" s="228"/>
      <c r="E821" s="229"/>
      <c r="F821" s="151"/>
      <c r="G821" s="151"/>
      <c r="H821" s="151"/>
      <c r="I821" s="151"/>
      <c r="J821" s="151">
        <f t="shared" si="14"/>
        <v>0</v>
      </c>
      <c r="K821" s="157"/>
      <c r="L821" s="160"/>
    </row>
    <row r="822" spans="1:12">
      <c r="A822" s="183"/>
      <c r="B822" s="227" t="s">
        <v>892</v>
      </c>
      <c r="C822" s="228"/>
      <c r="D822" s="228"/>
      <c r="E822" s="229"/>
      <c r="F822" s="151"/>
      <c r="G822" s="151"/>
      <c r="H822" s="151"/>
      <c r="I822" s="151"/>
      <c r="J822" s="151">
        <f t="shared" si="14"/>
        <v>0</v>
      </c>
      <c r="K822" s="157"/>
      <c r="L822" s="160"/>
    </row>
    <row r="823" spans="1:12">
      <c r="A823" s="183"/>
      <c r="B823" s="227" t="s">
        <v>952</v>
      </c>
      <c r="C823" s="228"/>
      <c r="D823" s="228"/>
      <c r="E823" s="229"/>
      <c r="F823" s="151"/>
      <c r="G823" s="151"/>
      <c r="H823" s="151"/>
      <c r="I823" s="151"/>
      <c r="J823" s="151">
        <f t="shared" si="14"/>
        <v>0</v>
      </c>
      <c r="K823" s="157"/>
      <c r="L823" s="160"/>
    </row>
    <row r="824" spans="1:12">
      <c r="A824" s="183"/>
      <c r="B824" s="227" t="s">
        <v>1033</v>
      </c>
      <c r="C824" s="228"/>
      <c r="D824" s="228"/>
      <c r="E824" s="229"/>
      <c r="F824" s="151"/>
      <c r="G824" s="151"/>
      <c r="H824" s="151"/>
      <c r="I824" s="151"/>
      <c r="J824" s="151">
        <f t="shared" si="14"/>
        <v>0</v>
      </c>
      <c r="K824" s="157"/>
      <c r="L824" s="160"/>
    </row>
    <row r="825" spans="1:12">
      <c r="A825" s="183"/>
      <c r="B825" s="227" t="s">
        <v>1042</v>
      </c>
      <c r="C825" s="228"/>
      <c r="D825" s="228"/>
      <c r="E825" s="229"/>
      <c r="F825" s="151"/>
      <c r="G825" s="151"/>
      <c r="H825" s="151"/>
      <c r="I825" s="151"/>
      <c r="J825" s="151">
        <f t="shared" si="14"/>
        <v>0</v>
      </c>
      <c r="K825" s="157"/>
      <c r="L825" s="160"/>
    </row>
    <row r="826" spans="1:12" ht="15.75" thickBot="1">
      <c r="A826" s="221"/>
      <c r="B826" s="492"/>
      <c r="C826" s="493"/>
      <c r="D826" s="493"/>
      <c r="E826" s="287"/>
      <c r="F826" s="151"/>
      <c r="G826" s="151"/>
      <c r="H826" s="151"/>
      <c r="I826" s="151"/>
      <c r="J826" s="151">
        <f t="shared" si="14"/>
        <v>0</v>
      </c>
      <c r="K826" s="157"/>
      <c r="L826" s="160"/>
    </row>
    <row r="827" spans="1:12" ht="15.75" thickBot="1">
      <c r="A827" s="224" t="s">
        <v>929</v>
      </c>
      <c r="B827" s="494" t="s">
        <v>931</v>
      </c>
      <c r="C827" s="486"/>
      <c r="D827" s="486"/>
      <c r="E827" s="487"/>
      <c r="F827" s="151"/>
      <c r="G827" s="151"/>
      <c r="H827" s="151"/>
      <c r="I827" s="151"/>
      <c r="J827" s="151">
        <f t="shared" si="14"/>
        <v>0</v>
      </c>
      <c r="K827" s="157"/>
      <c r="L827" s="160"/>
    </row>
    <row r="828" spans="1:12">
      <c r="A828" s="230" t="s">
        <v>930</v>
      </c>
      <c r="B828" s="485" t="s">
        <v>932</v>
      </c>
      <c r="C828" s="486"/>
      <c r="D828" s="486"/>
      <c r="E828" s="487"/>
      <c r="F828" s="151"/>
      <c r="G828" s="151"/>
      <c r="H828" s="151"/>
      <c r="I828" s="151"/>
      <c r="J828" s="151">
        <f t="shared" si="14"/>
        <v>0</v>
      </c>
      <c r="K828" s="157"/>
      <c r="L828" s="160"/>
    </row>
    <row r="829" spans="1:12">
      <c r="A829" s="221"/>
      <c r="B829" s="485" t="s">
        <v>933</v>
      </c>
      <c r="C829" s="486"/>
      <c r="D829" s="486"/>
      <c r="E829" s="487"/>
      <c r="F829" s="151">
        <v>2389</v>
      </c>
      <c r="G829" s="151"/>
      <c r="H829" s="151">
        <v>2389</v>
      </c>
      <c r="I829" s="151">
        <v>2389</v>
      </c>
      <c r="J829" s="151">
        <f t="shared" si="14"/>
        <v>0</v>
      </c>
      <c r="K829" s="157"/>
      <c r="L829" s="160"/>
    </row>
    <row r="830" spans="1:12">
      <c r="A830" s="221"/>
      <c r="B830" s="286" t="s">
        <v>1072</v>
      </c>
      <c r="C830" s="286"/>
      <c r="D830" s="286"/>
      <c r="E830" s="287"/>
      <c r="F830" s="151"/>
      <c r="G830" s="151"/>
      <c r="H830" s="151"/>
      <c r="I830" s="151"/>
      <c r="J830" s="151">
        <f t="shared" si="14"/>
        <v>0</v>
      </c>
      <c r="K830" s="157"/>
      <c r="L830" s="160"/>
    </row>
    <row r="831" spans="1:12">
      <c r="A831" s="221"/>
      <c r="B831" s="286" t="s">
        <v>1073</v>
      </c>
      <c r="C831" s="286"/>
      <c r="D831" s="286"/>
      <c r="E831" s="287"/>
      <c r="F831" s="151"/>
      <c r="G831" s="151"/>
      <c r="H831" s="151"/>
      <c r="I831" s="151"/>
      <c r="J831" s="151">
        <f t="shared" si="14"/>
        <v>0</v>
      </c>
      <c r="K831" s="157"/>
      <c r="L831" s="160"/>
    </row>
    <row r="832" spans="1:12">
      <c r="A832" s="221"/>
      <c r="B832" s="286" t="s">
        <v>1105</v>
      </c>
      <c r="C832" s="286"/>
      <c r="D832" s="286"/>
      <c r="E832" s="287"/>
      <c r="F832" s="151"/>
      <c r="G832" s="151"/>
      <c r="H832" s="151"/>
      <c r="I832" s="151"/>
      <c r="J832" s="151">
        <f t="shared" si="14"/>
        <v>0</v>
      </c>
      <c r="K832" s="157"/>
      <c r="L832" s="160"/>
    </row>
    <row r="833" spans="1:12" ht="15.75" thickBot="1">
      <c r="A833" s="226"/>
      <c r="B833" s="294"/>
      <c r="C833" s="294"/>
      <c r="D833" s="294"/>
      <c r="E833" s="287"/>
      <c r="F833" s="151"/>
      <c r="G833" s="151"/>
      <c r="H833" s="151"/>
      <c r="I833" s="151"/>
      <c r="J833" s="151">
        <f t="shared" si="14"/>
        <v>0</v>
      </c>
      <c r="K833" s="157"/>
      <c r="L833" s="160"/>
    </row>
    <row r="834" spans="1:12" ht="15.75" thickBot="1">
      <c r="A834" s="215" t="s">
        <v>806</v>
      </c>
      <c r="B834" s="482" t="s">
        <v>383</v>
      </c>
      <c r="C834" s="483"/>
      <c r="D834" s="483"/>
      <c r="E834" s="484"/>
      <c r="F834" s="151">
        <v>1500</v>
      </c>
      <c r="G834" s="151"/>
      <c r="H834" s="151">
        <v>1500</v>
      </c>
      <c r="I834" s="151">
        <v>1500</v>
      </c>
      <c r="J834" s="151">
        <f t="shared" si="14"/>
        <v>0</v>
      </c>
      <c r="K834" s="157"/>
      <c r="L834" s="160"/>
    </row>
    <row r="835" spans="1:12" ht="15.75" thickBot="1">
      <c r="A835" s="221"/>
      <c r="B835" s="291"/>
      <c r="C835" s="291"/>
      <c r="D835" s="291"/>
      <c r="E835" s="292"/>
      <c r="F835" s="151"/>
      <c r="G835" s="151"/>
      <c r="H835" s="151"/>
      <c r="I835" s="151"/>
      <c r="J835" s="151">
        <f t="shared" si="14"/>
        <v>0</v>
      </c>
      <c r="K835" s="157"/>
      <c r="L835" s="160"/>
    </row>
    <row r="836" spans="1:12" ht="15.75" thickBot="1">
      <c r="A836" s="215" t="s">
        <v>807</v>
      </c>
      <c r="B836" s="481" t="s">
        <v>808</v>
      </c>
      <c r="C836" s="476"/>
      <c r="D836" s="476"/>
      <c r="E836" s="477"/>
      <c r="F836" s="151"/>
      <c r="G836" s="151"/>
      <c r="H836" s="151"/>
      <c r="I836" s="151"/>
      <c r="J836" s="151">
        <f t="shared" si="14"/>
        <v>0</v>
      </c>
      <c r="K836" s="157"/>
      <c r="L836" s="160"/>
    </row>
    <row r="837" spans="1:12" ht="15.75" thickBot="1">
      <c r="A837" s="231"/>
      <c r="B837" s="284"/>
      <c r="C837" s="284"/>
      <c r="D837" s="284"/>
      <c r="E837" s="285"/>
      <c r="F837" s="151"/>
      <c r="G837" s="151"/>
      <c r="H837" s="151"/>
      <c r="I837" s="151"/>
      <c r="J837" s="151">
        <f t="shared" si="14"/>
        <v>0</v>
      </c>
      <c r="K837" s="157"/>
      <c r="L837" s="160"/>
    </row>
    <row r="838" spans="1:12" ht="15.75" thickBot="1">
      <c r="A838" s="215" t="s">
        <v>911</v>
      </c>
      <c r="B838" s="481" t="s">
        <v>936</v>
      </c>
      <c r="C838" s="476"/>
      <c r="D838" s="476"/>
      <c r="E838" s="477"/>
      <c r="F838" s="151"/>
      <c r="G838" s="151"/>
      <c r="H838" s="151"/>
      <c r="I838" s="151"/>
      <c r="J838" s="151">
        <f t="shared" si="14"/>
        <v>0</v>
      </c>
      <c r="K838" s="157"/>
      <c r="L838" s="160"/>
    </row>
    <row r="839" spans="1:12">
      <c r="A839" s="232" t="s">
        <v>912</v>
      </c>
      <c r="B839" s="284" t="s">
        <v>914</v>
      </c>
      <c r="C839" s="284"/>
      <c r="D839" s="284"/>
      <c r="E839" s="285"/>
      <c r="F839" s="151"/>
      <c r="G839" s="151"/>
      <c r="H839" s="151"/>
      <c r="I839" s="151"/>
      <c r="J839" s="151">
        <f t="shared" si="14"/>
        <v>0</v>
      </c>
      <c r="K839" s="157"/>
      <c r="L839" s="160"/>
    </row>
    <row r="840" spans="1:12">
      <c r="A840" s="184"/>
      <c r="B840" s="284" t="s">
        <v>915</v>
      </c>
      <c r="C840" s="284"/>
      <c r="D840" s="284"/>
      <c r="E840" s="285"/>
      <c r="F840" s="151"/>
      <c r="G840" s="151"/>
      <c r="H840" s="151"/>
      <c r="I840" s="151"/>
      <c r="J840" s="151">
        <f t="shared" si="14"/>
        <v>0</v>
      </c>
      <c r="K840" s="157"/>
      <c r="L840" s="160"/>
    </row>
    <row r="841" spans="1:12">
      <c r="A841" s="184"/>
      <c r="B841" s="475" t="s">
        <v>937</v>
      </c>
      <c r="C841" s="476"/>
      <c r="D841" s="476"/>
      <c r="E841" s="477"/>
      <c r="F841" s="151"/>
      <c r="G841" s="151"/>
      <c r="H841" s="151"/>
      <c r="I841" s="151"/>
      <c r="J841" s="151">
        <f t="shared" si="14"/>
        <v>0</v>
      </c>
      <c r="K841" s="157"/>
      <c r="L841" s="160"/>
    </row>
    <row r="842" spans="1:12">
      <c r="A842" s="184"/>
      <c r="B842" s="284" t="s">
        <v>913</v>
      </c>
      <c r="C842" s="284"/>
      <c r="D842" s="284"/>
      <c r="E842" s="285"/>
      <c r="F842" s="151"/>
      <c r="G842" s="151"/>
      <c r="H842" s="151"/>
      <c r="I842" s="151"/>
      <c r="J842" s="151">
        <f t="shared" si="14"/>
        <v>0</v>
      </c>
      <c r="K842" s="157"/>
      <c r="L842" s="160"/>
    </row>
    <row r="843" spans="1:12">
      <c r="A843" s="233"/>
      <c r="B843" s="284" t="s">
        <v>969</v>
      </c>
      <c r="C843" s="284"/>
      <c r="D843" s="284"/>
      <c r="E843" s="285"/>
      <c r="F843" s="151"/>
      <c r="G843" s="151"/>
      <c r="H843" s="151"/>
      <c r="I843" s="151"/>
      <c r="J843" s="151">
        <f t="shared" si="14"/>
        <v>0</v>
      </c>
      <c r="K843" s="157"/>
      <c r="L843" s="160"/>
    </row>
    <row r="844" spans="1:12">
      <c r="A844" s="233"/>
      <c r="B844" s="284" t="s">
        <v>971</v>
      </c>
      <c r="C844" s="284"/>
      <c r="D844" s="284"/>
      <c r="E844" s="285"/>
      <c r="F844" s="151"/>
      <c r="G844" s="151"/>
      <c r="H844" s="151"/>
      <c r="I844" s="151"/>
      <c r="J844" s="151">
        <f t="shared" si="14"/>
        <v>0</v>
      </c>
      <c r="K844" s="157"/>
      <c r="L844" s="160"/>
    </row>
    <row r="845" spans="1:12">
      <c r="A845" s="233"/>
      <c r="B845" s="284" t="s">
        <v>970</v>
      </c>
      <c r="C845" s="284"/>
      <c r="D845" s="284"/>
      <c r="E845" s="285"/>
      <c r="F845" s="151"/>
      <c r="G845" s="151"/>
      <c r="H845" s="151"/>
      <c r="I845" s="151"/>
      <c r="J845" s="151">
        <f t="shared" si="14"/>
        <v>0</v>
      </c>
      <c r="K845" s="157"/>
      <c r="L845" s="160"/>
    </row>
    <row r="846" spans="1:12">
      <c r="A846" s="233"/>
      <c r="B846" s="278" t="s">
        <v>1004</v>
      </c>
      <c r="C846" s="284"/>
      <c r="D846" s="284"/>
      <c r="E846" s="285"/>
      <c r="F846" s="151"/>
      <c r="G846" s="151"/>
      <c r="H846" s="151"/>
      <c r="I846" s="151"/>
      <c r="J846" s="151">
        <f t="shared" si="14"/>
        <v>0</v>
      </c>
      <c r="K846" s="157"/>
      <c r="L846" s="160"/>
    </row>
    <row r="847" spans="1:12">
      <c r="A847" s="233"/>
      <c r="B847" s="278" t="s">
        <v>1015</v>
      </c>
      <c r="C847" s="284"/>
      <c r="D847" s="284"/>
      <c r="E847" s="285"/>
      <c r="F847" s="151"/>
      <c r="G847" s="151"/>
      <c r="H847" s="151"/>
      <c r="I847" s="151"/>
      <c r="J847" s="151">
        <f t="shared" si="14"/>
        <v>0</v>
      </c>
      <c r="K847" s="157"/>
      <c r="L847" s="160"/>
    </row>
    <row r="848" spans="1:12">
      <c r="A848" s="233"/>
      <c r="B848" s="278" t="s">
        <v>1016</v>
      </c>
      <c r="C848" s="284"/>
      <c r="D848" s="284"/>
      <c r="E848" s="285"/>
      <c r="F848" s="151"/>
      <c r="G848" s="151"/>
      <c r="H848" s="151"/>
      <c r="I848" s="151"/>
      <c r="J848" s="151">
        <f t="shared" si="14"/>
        <v>0</v>
      </c>
      <c r="K848" s="157"/>
      <c r="L848" s="160"/>
    </row>
    <row r="849" spans="1:12">
      <c r="A849" s="233"/>
      <c r="B849" s="284"/>
      <c r="C849" s="284"/>
      <c r="D849" s="284"/>
      <c r="E849" s="285"/>
      <c r="F849" s="151"/>
      <c r="G849" s="151"/>
      <c r="H849" s="151"/>
      <c r="I849" s="151"/>
      <c r="J849" s="151">
        <f t="shared" si="14"/>
        <v>0</v>
      </c>
      <c r="K849" s="157"/>
      <c r="L849" s="160"/>
    </row>
    <row r="850" spans="1:12" ht="15.75" thickBot="1">
      <c r="A850" s="234"/>
      <c r="B850" s="284"/>
      <c r="C850" s="284"/>
      <c r="D850" s="284"/>
      <c r="E850" s="285"/>
      <c r="F850" s="151"/>
      <c r="G850" s="151"/>
      <c r="H850" s="151"/>
      <c r="I850" s="151"/>
      <c r="J850" s="151">
        <f t="shared" ref="J850:J895" si="15">(H850-I850)</f>
        <v>0</v>
      </c>
      <c r="K850" s="157"/>
      <c r="L850" s="160"/>
    </row>
    <row r="851" spans="1:12" ht="15.75" thickBot="1">
      <c r="A851" s="215" t="s">
        <v>830</v>
      </c>
      <c r="B851" s="284" t="s">
        <v>875</v>
      </c>
      <c r="C851" s="284"/>
      <c r="D851" s="284"/>
      <c r="E851" s="285"/>
      <c r="F851" s="151"/>
      <c r="G851" s="151"/>
      <c r="H851" s="151"/>
      <c r="I851" s="151"/>
      <c r="J851" s="151">
        <f t="shared" si="15"/>
        <v>0</v>
      </c>
      <c r="K851" s="157"/>
      <c r="L851" s="160"/>
    </row>
    <row r="852" spans="1:12" ht="15.75" thickBot="1">
      <c r="A852" s="235"/>
      <c r="B852" s="284"/>
      <c r="C852" s="284"/>
      <c r="D852" s="284"/>
      <c r="E852" s="285"/>
      <c r="F852" s="151"/>
      <c r="G852" s="151"/>
      <c r="H852" s="151"/>
      <c r="I852" s="151"/>
      <c r="J852" s="151">
        <f t="shared" si="15"/>
        <v>0</v>
      </c>
      <c r="K852" s="157"/>
      <c r="L852" s="160"/>
    </row>
    <row r="853" spans="1:12" ht="15.75" thickBot="1">
      <c r="A853" s="215" t="s">
        <v>832</v>
      </c>
      <c r="B853" s="284" t="s">
        <v>833</v>
      </c>
      <c r="C853" s="284"/>
      <c r="D853" s="284"/>
      <c r="E853" s="285"/>
      <c r="F853" s="151"/>
      <c r="G853" s="151"/>
      <c r="H853" s="151"/>
      <c r="I853" s="151"/>
      <c r="J853" s="151">
        <f t="shared" si="15"/>
        <v>0</v>
      </c>
      <c r="K853" s="157"/>
      <c r="L853" s="160"/>
    </row>
    <row r="854" spans="1:12" ht="15.75" thickBot="1">
      <c r="A854" s="231"/>
      <c r="B854" s="284"/>
      <c r="C854" s="284"/>
      <c r="D854" s="284"/>
      <c r="E854" s="285"/>
      <c r="F854" s="151"/>
      <c r="G854" s="151"/>
      <c r="H854" s="151"/>
      <c r="I854" s="151"/>
      <c r="J854" s="151">
        <f t="shared" si="15"/>
        <v>0</v>
      </c>
      <c r="K854" s="157"/>
      <c r="L854" s="160"/>
    </row>
    <row r="855" spans="1:12" ht="15.75" thickBot="1">
      <c r="A855" s="215" t="s">
        <v>876</v>
      </c>
      <c r="B855" s="284" t="s">
        <v>877</v>
      </c>
      <c r="C855" s="284"/>
      <c r="D855" s="284"/>
      <c r="E855" s="285"/>
      <c r="F855" s="151"/>
      <c r="G855" s="151"/>
      <c r="H855" s="151"/>
      <c r="I855" s="151"/>
      <c r="J855" s="151">
        <f t="shared" si="15"/>
        <v>0</v>
      </c>
      <c r="K855" s="157"/>
      <c r="L855" s="160"/>
    </row>
    <row r="856" spans="1:12" ht="15.75" thickBot="1">
      <c r="A856" s="236"/>
      <c r="B856" s="284"/>
      <c r="C856" s="284"/>
      <c r="D856" s="284"/>
      <c r="E856" s="285"/>
      <c r="F856" s="151"/>
      <c r="G856" s="151"/>
      <c r="H856" s="151"/>
      <c r="I856" s="151"/>
      <c r="J856" s="151">
        <f t="shared" si="15"/>
        <v>0</v>
      </c>
      <c r="K856" s="157"/>
      <c r="L856" s="160"/>
    </row>
    <row r="857" spans="1:12" ht="15.75" thickBot="1">
      <c r="A857" s="215" t="s">
        <v>814</v>
      </c>
      <c r="B857" s="284" t="s">
        <v>884</v>
      </c>
      <c r="C857" s="284"/>
      <c r="D857" s="284"/>
      <c r="E857" s="285"/>
      <c r="F857" s="151"/>
      <c r="G857" s="151"/>
      <c r="H857" s="151"/>
      <c r="I857" s="151"/>
      <c r="J857" s="151">
        <f t="shared" si="15"/>
        <v>0</v>
      </c>
      <c r="K857" s="157"/>
      <c r="L857" s="160"/>
    </row>
    <row r="858" spans="1:12">
      <c r="A858" s="219"/>
      <c r="B858" s="284" t="s">
        <v>953</v>
      </c>
      <c r="C858" s="284"/>
      <c r="D858" s="284"/>
      <c r="E858" s="285"/>
      <c r="F858" s="151"/>
      <c r="G858" s="151"/>
      <c r="H858" s="151"/>
      <c r="I858" s="151"/>
      <c r="J858" s="151">
        <f t="shared" si="15"/>
        <v>0</v>
      </c>
      <c r="K858" s="157"/>
      <c r="L858" s="160"/>
    </row>
    <row r="859" spans="1:12">
      <c r="A859" s="219"/>
      <c r="B859" s="284" t="s">
        <v>954</v>
      </c>
      <c r="C859" s="284"/>
      <c r="D859" s="284"/>
      <c r="E859" s="285"/>
      <c r="F859" s="151"/>
      <c r="G859" s="151"/>
      <c r="H859" s="151"/>
      <c r="I859" s="151"/>
      <c r="J859" s="151">
        <f t="shared" si="15"/>
        <v>0</v>
      </c>
      <c r="K859" s="157"/>
      <c r="L859" s="160"/>
    </row>
    <row r="860" spans="1:12">
      <c r="A860" s="219"/>
      <c r="B860" s="284" t="s">
        <v>1043</v>
      </c>
      <c r="C860" s="284"/>
      <c r="D860" s="284"/>
      <c r="E860" s="285"/>
      <c r="F860" s="151"/>
      <c r="G860" s="151"/>
      <c r="H860" s="151"/>
      <c r="I860" s="151"/>
      <c r="J860" s="151">
        <f t="shared" si="15"/>
        <v>0</v>
      </c>
      <c r="K860" s="157"/>
      <c r="L860" s="160"/>
    </row>
    <row r="861" spans="1:12" ht="15.75" thickBot="1">
      <c r="A861" s="219"/>
      <c r="B861" s="284"/>
      <c r="C861" s="284"/>
      <c r="D861" s="284"/>
      <c r="E861" s="285"/>
      <c r="F861" s="151"/>
      <c r="G861" s="151"/>
      <c r="H861" s="151"/>
      <c r="I861" s="151"/>
      <c r="J861" s="151">
        <f t="shared" si="15"/>
        <v>0</v>
      </c>
      <c r="K861" s="157"/>
      <c r="L861" s="160"/>
    </row>
    <row r="862" spans="1:12" ht="15.75" thickBot="1">
      <c r="A862" s="215" t="s">
        <v>919</v>
      </c>
      <c r="B862" s="284" t="s">
        <v>920</v>
      </c>
      <c r="C862" s="284"/>
      <c r="D862" s="284"/>
      <c r="E862" s="285"/>
      <c r="F862" s="151"/>
      <c r="G862" s="151"/>
      <c r="H862" s="151"/>
      <c r="I862" s="151"/>
      <c r="J862" s="151">
        <f t="shared" si="15"/>
        <v>0</v>
      </c>
      <c r="K862" s="312"/>
      <c r="L862" s="160"/>
    </row>
    <row r="863" spans="1:12">
      <c r="A863" s="183"/>
      <c r="B863" s="283" t="s">
        <v>921</v>
      </c>
      <c r="C863" s="284"/>
      <c r="D863" s="284"/>
      <c r="E863" s="285"/>
      <c r="F863" s="151"/>
      <c r="G863" s="151"/>
      <c r="H863" s="151"/>
      <c r="I863" s="151"/>
      <c r="J863" s="151">
        <f t="shared" si="15"/>
        <v>0</v>
      </c>
      <c r="K863" s="312"/>
      <c r="L863" s="160"/>
    </row>
    <row r="864" spans="1:12">
      <c r="A864" s="183"/>
      <c r="B864" s="170" t="s">
        <v>922</v>
      </c>
      <c r="C864" s="171"/>
      <c r="D864" s="171"/>
      <c r="E864" s="172"/>
      <c r="F864" s="151"/>
      <c r="G864" s="151"/>
      <c r="H864" s="151"/>
      <c r="I864" s="151"/>
      <c r="J864" s="151">
        <f t="shared" si="15"/>
        <v>0</v>
      </c>
      <c r="K864" s="157"/>
      <c r="L864" s="160"/>
    </row>
    <row r="865" spans="1:12">
      <c r="A865" s="183"/>
      <c r="B865" s="170" t="s">
        <v>923</v>
      </c>
      <c r="C865" s="171"/>
      <c r="D865" s="171"/>
      <c r="E865" s="172"/>
      <c r="F865" s="151"/>
      <c r="G865" s="151"/>
      <c r="H865" s="151"/>
      <c r="I865" s="151"/>
      <c r="J865" s="151">
        <f t="shared" si="15"/>
        <v>0</v>
      </c>
      <c r="K865" s="157"/>
      <c r="L865" s="160"/>
    </row>
    <row r="866" spans="1:12" ht="15.75" thickBot="1">
      <c r="A866" s="237"/>
      <c r="B866" s="478"/>
      <c r="C866" s="479"/>
      <c r="D866" s="479"/>
      <c r="E866" s="480"/>
      <c r="F866" s="151"/>
      <c r="G866" s="151"/>
      <c r="H866" s="151"/>
      <c r="I866" s="151"/>
      <c r="J866" s="151">
        <f t="shared" si="15"/>
        <v>0</v>
      </c>
      <c r="K866" s="157"/>
      <c r="L866" s="160"/>
    </row>
    <row r="867" spans="1:12" ht="15.75" thickBot="1">
      <c r="A867" s="215" t="s">
        <v>934</v>
      </c>
      <c r="B867" s="481" t="s">
        <v>896</v>
      </c>
      <c r="C867" s="476"/>
      <c r="D867" s="476"/>
      <c r="E867" s="477"/>
      <c r="F867" s="151"/>
      <c r="G867" s="151"/>
      <c r="H867" s="151"/>
      <c r="I867" s="151"/>
      <c r="J867" s="151">
        <f t="shared" si="15"/>
        <v>0</v>
      </c>
      <c r="K867" s="157"/>
      <c r="L867" s="160"/>
    </row>
    <row r="868" spans="1:12" ht="15.75" thickBot="1">
      <c r="A868" s="236"/>
      <c r="B868" s="288"/>
      <c r="C868" s="288"/>
      <c r="D868" s="288"/>
      <c r="E868" s="289"/>
      <c r="F868" s="151"/>
      <c r="G868" s="151"/>
      <c r="H868" s="151"/>
      <c r="I868" s="151"/>
      <c r="J868" s="151">
        <f t="shared" si="15"/>
        <v>0</v>
      </c>
      <c r="K868" s="157"/>
      <c r="L868" s="160"/>
    </row>
    <row r="869" spans="1:12" ht="15.75" thickBot="1">
      <c r="A869" s="215" t="s">
        <v>1155</v>
      </c>
      <c r="B869" s="481" t="s">
        <v>1156</v>
      </c>
      <c r="C869" s="476"/>
      <c r="D869" s="476"/>
      <c r="E869" s="477"/>
      <c r="F869" s="151"/>
      <c r="G869" s="151"/>
      <c r="H869" s="151"/>
      <c r="I869" s="151"/>
      <c r="J869" s="151">
        <f t="shared" si="15"/>
        <v>0</v>
      </c>
      <c r="K869" s="157"/>
      <c r="L869" s="160"/>
    </row>
    <row r="870" spans="1:12">
      <c r="A870" s="219" t="s">
        <v>793</v>
      </c>
      <c r="B870" s="475" t="s">
        <v>1157</v>
      </c>
      <c r="C870" s="476"/>
      <c r="D870" s="476"/>
      <c r="E870" s="477"/>
      <c r="F870" s="151"/>
      <c r="G870" s="151"/>
      <c r="H870" s="151"/>
      <c r="I870" s="151"/>
      <c r="J870" s="151">
        <f t="shared" si="15"/>
        <v>0</v>
      </c>
      <c r="K870" s="157"/>
      <c r="L870" s="160"/>
    </row>
    <row r="871" spans="1:12">
      <c r="A871" s="219"/>
      <c r="B871" s="475" t="s">
        <v>1158</v>
      </c>
      <c r="C871" s="476"/>
      <c r="D871" s="476"/>
      <c r="E871" s="477"/>
      <c r="F871" s="151"/>
      <c r="G871" s="151"/>
      <c r="H871" s="151"/>
      <c r="I871" s="151"/>
      <c r="J871" s="151">
        <f t="shared" si="15"/>
        <v>0</v>
      </c>
      <c r="K871" s="157"/>
      <c r="L871" s="160"/>
    </row>
    <row r="872" spans="1:12" ht="15.75" thickBot="1">
      <c r="A872" s="219"/>
      <c r="B872" s="284"/>
      <c r="C872" s="284"/>
      <c r="D872" s="284"/>
      <c r="E872" s="285"/>
      <c r="F872" s="151"/>
      <c r="G872" s="151"/>
      <c r="H872" s="151"/>
      <c r="I872" s="151"/>
      <c r="J872" s="151">
        <f t="shared" si="15"/>
        <v>0</v>
      </c>
      <c r="K872" s="157"/>
      <c r="L872" s="160"/>
    </row>
    <row r="873" spans="1:12" ht="15.75" thickBot="1">
      <c r="A873" s="215" t="s">
        <v>1021</v>
      </c>
      <c r="B873" s="481" t="s">
        <v>1023</v>
      </c>
      <c r="C873" s="476"/>
      <c r="D873" s="476"/>
      <c r="E873" s="477"/>
      <c r="F873" s="151"/>
      <c r="G873" s="151"/>
      <c r="H873" s="151"/>
      <c r="I873" s="151"/>
      <c r="J873" s="151">
        <f t="shared" si="15"/>
        <v>0</v>
      </c>
      <c r="K873" s="157"/>
      <c r="L873" s="160"/>
    </row>
    <row r="874" spans="1:12">
      <c r="A874" s="219" t="s">
        <v>1022</v>
      </c>
      <c r="B874" s="284"/>
      <c r="C874" s="284"/>
      <c r="D874" s="284"/>
      <c r="E874" s="285"/>
      <c r="F874" s="151"/>
      <c r="G874" s="151"/>
      <c r="H874" s="151"/>
      <c r="I874" s="151"/>
      <c r="J874" s="151">
        <f t="shared" si="15"/>
        <v>0</v>
      </c>
      <c r="K874" s="156"/>
      <c r="L874" s="160"/>
    </row>
    <row r="875" spans="1:12" ht="15.75" thickBot="1">
      <c r="A875" s="219"/>
      <c r="B875" s="284"/>
      <c r="C875" s="284"/>
      <c r="D875" s="284"/>
      <c r="E875" s="285"/>
      <c r="F875" s="151"/>
      <c r="G875" s="151"/>
      <c r="H875" s="151"/>
      <c r="I875" s="151"/>
      <c r="J875" s="151">
        <f t="shared" si="15"/>
        <v>0</v>
      </c>
      <c r="K875" s="156"/>
      <c r="L875" s="160"/>
    </row>
    <row r="876" spans="1:12" ht="15.75" thickBot="1">
      <c r="A876" s="215" t="s">
        <v>1060</v>
      </c>
      <c r="B876" s="284" t="s">
        <v>1061</v>
      </c>
      <c r="C876" s="284"/>
      <c r="D876" s="284"/>
      <c r="E876" s="285"/>
      <c r="F876" s="151"/>
      <c r="G876" s="151"/>
      <c r="H876" s="151"/>
      <c r="I876" s="151"/>
      <c r="J876" s="151">
        <f t="shared" si="15"/>
        <v>0</v>
      </c>
      <c r="K876" s="156"/>
      <c r="L876" s="160"/>
    </row>
    <row r="877" spans="1:12">
      <c r="A877" s="219"/>
      <c r="B877" s="284" t="s">
        <v>1062</v>
      </c>
      <c r="C877" s="284"/>
      <c r="D877" s="284"/>
      <c r="E877" s="285"/>
      <c r="F877" s="151"/>
      <c r="G877" s="151"/>
      <c r="H877" s="151"/>
      <c r="I877" s="151"/>
      <c r="J877" s="151">
        <f t="shared" si="15"/>
        <v>0</v>
      </c>
      <c r="K877" s="156"/>
      <c r="L877" s="160"/>
    </row>
    <row r="878" spans="1:12" ht="15.75" thickBot="1">
      <c r="A878" s="219"/>
      <c r="B878" s="284"/>
      <c r="C878" s="284"/>
      <c r="D878" s="284"/>
      <c r="E878" s="285"/>
      <c r="F878" s="151"/>
      <c r="G878" s="151"/>
      <c r="H878" s="151"/>
      <c r="I878" s="151"/>
      <c r="J878" s="151">
        <f t="shared" si="15"/>
        <v>0</v>
      </c>
      <c r="K878" s="156"/>
      <c r="L878" s="160"/>
    </row>
    <row r="879" spans="1:12" ht="15.75" thickBot="1">
      <c r="A879" s="215" t="s">
        <v>999</v>
      </c>
      <c r="B879" s="284" t="s">
        <v>1000</v>
      </c>
      <c r="C879" s="284"/>
      <c r="D879" s="284"/>
      <c r="E879" s="285"/>
      <c r="F879" s="151">
        <v>32300</v>
      </c>
      <c r="G879" s="151"/>
      <c r="H879" s="151">
        <v>32300</v>
      </c>
      <c r="I879" s="151">
        <v>32300</v>
      </c>
      <c r="J879" s="151">
        <f t="shared" si="15"/>
        <v>0</v>
      </c>
      <c r="K879" s="157"/>
      <c r="L879" s="160"/>
    </row>
    <row r="880" spans="1:12">
      <c r="A880" s="219"/>
      <c r="B880" s="284" t="s">
        <v>1001</v>
      </c>
      <c r="C880" s="284"/>
      <c r="D880" s="284"/>
      <c r="E880" s="285"/>
      <c r="F880" s="151">
        <v>59000</v>
      </c>
      <c r="G880" s="151"/>
      <c r="H880" s="151">
        <v>59000</v>
      </c>
      <c r="I880" s="151">
        <v>59000</v>
      </c>
      <c r="J880" s="151">
        <f t="shared" si="15"/>
        <v>0</v>
      </c>
      <c r="K880" s="157"/>
      <c r="L880" s="160"/>
    </row>
    <row r="881" spans="1:12">
      <c r="A881" s="183"/>
      <c r="B881" s="283" t="s">
        <v>1082</v>
      </c>
      <c r="C881" s="284"/>
      <c r="D881" s="284"/>
      <c r="E881" s="285"/>
      <c r="F881" s="151"/>
      <c r="G881" s="151"/>
      <c r="H881" s="151"/>
      <c r="I881" s="151"/>
      <c r="J881" s="151">
        <f t="shared" si="15"/>
        <v>0</v>
      </c>
      <c r="K881" s="157"/>
      <c r="L881" s="160"/>
    </row>
    <row r="882" spans="1:12">
      <c r="A882" s="183"/>
      <c r="B882" s="283" t="s">
        <v>1083</v>
      </c>
      <c r="C882" s="284"/>
      <c r="D882" s="284"/>
      <c r="E882" s="285"/>
      <c r="F882" s="151">
        <v>1600000</v>
      </c>
      <c r="G882" s="151"/>
      <c r="H882" s="151">
        <v>1600000</v>
      </c>
      <c r="I882" s="151">
        <v>1600000</v>
      </c>
      <c r="J882" s="151">
        <f t="shared" si="15"/>
        <v>0</v>
      </c>
      <c r="K882" s="157"/>
      <c r="L882" s="160"/>
    </row>
    <row r="883" spans="1:12">
      <c r="A883" s="183"/>
      <c r="B883" s="283" t="s">
        <v>1084</v>
      </c>
      <c r="C883" s="284"/>
      <c r="D883" s="284"/>
      <c r="E883" s="285"/>
      <c r="F883" s="151">
        <v>550000</v>
      </c>
      <c r="G883" s="151"/>
      <c r="H883" s="151">
        <v>550000</v>
      </c>
      <c r="I883" s="151">
        <v>550000</v>
      </c>
      <c r="J883" s="151">
        <f t="shared" si="15"/>
        <v>0</v>
      </c>
      <c r="K883" s="157"/>
      <c r="L883" s="160"/>
    </row>
    <row r="884" spans="1:12">
      <c r="A884" s="183"/>
      <c r="B884" s="283" t="s">
        <v>1010</v>
      </c>
      <c r="C884" s="284"/>
      <c r="D884" s="284"/>
      <c r="E884" s="285"/>
      <c r="F884" s="151">
        <v>4200</v>
      </c>
      <c r="G884" s="151"/>
      <c r="H884" s="151">
        <v>4200</v>
      </c>
      <c r="I884" s="151">
        <v>4200</v>
      </c>
      <c r="J884" s="151">
        <f t="shared" si="15"/>
        <v>0</v>
      </c>
      <c r="K884" s="157"/>
      <c r="L884" s="160"/>
    </row>
    <row r="885" spans="1:12">
      <c r="A885" s="183"/>
      <c r="B885" s="283" t="s">
        <v>1106</v>
      </c>
      <c r="C885" s="284"/>
      <c r="D885" s="284"/>
      <c r="E885" s="285"/>
      <c r="F885" s="151">
        <v>1500000</v>
      </c>
      <c r="G885" s="151"/>
      <c r="H885" s="151">
        <v>1500000</v>
      </c>
      <c r="I885" s="151">
        <v>1500000</v>
      </c>
      <c r="J885" s="151">
        <f t="shared" si="15"/>
        <v>0</v>
      </c>
      <c r="K885" s="157"/>
      <c r="L885" s="160"/>
    </row>
    <row r="886" spans="1:12">
      <c r="A886" s="183"/>
      <c r="B886" s="283" t="s">
        <v>1107</v>
      </c>
      <c r="C886" s="284"/>
      <c r="D886" s="284"/>
      <c r="E886" s="285"/>
      <c r="F886" s="151">
        <v>1000000</v>
      </c>
      <c r="G886" s="151"/>
      <c r="H886" s="151">
        <v>1000000</v>
      </c>
      <c r="I886" s="151">
        <v>1000000</v>
      </c>
      <c r="J886" s="151">
        <f t="shared" si="15"/>
        <v>0</v>
      </c>
      <c r="K886" s="157"/>
      <c r="L886" s="160"/>
    </row>
    <row r="887" spans="1:12">
      <c r="A887" s="219"/>
      <c r="B887" s="284" t="s">
        <v>1108</v>
      </c>
      <c r="C887" s="284"/>
      <c r="D887" s="284"/>
      <c r="E887" s="285"/>
      <c r="F887" s="151"/>
      <c r="G887" s="151"/>
      <c r="H887" s="151"/>
      <c r="I887" s="151"/>
      <c r="J887" s="151">
        <f t="shared" si="15"/>
        <v>0</v>
      </c>
      <c r="K887" s="157"/>
      <c r="L887" s="160"/>
    </row>
    <row r="888" spans="1:12">
      <c r="A888" s="219"/>
      <c r="B888" s="475" t="s">
        <v>1159</v>
      </c>
      <c r="C888" s="476"/>
      <c r="D888" s="476"/>
      <c r="E888" s="477"/>
      <c r="F888" s="151">
        <v>100</v>
      </c>
      <c r="G888" s="151"/>
      <c r="H888" s="151">
        <v>100</v>
      </c>
      <c r="I888" s="151">
        <v>100</v>
      </c>
      <c r="J888" s="151">
        <f t="shared" si="15"/>
        <v>0</v>
      </c>
      <c r="K888" s="157"/>
      <c r="L888" s="160"/>
    </row>
    <row r="889" spans="1:12">
      <c r="A889" s="219"/>
      <c r="B889" s="475" t="s">
        <v>1160</v>
      </c>
      <c r="C889" s="476"/>
      <c r="D889" s="476"/>
      <c r="E889" s="477"/>
      <c r="F889" s="151">
        <v>100</v>
      </c>
      <c r="G889" s="151"/>
      <c r="H889" s="151">
        <v>100</v>
      </c>
      <c r="I889" s="151">
        <v>100</v>
      </c>
      <c r="J889" s="151">
        <f t="shared" si="15"/>
        <v>0</v>
      </c>
      <c r="K889" s="157"/>
      <c r="L889" s="160"/>
    </row>
    <row r="890" spans="1:12">
      <c r="A890" s="183"/>
      <c r="B890" s="323"/>
      <c r="C890" s="284"/>
      <c r="D890" s="284"/>
      <c r="E890" s="285"/>
      <c r="F890" s="151"/>
      <c r="G890" s="151"/>
      <c r="H890" s="151"/>
      <c r="I890" s="151"/>
      <c r="J890" s="151">
        <f t="shared" si="15"/>
        <v>0</v>
      </c>
      <c r="K890" s="157"/>
      <c r="L890" s="160"/>
    </row>
    <row r="891" spans="1:12" ht="15.75" thickBot="1">
      <c r="A891" s="313" t="s">
        <v>1011</v>
      </c>
      <c r="B891" s="284" t="s">
        <v>1012</v>
      </c>
      <c r="C891" s="284"/>
      <c r="D891" s="284"/>
      <c r="E891" s="285"/>
      <c r="F891" s="151"/>
      <c r="G891" s="151"/>
      <c r="H891" s="151"/>
      <c r="I891" s="151"/>
      <c r="J891" s="151">
        <f t="shared" si="15"/>
        <v>0</v>
      </c>
      <c r="K891" s="157"/>
      <c r="L891" s="160"/>
    </row>
    <row r="892" spans="1:12" ht="15.75" thickBot="1">
      <c r="A892" s="314"/>
      <c r="B892" s="284"/>
      <c r="C892" s="284"/>
      <c r="D892" s="284"/>
      <c r="E892" s="285"/>
      <c r="F892" s="151"/>
      <c r="G892" s="151"/>
      <c r="H892" s="151"/>
      <c r="I892" s="151"/>
      <c r="J892" s="151">
        <f t="shared" si="15"/>
        <v>0</v>
      </c>
      <c r="K892" s="157"/>
      <c r="L892" s="160"/>
    </row>
    <row r="893" spans="1:12" ht="15.75" thickBot="1">
      <c r="A893" s="215" t="s">
        <v>1044</v>
      </c>
      <c r="B893" s="284" t="s">
        <v>1045</v>
      </c>
      <c r="C893" s="284"/>
      <c r="D893" s="284"/>
      <c r="E893" s="285"/>
      <c r="F893" s="151">
        <v>5000</v>
      </c>
      <c r="G893" s="151"/>
      <c r="H893" s="151">
        <v>5000</v>
      </c>
      <c r="I893" s="151"/>
      <c r="J893" s="310">
        <f t="shared" si="15"/>
        <v>5000</v>
      </c>
      <c r="K893" s="156" t="s">
        <v>1014</v>
      </c>
      <c r="L893" s="160"/>
    </row>
    <row r="894" spans="1:12" ht="15.75" thickBot="1">
      <c r="A894" s="324"/>
      <c r="B894" s="462" t="s">
        <v>545</v>
      </c>
      <c r="C894" s="443"/>
      <c r="D894" s="443"/>
      <c r="E894" s="444"/>
      <c r="F894" s="151">
        <v>11000</v>
      </c>
      <c r="G894" s="151"/>
      <c r="H894" s="151">
        <v>11000</v>
      </c>
      <c r="I894" s="151">
        <v>4750</v>
      </c>
      <c r="J894" s="310">
        <f t="shared" si="15"/>
        <v>6250</v>
      </c>
      <c r="K894" s="156" t="s">
        <v>1171</v>
      </c>
      <c r="L894" s="160"/>
    </row>
    <row r="895" spans="1:12">
      <c r="A895" s="315"/>
      <c r="B895" s="462"/>
      <c r="C895" s="443"/>
      <c r="D895" s="443"/>
      <c r="E895" s="444"/>
      <c r="F895" s="151"/>
      <c r="G895" s="151"/>
      <c r="H895" s="151"/>
      <c r="I895" s="151"/>
      <c r="J895" s="151">
        <f t="shared" si="15"/>
        <v>0</v>
      </c>
      <c r="K895" s="157"/>
      <c r="L895" s="160"/>
    </row>
    <row r="896" spans="1:12">
      <c r="A896" s="178"/>
      <c r="B896" s="305"/>
      <c r="C896" s="305"/>
      <c r="D896" s="305"/>
      <c r="E896" s="305"/>
      <c r="F896" s="238">
        <f>SUM(F14:F895)</f>
        <v>6610463</v>
      </c>
      <c r="G896" s="238">
        <f>SUM(G14:G895)</f>
        <v>11100</v>
      </c>
      <c r="H896" s="238">
        <f>SUM(H14:H895)</f>
        <v>6621563</v>
      </c>
      <c r="I896" s="238">
        <f>SUM(I14:I895)</f>
        <v>6283280</v>
      </c>
      <c r="J896" s="316">
        <f>SUM(J14:J895)</f>
        <v>338283</v>
      </c>
      <c r="K896" s="317"/>
      <c r="L896" s="320"/>
    </row>
    <row r="897" spans="1:12">
      <c r="A897" s="178"/>
      <c r="B897" s="498"/>
      <c r="C897" s="498"/>
      <c r="D897" s="498"/>
      <c r="E897" s="498"/>
      <c r="F897" s="239"/>
      <c r="G897" s="240" t="s">
        <v>836</v>
      </c>
      <c r="H897" s="240" t="s">
        <v>837</v>
      </c>
      <c r="I897" s="499" t="s">
        <v>838</v>
      </c>
      <c r="J897" s="499"/>
      <c r="K897" s="318"/>
      <c r="L897" s="321"/>
    </row>
    <row r="898" spans="1:12">
      <c r="A898" s="178"/>
      <c r="B898" s="498"/>
      <c r="C898" s="498"/>
      <c r="D898" s="498"/>
      <c r="E898" s="498"/>
      <c r="F898" s="241"/>
      <c r="G898" s="500"/>
      <c r="H898" s="500"/>
      <c r="I898" s="502"/>
      <c r="J898" s="502"/>
      <c r="K898" s="318"/>
      <c r="L898" s="321"/>
    </row>
    <row r="899" spans="1:12">
      <c r="A899" s="178"/>
      <c r="B899" s="498"/>
      <c r="C899" s="498"/>
      <c r="D899" s="498"/>
      <c r="E899" s="498"/>
      <c r="F899" s="241"/>
      <c r="G899" s="501"/>
      <c r="H899" s="501"/>
      <c r="I899" s="502"/>
      <c r="J899" s="502"/>
      <c r="K899" s="318"/>
      <c r="L899" s="321"/>
    </row>
    <row r="900" spans="1:12" ht="15.75" thickBot="1">
      <c r="A900" s="242"/>
      <c r="B900" s="495"/>
      <c r="C900" s="495"/>
      <c r="D900" s="495"/>
      <c r="E900" s="495"/>
      <c r="F900" s="243"/>
      <c r="G900" s="277" t="s">
        <v>839</v>
      </c>
      <c r="H900" s="276" t="s">
        <v>1002</v>
      </c>
      <c r="I900" s="503" t="s">
        <v>1003</v>
      </c>
      <c r="J900" s="502"/>
      <c r="K900" s="319"/>
      <c r="L900" s="322"/>
    </row>
  </sheetData>
  <mergeCells count="651">
    <mergeCell ref="B900:E900"/>
    <mergeCell ref="I900:J900"/>
    <mergeCell ref="B894:E894"/>
    <mergeCell ref="B888:E888"/>
    <mergeCell ref="B895:E895"/>
    <mergeCell ref="B897:E897"/>
    <mergeCell ref="I897:J897"/>
    <mergeCell ref="B898:E898"/>
    <mergeCell ref="G898:G899"/>
    <mergeCell ref="H898:H899"/>
    <mergeCell ref="I898:J899"/>
    <mergeCell ref="B899:E899"/>
    <mergeCell ref="B889:E889"/>
    <mergeCell ref="B681:E681"/>
    <mergeCell ref="B682:E682"/>
    <mergeCell ref="B683:E683"/>
    <mergeCell ref="B684:E684"/>
    <mergeCell ref="B685:E685"/>
    <mergeCell ref="B686:E686"/>
    <mergeCell ref="B828:E828"/>
    <mergeCell ref="B836:E836"/>
    <mergeCell ref="B838:E838"/>
    <mergeCell ref="B783:E783"/>
    <mergeCell ref="B784:E784"/>
    <mergeCell ref="B785:E785"/>
    <mergeCell ref="B787:E787"/>
    <mergeCell ref="B811:E811"/>
    <mergeCell ref="B812:E812"/>
    <mergeCell ref="B805:E805"/>
    <mergeCell ref="B692:E692"/>
    <mergeCell ref="B696:E696"/>
    <mergeCell ref="B697:E697"/>
    <mergeCell ref="B703:E703"/>
    <mergeCell ref="B687:E687"/>
    <mergeCell ref="B688:E688"/>
    <mergeCell ref="B689:E689"/>
    <mergeCell ref="B690:E690"/>
    <mergeCell ref="B691:E691"/>
    <mergeCell ref="B693:E693"/>
    <mergeCell ref="B576:E576"/>
    <mergeCell ref="B584:E584"/>
    <mergeCell ref="B585:E585"/>
    <mergeCell ref="B432:E432"/>
    <mergeCell ref="B437:E437"/>
    <mergeCell ref="B445:E445"/>
    <mergeCell ref="B446:E446"/>
    <mergeCell ref="B447:E447"/>
    <mergeCell ref="B464:E464"/>
    <mergeCell ref="B574:E574"/>
    <mergeCell ref="B575:E575"/>
    <mergeCell ref="B577:E577"/>
    <mergeCell ref="B578:E578"/>
    <mergeCell ref="B580:E580"/>
    <mergeCell ref="B568:E568"/>
    <mergeCell ref="B569:E569"/>
    <mergeCell ref="B570:E570"/>
    <mergeCell ref="B571:E571"/>
    <mergeCell ref="B572:E572"/>
    <mergeCell ref="B573:E573"/>
    <mergeCell ref="B561:E561"/>
    <mergeCell ref="B675:E675"/>
    <mergeCell ref="B326:E326"/>
    <mergeCell ref="B327:E327"/>
    <mergeCell ref="B338:E338"/>
    <mergeCell ref="B339:E339"/>
    <mergeCell ref="B340:E340"/>
    <mergeCell ref="B344:E344"/>
    <mergeCell ref="B92:E92"/>
    <mergeCell ref="B141:E141"/>
    <mergeCell ref="B149:E149"/>
    <mergeCell ref="B171:E171"/>
    <mergeCell ref="B242:E242"/>
    <mergeCell ref="B245:E245"/>
    <mergeCell ref="B249:E249"/>
    <mergeCell ref="B295:E295"/>
    <mergeCell ref="B334:E334"/>
    <mergeCell ref="B335:E335"/>
    <mergeCell ref="B336:E336"/>
    <mergeCell ref="B337:E337"/>
    <mergeCell ref="B328:E328"/>
    <mergeCell ref="B331:E331"/>
    <mergeCell ref="B332:E332"/>
    <mergeCell ref="B333:E333"/>
    <mergeCell ref="B320:E320"/>
    <mergeCell ref="B321:E321"/>
    <mergeCell ref="B869:E869"/>
    <mergeCell ref="B870:E870"/>
    <mergeCell ref="B871:E871"/>
    <mergeCell ref="B873:E873"/>
    <mergeCell ref="B829:E829"/>
    <mergeCell ref="B834:E834"/>
    <mergeCell ref="B827:E827"/>
    <mergeCell ref="B816:E816"/>
    <mergeCell ref="B817:E817"/>
    <mergeCell ref="B826:D826"/>
    <mergeCell ref="B841:E841"/>
    <mergeCell ref="B866:E866"/>
    <mergeCell ref="B867:E867"/>
    <mergeCell ref="B757:E757"/>
    <mergeCell ref="B702:E702"/>
    <mergeCell ref="B713:E713"/>
    <mergeCell ref="B704:E704"/>
    <mergeCell ref="B705:E705"/>
    <mergeCell ref="B715:E715"/>
    <mergeCell ref="B716:E716"/>
    <mergeCell ref="B694:E694"/>
    <mergeCell ref="B698:E698"/>
    <mergeCell ref="B701:E701"/>
    <mergeCell ref="B717:E717"/>
    <mergeCell ref="B726:E726"/>
    <mergeCell ref="B732:E732"/>
    <mergeCell ref="B747:E747"/>
    <mergeCell ref="B748:E748"/>
    <mergeCell ref="B755:E755"/>
    <mergeCell ref="B676:E676"/>
    <mergeCell ref="B677:E677"/>
    <mergeCell ref="B678:E678"/>
    <mergeCell ref="B679:E679"/>
    <mergeCell ref="B680:E680"/>
    <mergeCell ref="B669:E669"/>
    <mergeCell ref="B670:E670"/>
    <mergeCell ref="B671:E671"/>
    <mergeCell ref="B672:E672"/>
    <mergeCell ref="B673:E673"/>
    <mergeCell ref="B674:E674"/>
    <mergeCell ref="B663:E663"/>
    <mergeCell ref="B664:E664"/>
    <mergeCell ref="B665:E665"/>
    <mergeCell ref="B666:E666"/>
    <mergeCell ref="B667:E667"/>
    <mergeCell ref="B668:E668"/>
    <mergeCell ref="B657:E657"/>
    <mergeCell ref="B658:E658"/>
    <mergeCell ref="B659:E659"/>
    <mergeCell ref="B660:E660"/>
    <mergeCell ref="B661:E661"/>
    <mergeCell ref="B662:E662"/>
    <mergeCell ref="B651:E651"/>
    <mergeCell ref="B652:E652"/>
    <mergeCell ref="B653:E653"/>
    <mergeCell ref="B654:E654"/>
    <mergeCell ref="B655:E655"/>
    <mergeCell ref="B656:E656"/>
    <mergeCell ref="B645:E645"/>
    <mergeCell ref="B646:E646"/>
    <mergeCell ref="B647:E647"/>
    <mergeCell ref="B648:E648"/>
    <mergeCell ref="B649:E649"/>
    <mergeCell ref="B650:E650"/>
    <mergeCell ref="B639:E639"/>
    <mergeCell ref="B640:E640"/>
    <mergeCell ref="B641:E641"/>
    <mergeCell ref="B642:E642"/>
    <mergeCell ref="B643:E643"/>
    <mergeCell ref="B644:E644"/>
    <mergeCell ref="B633:E633"/>
    <mergeCell ref="B634:E634"/>
    <mergeCell ref="B635:E635"/>
    <mergeCell ref="B636:E636"/>
    <mergeCell ref="B637:E637"/>
    <mergeCell ref="B638:E638"/>
    <mergeCell ref="B627:E627"/>
    <mergeCell ref="B628:E628"/>
    <mergeCell ref="B629:E629"/>
    <mergeCell ref="B630:E630"/>
    <mergeCell ref="B631:E631"/>
    <mergeCell ref="B632:E632"/>
    <mergeCell ref="B621:E621"/>
    <mergeCell ref="B622:E622"/>
    <mergeCell ref="B623:E623"/>
    <mergeCell ref="B624:E624"/>
    <mergeCell ref="B625:E625"/>
    <mergeCell ref="B626:E626"/>
    <mergeCell ref="B615:E615"/>
    <mergeCell ref="B616:E616"/>
    <mergeCell ref="B617:E617"/>
    <mergeCell ref="B618:E618"/>
    <mergeCell ref="B619:E619"/>
    <mergeCell ref="B620:E620"/>
    <mergeCell ref="B609:E609"/>
    <mergeCell ref="B610:E610"/>
    <mergeCell ref="B611:E611"/>
    <mergeCell ref="B612:E612"/>
    <mergeCell ref="B613:E613"/>
    <mergeCell ref="B614:E614"/>
    <mergeCell ref="B603:E603"/>
    <mergeCell ref="B604:E604"/>
    <mergeCell ref="B605:E605"/>
    <mergeCell ref="B606:E606"/>
    <mergeCell ref="B607:E607"/>
    <mergeCell ref="B608:E608"/>
    <mergeCell ref="B598:E598"/>
    <mergeCell ref="B599:E599"/>
    <mergeCell ref="B600:E600"/>
    <mergeCell ref="B601:E601"/>
    <mergeCell ref="B602:E602"/>
    <mergeCell ref="B590:E590"/>
    <mergeCell ref="B591:E591"/>
    <mergeCell ref="B593:E593"/>
    <mergeCell ref="B595:E595"/>
    <mergeCell ref="B596:E596"/>
    <mergeCell ref="B581:E581"/>
    <mergeCell ref="B582:E582"/>
    <mergeCell ref="B583:E583"/>
    <mergeCell ref="B586:E586"/>
    <mergeCell ref="B589:E589"/>
    <mergeCell ref="B594:E594"/>
    <mergeCell ref="B564:E564"/>
    <mergeCell ref="B566:E566"/>
    <mergeCell ref="B567:E567"/>
    <mergeCell ref="B554:E554"/>
    <mergeCell ref="B555:E555"/>
    <mergeCell ref="B556:E556"/>
    <mergeCell ref="B557:E557"/>
    <mergeCell ref="B558:E558"/>
    <mergeCell ref="B559:E559"/>
    <mergeCell ref="B560:E560"/>
    <mergeCell ref="B562:E562"/>
    <mergeCell ref="B548:E548"/>
    <mergeCell ref="B549:E549"/>
    <mergeCell ref="B550:E550"/>
    <mergeCell ref="B551:E551"/>
    <mergeCell ref="B552:E552"/>
    <mergeCell ref="B553:E553"/>
    <mergeCell ref="B542:E542"/>
    <mergeCell ref="B543:E543"/>
    <mergeCell ref="B544:E544"/>
    <mergeCell ref="B545:E545"/>
    <mergeCell ref="B546:E546"/>
    <mergeCell ref="B547:E547"/>
    <mergeCell ref="B536:E536"/>
    <mergeCell ref="B537:E537"/>
    <mergeCell ref="B539:E539"/>
    <mergeCell ref="B540:E540"/>
    <mergeCell ref="B541:E541"/>
    <mergeCell ref="B529:E529"/>
    <mergeCell ref="B530:E530"/>
    <mergeCell ref="B531:E531"/>
    <mergeCell ref="B532:E532"/>
    <mergeCell ref="B533:E533"/>
    <mergeCell ref="B534:E534"/>
    <mergeCell ref="B535:E535"/>
    <mergeCell ref="B523:E523"/>
    <mergeCell ref="B524:E524"/>
    <mergeCell ref="B525:E525"/>
    <mergeCell ref="B526:E526"/>
    <mergeCell ref="B527:E527"/>
    <mergeCell ref="B528:E528"/>
    <mergeCell ref="B519:E519"/>
    <mergeCell ref="B520:E520"/>
    <mergeCell ref="B521:E521"/>
    <mergeCell ref="B522:E522"/>
    <mergeCell ref="B509:E509"/>
    <mergeCell ref="B510:E510"/>
    <mergeCell ref="B511:E511"/>
    <mergeCell ref="B512:E512"/>
    <mergeCell ref="B513:E513"/>
    <mergeCell ref="B516:E516"/>
    <mergeCell ref="B514:E514"/>
    <mergeCell ref="B515:E515"/>
    <mergeCell ref="B503:E503"/>
    <mergeCell ref="B504:E504"/>
    <mergeCell ref="B505:E505"/>
    <mergeCell ref="B506:E506"/>
    <mergeCell ref="B507:E507"/>
    <mergeCell ref="B508:E508"/>
    <mergeCell ref="B497:E497"/>
    <mergeCell ref="B498:E498"/>
    <mergeCell ref="B499:E499"/>
    <mergeCell ref="B500:E500"/>
    <mergeCell ref="B501:E501"/>
    <mergeCell ref="B502:E502"/>
    <mergeCell ref="B496:E496"/>
    <mergeCell ref="B490:E490"/>
    <mergeCell ref="B491:E491"/>
    <mergeCell ref="B492:E492"/>
    <mergeCell ref="B493:E493"/>
    <mergeCell ref="B494:E494"/>
    <mergeCell ref="B495:E495"/>
    <mergeCell ref="B489:E489"/>
    <mergeCell ref="B488:E488"/>
    <mergeCell ref="B475:E475"/>
    <mergeCell ref="B476:E476"/>
    <mergeCell ref="B477:E477"/>
    <mergeCell ref="B478:E478"/>
    <mergeCell ref="B479:E479"/>
    <mergeCell ref="B480:E480"/>
    <mergeCell ref="B474:E474"/>
    <mergeCell ref="B471:E471"/>
    <mergeCell ref="B472:E472"/>
    <mergeCell ref="B473:E473"/>
    <mergeCell ref="B465:E465"/>
    <mergeCell ref="B466:E466"/>
    <mergeCell ref="B468:E468"/>
    <mergeCell ref="B469:E469"/>
    <mergeCell ref="B470:E470"/>
    <mergeCell ref="B458:E458"/>
    <mergeCell ref="B459:E459"/>
    <mergeCell ref="B460:E460"/>
    <mergeCell ref="B461:E461"/>
    <mergeCell ref="B462:E462"/>
    <mergeCell ref="B463:E463"/>
    <mergeCell ref="B443:E443"/>
    <mergeCell ref="B444:E444"/>
    <mergeCell ref="B457:E457"/>
    <mergeCell ref="B436:E436"/>
    <mergeCell ref="B438:E438"/>
    <mergeCell ref="B439:E439"/>
    <mergeCell ref="B441:E441"/>
    <mergeCell ref="B442:E442"/>
    <mergeCell ref="B423:E423"/>
    <mergeCell ref="B424:E424"/>
    <mergeCell ref="B425:E425"/>
    <mergeCell ref="B426:E426"/>
    <mergeCell ref="B431:E431"/>
    <mergeCell ref="B417:E417"/>
    <mergeCell ref="B418:E418"/>
    <mergeCell ref="B419:E419"/>
    <mergeCell ref="B420:E420"/>
    <mergeCell ref="B421:E421"/>
    <mergeCell ref="B422:E422"/>
    <mergeCell ref="B411:E411"/>
    <mergeCell ref="B412:E412"/>
    <mergeCell ref="B413:E413"/>
    <mergeCell ref="B414:E414"/>
    <mergeCell ref="B415:E415"/>
    <mergeCell ref="B416:E416"/>
    <mergeCell ref="B405:E405"/>
    <mergeCell ref="B406:E406"/>
    <mergeCell ref="B407:E407"/>
    <mergeCell ref="B408:E408"/>
    <mergeCell ref="B409:E409"/>
    <mergeCell ref="B410:E410"/>
    <mergeCell ref="B399:E399"/>
    <mergeCell ref="B400:E400"/>
    <mergeCell ref="B401:E401"/>
    <mergeCell ref="B402:E402"/>
    <mergeCell ref="B403:E403"/>
    <mergeCell ref="B404:E404"/>
    <mergeCell ref="B393:E393"/>
    <mergeCell ref="B394:E394"/>
    <mergeCell ref="B395:E395"/>
    <mergeCell ref="B396:E396"/>
    <mergeCell ref="B397:E397"/>
    <mergeCell ref="B398:E398"/>
    <mergeCell ref="B386:E386"/>
    <mergeCell ref="B387:E387"/>
    <mergeCell ref="B389:E389"/>
    <mergeCell ref="B390:E390"/>
    <mergeCell ref="B392:E392"/>
    <mergeCell ref="B388:E388"/>
    <mergeCell ref="B376:E376"/>
    <mergeCell ref="B377:E377"/>
    <mergeCell ref="B384:E384"/>
    <mergeCell ref="B378:E378"/>
    <mergeCell ref="B379:E379"/>
    <mergeCell ref="B380:E380"/>
    <mergeCell ref="B370:E370"/>
    <mergeCell ref="B371:E371"/>
    <mergeCell ref="B372:E372"/>
    <mergeCell ref="B373:E373"/>
    <mergeCell ref="B374:E374"/>
    <mergeCell ref="B375:E375"/>
    <mergeCell ref="B364:E364"/>
    <mergeCell ref="B365:E365"/>
    <mergeCell ref="B366:E366"/>
    <mergeCell ref="B367:E367"/>
    <mergeCell ref="B368:E368"/>
    <mergeCell ref="B369:E369"/>
    <mergeCell ref="B358:E358"/>
    <mergeCell ref="B359:E359"/>
    <mergeCell ref="B360:E360"/>
    <mergeCell ref="B361:E361"/>
    <mergeCell ref="B362:E362"/>
    <mergeCell ref="B363:E363"/>
    <mergeCell ref="B352:E352"/>
    <mergeCell ref="B353:E353"/>
    <mergeCell ref="B354:E354"/>
    <mergeCell ref="B355:E355"/>
    <mergeCell ref="B356:E356"/>
    <mergeCell ref="B357:E357"/>
    <mergeCell ref="B348:E348"/>
    <mergeCell ref="B349:E349"/>
    <mergeCell ref="B350:E350"/>
    <mergeCell ref="B351:E351"/>
    <mergeCell ref="B322:E322"/>
    <mergeCell ref="B323:E323"/>
    <mergeCell ref="B324:E324"/>
    <mergeCell ref="B325:E325"/>
    <mergeCell ref="B314:E314"/>
    <mergeCell ref="B315:E315"/>
    <mergeCell ref="B316:E316"/>
    <mergeCell ref="B317:E317"/>
    <mergeCell ref="B318:E318"/>
    <mergeCell ref="B319:E319"/>
    <mergeCell ref="B308:E308"/>
    <mergeCell ref="B309:E309"/>
    <mergeCell ref="B310:E310"/>
    <mergeCell ref="B311:E311"/>
    <mergeCell ref="B312:E312"/>
    <mergeCell ref="B313:E313"/>
    <mergeCell ref="B302:E302"/>
    <mergeCell ref="B303:E303"/>
    <mergeCell ref="B304:E304"/>
    <mergeCell ref="B305:E305"/>
    <mergeCell ref="B306:E306"/>
    <mergeCell ref="B307:E307"/>
    <mergeCell ref="B293:E293"/>
    <mergeCell ref="B294:E294"/>
    <mergeCell ref="B301:E301"/>
    <mergeCell ref="B296:E296"/>
    <mergeCell ref="B297:E297"/>
    <mergeCell ref="B287:E287"/>
    <mergeCell ref="B288:E288"/>
    <mergeCell ref="B289:E289"/>
    <mergeCell ref="B290:E290"/>
    <mergeCell ref="B291:E291"/>
    <mergeCell ref="B292:E292"/>
    <mergeCell ref="B281:E281"/>
    <mergeCell ref="B282:E282"/>
    <mergeCell ref="B283:E283"/>
    <mergeCell ref="B284:E284"/>
    <mergeCell ref="B285:E285"/>
    <mergeCell ref="B286:E286"/>
    <mergeCell ref="B275:E275"/>
    <mergeCell ref="B276:E276"/>
    <mergeCell ref="B277:E277"/>
    <mergeCell ref="B278:E278"/>
    <mergeCell ref="B279:E279"/>
    <mergeCell ref="B280:E280"/>
    <mergeCell ref="B271:E271"/>
    <mergeCell ref="B272:E272"/>
    <mergeCell ref="B273:E273"/>
    <mergeCell ref="B274:E274"/>
    <mergeCell ref="B270:E270"/>
    <mergeCell ref="B264:E264"/>
    <mergeCell ref="B265:E265"/>
    <mergeCell ref="B266:E266"/>
    <mergeCell ref="B267:E267"/>
    <mergeCell ref="B268:E268"/>
    <mergeCell ref="B269:E269"/>
    <mergeCell ref="B244:E244"/>
    <mergeCell ref="B261:E261"/>
    <mergeCell ref="B262:E262"/>
    <mergeCell ref="B263:E263"/>
    <mergeCell ref="B237:E237"/>
    <mergeCell ref="B238:E238"/>
    <mergeCell ref="B239:E239"/>
    <mergeCell ref="B240:E240"/>
    <mergeCell ref="B241:E241"/>
    <mergeCell ref="B231:E231"/>
    <mergeCell ref="B232:E232"/>
    <mergeCell ref="B233:E233"/>
    <mergeCell ref="B234:E234"/>
    <mergeCell ref="B235:E235"/>
    <mergeCell ref="B236:E236"/>
    <mergeCell ref="B225:E225"/>
    <mergeCell ref="B226:E226"/>
    <mergeCell ref="B227:E227"/>
    <mergeCell ref="B228:E228"/>
    <mergeCell ref="B229:E229"/>
    <mergeCell ref="B230:E230"/>
    <mergeCell ref="B219:E219"/>
    <mergeCell ref="B220:E220"/>
    <mergeCell ref="B221:E221"/>
    <mergeCell ref="B222:E222"/>
    <mergeCell ref="B223:E223"/>
    <mergeCell ref="B224:E224"/>
    <mergeCell ref="B213:E213"/>
    <mergeCell ref="B214:E214"/>
    <mergeCell ref="B215:E215"/>
    <mergeCell ref="B216:E216"/>
    <mergeCell ref="B217:E217"/>
    <mergeCell ref="B218:E218"/>
    <mergeCell ref="B207:E207"/>
    <mergeCell ref="B208:E208"/>
    <mergeCell ref="B209:E209"/>
    <mergeCell ref="B210:E210"/>
    <mergeCell ref="B211:E211"/>
    <mergeCell ref="B212:E212"/>
    <mergeCell ref="B201:E201"/>
    <mergeCell ref="B202:E202"/>
    <mergeCell ref="B203:E203"/>
    <mergeCell ref="B204:E204"/>
    <mergeCell ref="B205:E205"/>
    <mergeCell ref="B206:E206"/>
    <mergeCell ref="B195:E195"/>
    <mergeCell ref="B196:E196"/>
    <mergeCell ref="B197:E197"/>
    <mergeCell ref="B198:E198"/>
    <mergeCell ref="B199:E199"/>
    <mergeCell ref="B200:E200"/>
    <mergeCell ref="B189:E189"/>
    <mergeCell ref="B190:E190"/>
    <mergeCell ref="B191:E191"/>
    <mergeCell ref="B192:E192"/>
    <mergeCell ref="B193:E193"/>
    <mergeCell ref="B194:E194"/>
    <mergeCell ref="B183:E183"/>
    <mergeCell ref="B184:E184"/>
    <mergeCell ref="B185:E185"/>
    <mergeCell ref="B186:E186"/>
    <mergeCell ref="B187:E187"/>
    <mergeCell ref="B188:E188"/>
    <mergeCell ref="B177:E177"/>
    <mergeCell ref="B178:E178"/>
    <mergeCell ref="B179:E179"/>
    <mergeCell ref="B180:E180"/>
    <mergeCell ref="B181:E181"/>
    <mergeCell ref="B182:E182"/>
    <mergeCell ref="B170:E170"/>
    <mergeCell ref="B173:E173"/>
    <mergeCell ref="B174:E174"/>
    <mergeCell ref="B175:E175"/>
    <mergeCell ref="B176:E176"/>
    <mergeCell ref="B164:E164"/>
    <mergeCell ref="B165:E165"/>
    <mergeCell ref="B166:E166"/>
    <mergeCell ref="B167:E167"/>
    <mergeCell ref="B168:E168"/>
    <mergeCell ref="B169:E169"/>
    <mergeCell ref="B158:E158"/>
    <mergeCell ref="B159:E159"/>
    <mergeCell ref="B160:E160"/>
    <mergeCell ref="B161:E161"/>
    <mergeCell ref="B162:E162"/>
    <mergeCell ref="B163:E163"/>
    <mergeCell ref="B148:E148"/>
    <mergeCell ref="B154:E154"/>
    <mergeCell ref="B155:E155"/>
    <mergeCell ref="B156:E156"/>
    <mergeCell ref="B157:E157"/>
    <mergeCell ref="B140:E140"/>
    <mergeCell ref="B144:E144"/>
    <mergeCell ref="B145:E145"/>
    <mergeCell ref="B146:E146"/>
    <mergeCell ref="B147:E147"/>
    <mergeCell ref="B134:E134"/>
    <mergeCell ref="B135:E135"/>
    <mergeCell ref="B136:E136"/>
    <mergeCell ref="B137:E137"/>
    <mergeCell ref="B138:E138"/>
    <mergeCell ref="B139:E139"/>
    <mergeCell ref="B128:E128"/>
    <mergeCell ref="B129:E129"/>
    <mergeCell ref="B130:E130"/>
    <mergeCell ref="B131:E131"/>
    <mergeCell ref="B132:E132"/>
    <mergeCell ref="B133:E133"/>
    <mergeCell ref="B122:E122"/>
    <mergeCell ref="B123:E123"/>
    <mergeCell ref="B124:E124"/>
    <mergeCell ref="B125:E125"/>
    <mergeCell ref="B126:E126"/>
    <mergeCell ref="B127:E127"/>
    <mergeCell ref="B116:E116"/>
    <mergeCell ref="B117:E117"/>
    <mergeCell ref="B118:E118"/>
    <mergeCell ref="B119:E119"/>
    <mergeCell ref="B120:E120"/>
    <mergeCell ref="B121:E121"/>
    <mergeCell ref="B110:E110"/>
    <mergeCell ref="B111:E111"/>
    <mergeCell ref="B112:E112"/>
    <mergeCell ref="B113:E113"/>
    <mergeCell ref="B114:E114"/>
    <mergeCell ref="B115:E115"/>
    <mergeCell ref="B106:E106"/>
    <mergeCell ref="B107:E107"/>
    <mergeCell ref="B108:E108"/>
    <mergeCell ref="B109:E109"/>
    <mergeCell ref="B104:E104"/>
    <mergeCell ref="B105:E105"/>
    <mergeCell ref="B98:E98"/>
    <mergeCell ref="B99:E99"/>
    <mergeCell ref="B100:E100"/>
    <mergeCell ref="B101:E101"/>
    <mergeCell ref="B102:E102"/>
    <mergeCell ref="B103:E103"/>
    <mergeCell ref="B95:E95"/>
    <mergeCell ref="B96:E96"/>
    <mergeCell ref="B97:E97"/>
    <mergeCell ref="B72:E72"/>
    <mergeCell ref="B73:E73"/>
    <mergeCell ref="B74:E74"/>
    <mergeCell ref="B75:E75"/>
    <mergeCell ref="B93:E93"/>
    <mergeCell ref="B94:E94"/>
    <mergeCell ref="B65:E65"/>
    <mergeCell ref="B66:E66"/>
    <mergeCell ref="B67:E67"/>
    <mergeCell ref="B68:E68"/>
    <mergeCell ref="B69:E69"/>
    <mergeCell ref="B71:E71"/>
    <mergeCell ref="B59:E59"/>
    <mergeCell ref="B60:E60"/>
    <mergeCell ref="B61:E61"/>
    <mergeCell ref="B62:E62"/>
    <mergeCell ref="B63:E63"/>
    <mergeCell ref="B64:E64"/>
    <mergeCell ref="B53:E53"/>
    <mergeCell ref="B54:E54"/>
    <mergeCell ref="B55:E55"/>
    <mergeCell ref="B56:E56"/>
    <mergeCell ref="B57:E57"/>
    <mergeCell ref="B58:E58"/>
    <mergeCell ref="B45:E45"/>
    <mergeCell ref="B46:E46"/>
    <mergeCell ref="B49:E49"/>
    <mergeCell ref="B50:E50"/>
    <mergeCell ref="B51:E51"/>
    <mergeCell ref="B52:E52"/>
    <mergeCell ref="B39:E39"/>
    <mergeCell ref="B40:E40"/>
    <mergeCell ref="B41:E41"/>
    <mergeCell ref="B42:E42"/>
    <mergeCell ref="B43:E43"/>
    <mergeCell ref="B44:E44"/>
    <mergeCell ref="B32:E32"/>
    <mergeCell ref="B33:E33"/>
    <mergeCell ref="B34:E34"/>
    <mergeCell ref="B35:E35"/>
    <mergeCell ref="B36:E36"/>
    <mergeCell ref="B38:E38"/>
    <mergeCell ref="B29:E29"/>
    <mergeCell ref="B30:E30"/>
    <mergeCell ref="B31:E31"/>
    <mergeCell ref="B20:E20"/>
    <mergeCell ref="B21:E21"/>
    <mergeCell ref="B22:E22"/>
    <mergeCell ref="B23:E23"/>
    <mergeCell ref="B24:E24"/>
    <mergeCell ref="B25:E25"/>
    <mergeCell ref="B18:E18"/>
    <mergeCell ref="B19:E19"/>
    <mergeCell ref="H1:I2"/>
    <mergeCell ref="J1:L2"/>
    <mergeCell ref="H3:L3"/>
    <mergeCell ref="H4:L4"/>
    <mergeCell ref="B26:E26"/>
    <mergeCell ref="B27:E27"/>
    <mergeCell ref="B28:E28"/>
    <mergeCell ref="A12:A13"/>
    <mergeCell ref="B12:E13"/>
    <mergeCell ref="F12:G12"/>
    <mergeCell ref="J12:J13"/>
    <mergeCell ref="K12:L12"/>
    <mergeCell ref="B14:E14"/>
    <mergeCell ref="B15:E15"/>
    <mergeCell ref="B16:E16"/>
    <mergeCell ref="B17:E17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1017"/>
  <sheetViews>
    <sheetView topLeftCell="A998" workbookViewId="0">
      <selection activeCell="G641" sqref="G641"/>
    </sheetView>
  </sheetViews>
  <sheetFormatPr defaultRowHeight="15"/>
  <cols>
    <col min="1" max="1" width="20.5703125" style="138" customWidth="1"/>
    <col min="2" max="4" width="9.140625" style="138"/>
    <col min="5" max="5" width="24.5703125" style="138" customWidth="1"/>
    <col min="6" max="6" width="12.42578125" style="138" customWidth="1"/>
    <col min="7" max="7" width="12.140625" style="138" customWidth="1"/>
    <col min="8" max="8" width="10.7109375" style="138" customWidth="1"/>
    <col min="9" max="9" width="11.5703125" style="138" customWidth="1"/>
    <col min="10" max="10" width="10.7109375" style="138" customWidth="1"/>
    <col min="11" max="11" width="39.28515625" style="138" customWidth="1"/>
    <col min="12" max="12" width="27.85546875" style="138" customWidth="1"/>
    <col min="13" max="16384" width="9.140625" style="138"/>
  </cols>
  <sheetData>
    <row r="1" spans="1:12">
      <c r="A1" s="134"/>
      <c r="B1" s="135" t="s">
        <v>86</v>
      </c>
      <c r="C1" s="136"/>
      <c r="D1" s="137"/>
      <c r="E1" s="137"/>
      <c r="F1" s="137"/>
      <c r="G1" s="137"/>
      <c r="H1" s="448" t="s">
        <v>972</v>
      </c>
      <c r="I1" s="448"/>
      <c r="J1" s="448" t="s">
        <v>87</v>
      </c>
      <c r="K1" s="448"/>
      <c r="L1" s="448"/>
    </row>
    <row r="2" spans="1:12">
      <c r="A2" s="139"/>
      <c r="B2" s="140" t="s">
        <v>88</v>
      </c>
      <c r="C2" s="141"/>
      <c r="D2" s="142"/>
      <c r="E2" s="142"/>
      <c r="F2" s="142"/>
      <c r="G2" s="142"/>
      <c r="H2" s="448"/>
      <c r="I2" s="448"/>
      <c r="J2" s="448"/>
      <c r="K2" s="448"/>
      <c r="L2" s="448"/>
    </row>
    <row r="3" spans="1:12">
      <c r="A3" s="139"/>
      <c r="B3" s="140" t="s">
        <v>89</v>
      </c>
      <c r="C3" s="141"/>
      <c r="D3" s="142"/>
      <c r="E3" s="142"/>
      <c r="F3" s="142"/>
      <c r="G3" s="142"/>
      <c r="H3" s="449" t="s">
        <v>973</v>
      </c>
      <c r="I3" s="450"/>
      <c r="J3" s="450"/>
      <c r="K3" s="450"/>
      <c r="L3" s="451"/>
    </row>
    <row r="4" spans="1:12">
      <c r="A4" s="143"/>
      <c r="B4" s="144" t="s">
        <v>90</v>
      </c>
      <c r="C4" s="145"/>
      <c r="D4" s="142"/>
      <c r="E4" s="142"/>
      <c r="F4" s="142"/>
      <c r="G4" s="142"/>
      <c r="H4" s="452" t="s">
        <v>974</v>
      </c>
      <c r="I4" s="453"/>
      <c r="J4" s="453"/>
      <c r="K4" s="453"/>
      <c r="L4" s="454"/>
    </row>
    <row r="5" spans="1:12">
      <c r="A5" s="146"/>
      <c r="B5" s="147"/>
      <c r="C5" s="147"/>
      <c r="D5" s="147"/>
      <c r="E5" s="147"/>
      <c r="F5" s="147"/>
      <c r="G5" s="147"/>
      <c r="H5" s="142"/>
      <c r="I5" s="142"/>
      <c r="J5" s="142"/>
      <c r="K5" s="142"/>
      <c r="L5" s="173"/>
    </row>
    <row r="6" spans="1:12">
      <c r="A6" s="148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74"/>
    </row>
    <row r="7" spans="1:12">
      <c r="A7" s="148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74"/>
    </row>
    <row r="8" spans="1:12">
      <c r="A8" s="148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74"/>
    </row>
    <row r="9" spans="1:12">
      <c r="A9" s="148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74"/>
    </row>
    <row r="10" spans="1:12">
      <c r="A10" s="148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74"/>
    </row>
    <row r="11" spans="1:12">
      <c r="A11" s="148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75"/>
    </row>
    <row r="12" spans="1:12">
      <c r="A12" s="427" t="s">
        <v>91</v>
      </c>
      <c r="B12" s="429" t="s">
        <v>92</v>
      </c>
      <c r="C12" s="430"/>
      <c r="D12" s="430"/>
      <c r="E12" s="431"/>
      <c r="F12" s="435" t="s">
        <v>93</v>
      </c>
      <c r="G12" s="435"/>
      <c r="H12" s="149" t="s">
        <v>94</v>
      </c>
      <c r="I12" s="159" t="s">
        <v>95</v>
      </c>
      <c r="J12" s="436" t="s">
        <v>40</v>
      </c>
      <c r="K12" s="437" t="s">
        <v>481</v>
      </c>
      <c r="L12" s="438"/>
    </row>
    <row r="13" spans="1:12" ht="30">
      <c r="A13" s="428"/>
      <c r="B13" s="432"/>
      <c r="C13" s="433"/>
      <c r="D13" s="433"/>
      <c r="E13" s="434"/>
      <c r="F13" s="158" t="s">
        <v>85</v>
      </c>
      <c r="G13" s="149" t="s">
        <v>96</v>
      </c>
      <c r="H13" s="149" t="s">
        <v>85</v>
      </c>
      <c r="I13" s="159" t="s">
        <v>97</v>
      </c>
      <c r="J13" s="436"/>
      <c r="K13" s="155" t="s">
        <v>478</v>
      </c>
      <c r="L13" s="154" t="s">
        <v>479</v>
      </c>
    </row>
    <row r="14" spans="1:12">
      <c r="A14" s="177" t="s">
        <v>98</v>
      </c>
      <c r="B14" s="439" t="s">
        <v>99</v>
      </c>
      <c r="C14" s="440"/>
      <c r="D14" s="440"/>
      <c r="E14" s="441"/>
      <c r="F14" s="151">
        <v>17300</v>
      </c>
      <c r="G14" s="151"/>
      <c r="H14" s="161">
        <v>17300</v>
      </c>
      <c r="I14" s="151">
        <v>12474</v>
      </c>
      <c r="J14" s="310">
        <f>(H14-I14)</f>
        <v>4826</v>
      </c>
      <c r="K14" s="156" t="s">
        <v>1014</v>
      </c>
      <c r="L14" s="160"/>
    </row>
    <row r="15" spans="1:12">
      <c r="A15" s="178"/>
      <c r="B15" s="442" t="s">
        <v>100</v>
      </c>
      <c r="C15" s="443"/>
      <c r="D15" s="443"/>
      <c r="E15" s="444"/>
      <c r="F15" s="151">
        <v>11600</v>
      </c>
      <c r="G15" s="151"/>
      <c r="H15" s="161">
        <v>11600</v>
      </c>
      <c r="I15" s="151">
        <v>6680</v>
      </c>
      <c r="J15" s="152">
        <f t="shared" ref="J15:J78" si="0">(H15-I15)</f>
        <v>4920</v>
      </c>
      <c r="K15" s="156" t="s">
        <v>1014</v>
      </c>
      <c r="L15" s="160"/>
    </row>
    <row r="16" spans="1:12">
      <c r="A16" s="178"/>
      <c r="B16" s="442" t="s">
        <v>101</v>
      </c>
      <c r="C16" s="443"/>
      <c r="D16" s="443"/>
      <c r="E16" s="444"/>
      <c r="F16" s="151">
        <v>100</v>
      </c>
      <c r="G16" s="151"/>
      <c r="H16" s="161">
        <v>100</v>
      </c>
      <c r="I16" s="151">
        <v>100</v>
      </c>
      <c r="J16" s="245">
        <f t="shared" si="0"/>
        <v>0</v>
      </c>
      <c r="K16" s="157"/>
      <c r="L16" s="160"/>
    </row>
    <row r="17" spans="1:12">
      <c r="A17" s="178"/>
      <c r="B17" s="442" t="s">
        <v>102</v>
      </c>
      <c r="C17" s="443"/>
      <c r="D17" s="443"/>
      <c r="E17" s="444"/>
      <c r="F17" s="151">
        <v>5100</v>
      </c>
      <c r="G17" s="151"/>
      <c r="H17" s="161">
        <v>5100</v>
      </c>
      <c r="I17" s="151">
        <v>5100</v>
      </c>
      <c r="J17" s="245">
        <f t="shared" si="0"/>
        <v>0</v>
      </c>
      <c r="K17" s="156"/>
      <c r="L17" s="160"/>
    </row>
    <row r="18" spans="1:12">
      <c r="A18" s="178"/>
      <c r="B18" s="442" t="s">
        <v>103</v>
      </c>
      <c r="C18" s="443"/>
      <c r="D18" s="443"/>
      <c r="E18" s="444"/>
      <c r="F18" s="151">
        <v>18700</v>
      </c>
      <c r="G18" s="151"/>
      <c r="H18" s="161">
        <v>18700</v>
      </c>
      <c r="I18" s="151">
        <v>18700</v>
      </c>
      <c r="J18" s="245">
        <f t="shared" si="0"/>
        <v>0</v>
      </c>
      <c r="K18" s="157"/>
      <c r="L18" s="160"/>
    </row>
    <row r="19" spans="1:12">
      <c r="A19" s="178"/>
      <c r="B19" s="445" t="s">
        <v>104</v>
      </c>
      <c r="C19" s="446"/>
      <c r="D19" s="446"/>
      <c r="E19" s="447"/>
      <c r="F19" s="151">
        <v>2300</v>
      </c>
      <c r="G19" s="151"/>
      <c r="H19" s="161">
        <v>2300</v>
      </c>
      <c r="I19" s="151">
        <v>2300</v>
      </c>
      <c r="J19" s="245">
        <f t="shared" si="0"/>
        <v>0</v>
      </c>
      <c r="K19" s="157"/>
      <c r="L19" s="160"/>
    </row>
    <row r="20" spans="1:12">
      <c r="A20" s="178"/>
      <c r="B20" s="442" t="s">
        <v>105</v>
      </c>
      <c r="C20" s="443"/>
      <c r="D20" s="443"/>
      <c r="E20" s="444"/>
      <c r="F20" s="151"/>
      <c r="G20" s="151"/>
      <c r="H20" s="161"/>
      <c r="I20" s="151"/>
      <c r="J20" s="245">
        <f t="shared" si="0"/>
        <v>0</v>
      </c>
      <c r="K20" s="157"/>
      <c r="L20" s="160"/>
    </row>
    <row r="21" spans="1:12">
      <c r="A21" s="178"/>
      <c r="B21" s="442" t="s">
        <v>106</v>
      </c>
      <c r="C21" s="443"/>
      <c r="D21" s="443"/>
      <c r="E21" s="444"/>
      <c r="F21" s="151">
        <v>15000</v>
      </c>
      <c r="G21" s="151"/>
      <c r="H21" s="161">
        <v>15000</v>
      </c>
      <c r="I21" s="151">
        <v>8868</v>
      </c>
      <c r="J21" s="152">
        <f t="shared" si="0"/>
        <v>6132</v>
      </c>
      <c r="K21" s="156" t="s">
        <v>1014</v>
      </c>
      <c r="L21" s="160"/>
    </row>
    <row r="22" spans="1:12">
      <c r="A22" s="178"/>
      <c r="B22" s="442" t="s">
        <v>107</v>
      </c>
      <c r="C22" s="443"/>
      <c r="D22" s="443"/>
      <c r="E22" s="444"/>
      <c r="F22" s="151">
        <v>50</v>
      </c>
      <c r="G22" s="151"/>
      <c r="H22" s="161">
        <v>50</v>
      </c>
      <c r="I22" s="151">
        <v>50</v>
      </c>
      <c r="J22" s="245">
        <f t="shared" si="0"/>
        <v>0</v>
      </c>
      <c r="K22" s="157"/>
      <c r="L22" s="160"/>
    </row>
    <row r="23" spans="1:12">
      <c r="A23" s="178"/>
      <c r="B23" s="442" t="s">
        <v>108</v>
      </c>
      <c r="C23" s="443"/>
      <c r="D23" s="443"/>
      <c r="E23" s="444"/>
      <c r="F23" s="151"/>
      <c r="G23" s="151"/>
      <c r="H23" s="161"/>
      <c r="I23" s="151"/>
      <c r="J23" s="245">
        <f t="shared" si="0"/>
        <v>0</v>
      </c>
      <c r="K23" s="157"/>
      <c r="L23" s="160"/>
    </row>
    <row r="24" spans="1:12">
      <c r="A24" s="178"/>
      <c r="B24" s="442" t="s">
        <v>109</v>
      </c>
      <c r="C24" s="443"/>
      <c r="D24" s="443"/>
      <c r="E24" s="444"/>
      <c r="F24" s="151"/>
      <c r="G24" s="151"/>
      <c r="H24" s="161"/>
      <c r="I24" s="151"/>
      <c r="J24" s="245">
        <f t="shared" si="0"/>
        <v>0</v>
      </c>
      <c r="K24" s="157"/>
      <c r="L24" s="160"/>
    </row>
    <row r="25" spans="1:12">
      <c r="A25" s="178"/>
      <c r="B25" s="442" t="s">
        <v>110</v>
      </c>
      <c r="C25" s="443"/>
      <c r="D25" s="443"/>
      <c r="E25" s="444"/>
      <c r="F25" s="151"/>
      <c r="G25" s="151"/>
      <c r="H25" s="161"/>
      <c r="I25" s="151"/>
      <c r="J25" s="245">
        <f t="shared" si="0"/>
        <v>0</v>
      </c>
      <c r="K25" s="157"/>
      <c r="L25" s="160"/>
    </row>
    <row r="26" spans="1:12">
      <c r="A26" s="178"/>
      <c r="B26" s="442" t="s">
        <v>111</v>
      </c>
      <c r="C26" s="443"/>
      <c r="D26" s="443"/>
      <c r="E26" s="444"/>
      <c r="F26" s="151"/>
      <c r="G26" s="151"/>
      <c r="H26" s="161"/>
      <c r="I26" s="151"/>
      <c r="J26" s="246">
        <f t="shared" si="0"/>
        <v>0</v>
      </c>
      <c r="K26" s="157"/>
      <c r="L26" s="160"/>
    </row>
    <row r="27" spans="1:12">
      <c r="A27" s="178"/>
      <c r="B27" s="442" t="s">
        <v>935</v>
      </c>
      <c r="C27" s="443"/>
      <c r="D27" s="443"/>
      <c r="E27" s="444"/>
      <c r="F27" s="151">
        <v>10000</v>
      </c>
      <c r="G27" s="151"/>
      <c r="H27" s="161">
        <v>10000</v>
      </c>
      <c r="I27" s="151">
        <v>10000</v>
      </c>
      <c r="J27" s="245">
        <f t="shared" si="0"/>
        <v>0</v>
      </c>
      <c r="K27" s="157"/>
      <c r="L27" s="160"/>
    </row>
    <row r="28" spans="1:12">
      <c r="A28" s="178"/>
      <c r="B28" s="442" t="s">
        <v>959</v>
      </c>
      <c r="C28" s="443"/>
      <c r="D28" s="443"/>
      <c r="E28" s="444"/>
      <c r="F28" s="151">
        <v>27000</v>
      </c>
      <c r="G28" s="151"/>
      <c r="H28" s="161">
        <v>27000</v>
      </c>
      <c r="I28" s="151">
        <v>27000</v>
      </c>
      <c r="J28" s="245">
        <f t="shared" si="0"/>
        <v>0</v>
      </c>
      <c r="K28" s="157"/>
      <c r="L28" s="160"/>
    </row>
    <row r="29" spans="1:12">
      <c r="A29" s="178"/>
      <c r="B29" s="442" t="s">
        <v>112</v>
      </c>
      <c r="C29" s="443"/>
      <c r="D29" s="443"/>
      <c r="E29" s="444"/>
      <c r="F29" s="151">
        <v>3500</v>
      </c>
      <c r="G29" s="151"/>
      <c r="H29" s="161">
        <v>3500</v>
      </c>
      <c r="I29" s="151">
        <v>3396</v>
      </c>
      <c r="J29" s="152">
        <f t="shared" si="0"/>
        <v>104</v>
      </c>
      <c r="K29" s="156" t="s">
        <v>1014</v>
      </c>
      <c r="L29" s="160"/>
    </row>
    <row r="30" spans="1:12">
      <c r="A30" s="178"/>
      <c r="B30" s="442" t="s">
        <v>113</v>
      </c>
      <c r="C30" s="443"/>
      <c r="D30" s="443"/>
      <c r="E30" s="444"/>
      <c r="F30" s="151">
        <v>2900</v>
      </c>
      <c r="G30" s="151"/>
      <c r="H30" s="161">
        <v>2900</v>
      </c>
      <c r="I30" s="151">
        <v>2750</v>
      </c>
      <c r="J30" s="152">
        <f t="shared" si="0"/>
        <v>150</v>
      </c>
      <c r="K30" s="156" t="s">
        <v>1014</v>
      </c>
      <c r="L30" s="160"/>
    </row>
    <row r="31" spans="1:12">
      <c r="A31" s="178"/>
      <c r="B31" s="455" t="s">
        <v>114</v>
      </c>
      <c r="C31" s="456"/>
      <c r="D31" s="456"/>
      <c r="E31" s="457"/>
      <c r="F31" s="151"/>
      <c r="G31" s="151"/>
      <c r="H31" s="161"/>
      <c r="I31" s="151"/>
      <c r="J31" s="245">
        <f t="shared" si="0"/>
        <v>0</v>
      </c>
      <c r="K31" s="157"/>
      <c r="L31" s="160"/>
    </row>
    <row r="32" spans="1:12">
      <c r="A32" s="178"/>
      <c r="B32" s="455" t="s">
        <v>115</v>
      </c>
      <c r="C32" s="456"/>
      <c r="D32" s="456"/>
      <c r="E32" s="457"/>
      <c r="F32" s="151"/>
      <c r="G32" s="151"/>
      <c r="H32" s="161"/>
      <c r="I32" s="151"/>
      <c r="J32" s="245">
        <f t="shared" si="0"/>
        <v>0</v>
      </c>
      <c r="K32" s="157"/>
      <c r="L32" s="160"/>
    </row>
    <row r="33" spans="1:12">
      <c r="A33" s="178"/>
      <c r="B33" s="442" t="s">
        <v>116</v>
      </c>
      <c r="C33" s="443"/>
      <c r="D33" s="443"/>
      <c r="E33" s="444"/>
      <c r="F33" s="151">
        <v>200</v>
      </c>
      <c r="G33" s="151"/>
      <c r="H33" s="161">
        <v>200</v>
      </c>
      <c r="I33" s="151">
        <v>200</v>
      </c>
      <c r="J33" s="245">
        <f t="shared" si="0"/>
        <v>0</v>
      </c>
      <c r="K33" s="157"/>
      <c r="L33" s="160"/>
    </row>
    <row r="34" spans="1:12">
      <c r="A34" s="178"/>
      <c r="B34" s="442" t="s">
        <v>117</v>
      </c>
      <c r="C34" s="443"/>
      <c r="D34" s="443"/>
      <c r="E34" s="444"/>
      <c r="F34" s="151">
        <v>600</v>
      </c>
      <c r="G34" s="151"/>
      <c r="H34" s="161">
        <v>600</v>
      </c>
      <c r="I34" s="151">
        <v>600</v>
      </c>
      <c r="J34" s="245">
        <f t="shared" si="0"/>
        <v>0</v>
      </c>
      <c r="K34" s="157"/>
      <c r="L34" s="160"/>
    </row>
    <row r="35" spans="1:12">
      <c r="A35" s="178"/>
      <c r="B35" s="442" t="s">
        <v>118</v>
      </c>
      <c r="C35" s="443"/>
      <c r="D35" s="443"/>
      <c r="E35" s="444"/>
      <c r="F35" s="151">
        <v>4100</v>
      </c>
      <c r="G35" s="151"/>
      <c r="H35" s="161">
        <v>4100</v>
      </c>
      <c r="I35" s="151">
        <v>4100</v>
      </c>
      <c r="J35" s="245">
        <f t="shared" si="0"/>
        <v>0</v>
      </c>
      <c r="K35" s="157"/>
      <c r="L35" s="160"/>
    </row>
    <row r="36" spans="1:12">
      <c r="A36" s="178"/>
      <c r="B36" s="442" t="s">
        <v>119</v>
      </c>
      <c r="C36" s="443"/>
      <c r="D36" s="443"/>
      <c r="E36" s="444"/>
      <c r="F36" s="151">
        <v>2300</v>
      </c>
      <c r="G36" s="151"/>
      <c r="H36" s="161">
        <v>2300</v>
      </c>
      <c r="I36" s="151">
        <v>2300</v>
      </c>
      <c r="J36" s="245">
        <f t="shared" si="0"/>
        <v>0</v>
      </c>
      <c r="K36" s="157"/>
      <c r="L36" s="160"/>
    </row>
    <row r="37" spans="1:12">
      <c r="A37" s="178"/>
      <c r="B37" s="263" t="s">
        <v>120</v>
      </c>
      <c r="C37" s="258"/>
      <c r="D37" s="258"/>
      <c r="E37" s="259"/>
      <c r="F37" s="151">
        <v>5400</v>
      </c>
      <c r="G37" s="151"/>
      <c r="H37" s="161">
        <v>5400</v>
      </c>
      <c r="I37" s="151">
        <v>5400</v>
      </c>
      <c r="J37" s="245">
        <f t="shared" si="0"/>
        <v>0</v>
      </c>
      <c r="K37" s="157"/>
      <c r="L37" s="160"/>
    </row>
    <row r="38" spans="1:12">
      <c r="A38" s="178"/>
      <c r="B38" s="442" t="s">
        <v>121</v>
      </c>
      <c r="C38" s="443"/>
      <c r="D38" s="443"/>
      <c r="E38" s="444"/>
      <c r="F38" s="151"/>
      <c r="G38" s="151"/>
      <c r="H38" s="161"/>
      <c r="I38" s="151"/>
      <c r="J38" s="245">
        <f t="shared" si="0"/>
        <v>0</v>
      </c>
      <c r="K38" s="157"/>
      <c r="L38" s="160"/>
    </row>
    <row r="39" spans="1:12">
      <c r="A39" s="178"/>
      <c r="B39" s="442" t="s">
        <v>122</v>
      </c>
      <c r="C39" s="443"/>
      <c r="D39" s="443"/>
      <c r="E39" s="444"/>
      <c r="F39" s="151"/>
      <c r="G39" s="151"/>
      <c r="H39" s="161"/>
      <c r="I39" s="151"/>
      <c r="J39" s="245">
        <f t="shared" si="0"/>
        <v>0</v>
      </c>
      <c r="K39" s="157"/>
      <c r="L39" s="160"/>
    </row>
    <row r="40" spans="1:12">
      <c r="A40" s="178"/>
      <c r="B40" s="442" t="s">
        <v>123</v>
      </c>
      <c r="C40" s="443"/>
      <c r="D40" s="443"/>
      <c r="E40" s="444"/>
      <c r="F40" s="151">
        <v>18700</v>
      </c>
      <c r="G40" s="151"/>
      <c r="H40" s="161">
        <v>18700</v>
      </c>
      <c r="I40" s="151">
        <v>18700</v>
      </c>
      <c r="J40" s="246">
        <f t="shared" si="0"/>
        <v>0</v>
      </c>
      <c r="K40" s="157"/>
      <c r="L40" s="160"/>
    </row>
    <row r="41" spans="1:12">
      <c r="A41" s="178"/>
      <c r="B41" s="442" t="s">
        <v>124</v>
      </c>
      <c r="C41" s="443"/>
      <c r="D41" s="443"/>
      <c r="E41" s="444"/>
      <c r="F41" s="151">
        <v>210</v>
      </c>
      <c r="G41" s="151"/>
      <c r="H41" s="161">
        <v>210</v>
      </c>
      <c r="I41" s="151">
        <v>210</v>
      </c>
      <c r="J41" s="246">
        <f t="shared" si="0"/>
        <v>0</v>
      </c>
      <c r="K41" s="157"/>
      <c r="L41" s="160"/>
    </row>
    <row r="42" spans="1:12">
      <c r="A42" s="178"/>
      <c r="B42" s="442" t="s">
        <v>125</v>
      </c>
      <c r="C42" s="443"/>
      <c r="D42" s="443"/>
      <c r="E42" s="444"/>
      <c r="F42" s="151">
        <v>200</v>
      </c>
      <c r="G42" s="151"/>
      <c r="H42" s="161">
        <v>200</v>
      </c>
      <c r="I42" s="151">
        <v>200</v>
      </c>
      <c r="J42" s="246">
        <f t="shared" si="0"/>
        <v>0</v>
      </c>
      <c r="K42" s="157"/>
      <c r="L42" s="160"/>
    </row>
    <row r="43" spans="1:12">
      <c r="A43" s="178"/>
      <c r="B43" s="442" t="s">
        <v>126</v>
      </c>
      <c r="C43" s="443"/>
      <c r="D43" s="443"/>
      <c r="E43" s="444"/>
      <c r="F43" s="151">
        <v>200</v>
      </c>
      <c r="G43" s="151"/>
      <c r="H43" s="161">
        <v>200</v>
      </c>
      <c r="I43" s="151">
        <v>200</v>
      </c>
      <c r="J43" s="246">
        <f t="shared" si="0"/>
        <v>0</v>
      </c>
      <c r="K43" s="157"/>
      <c r="L43" s="160"/>
    </row>
    <row r="44" spans="1:12">
      <c r="A44" s="178"/>
      <c r="B44" s="442" t="s">
        <v>127</v>
      </c>
      <c r="C44" s="443"/>
      <c r="D44" s="443"/>
      <c r="E44" s="444"/>
      <c r="F44" s="151"/>
      <c r="G44" s="151"/>
      <c r="H44" s="161"/>
      <c r="I44" s="151"/>
      <c r="J44" s="246">
        <f t="shared" si="0"/>
        <v>0</v>
      </c>
      <c r="K44" s="157"/>
      <c r="L44" s="160"/>
    </row>
    <row r="45" spans="1:12">
      <c r="A45" s="178"/>
      <c r="B45" s="442" t="s">
        <v>128</v>
      </c>
      <c r="C45" s="443"/>
      <c r="D45" s="443"/>
      <c r="E45" s="444"/>
      <c r="F45" s="151">
        <v>1300</v>
      </c>
      <c r="G45" s="151"/>
      <c r="H45" s="161">
        <v>1300</v>
      </c>
      <c r="I45" s="151">
        <v>1300</v>
      </c>
      <c r="J45" s="246">
        <f t="shared" si="0"/>
        <v>0</v>
      </c>
      <c r="K45" s="157"/>
      <c r="L45" s="160"/>
    </row>
    <row r="46" spans="1:12">
      <c r="A46" s="178"/>
      <c r="B46" s="442" t="s">
        <v>129</v>
      </c>
      <c r="C46" s="443"/>
      <c r="D46" s="443"/>
      <c r="E46" s="444"/>
      <c r="F46" s="151"/>
      <c r="G46" s="151"/>
      <c r="H46" s="161"/>
      <c r="I46" s="151"/>
      <c r="J46" s="246">
        <f t="shared" si="0"/>
        <v>0</v>
      </c>
      <c r="K46" s="157"/>
      <c r="L46" s="160"/>
    </row>
    <row r="47" spans="1:12">
      <c r="A47" s="178"/>
      <c r="B47" s="263" t="s">
        <v>865</v>
      </c>
      <c r="C47" s="258"/>
      <c r="D47" s="258"/>
      <c r="E47" s="259"/>
      <c r="F47" s="151"/>
      <c r="G47" s="151"/>
      <c r="H47" s="161"/>
      <c r="I47" s="151"/>
      <c r="J47" s="246">
        <f t="shared" si="0"/>
        <v>0</v>
      </c>
      <c r="K47" s="157"/>
      <c r="L47" s="160"/>
    </row>
    <row r="48" spans="1:12">
      <c r="A48" s="178"/>
      <c r="B48" s="263" t="s">
        <v>903</v>
      </c>
      <c r="C48" s="258"/>
      <c r="D48" s="258"/>
      <c r="E48" s="259"/>
      <c r="F48" s="151"/>
      <c r="G48" s="151"/>
      <c r="H48" s="161"/>
      <c r="I48" s="151"/>
      <c r="J48" s="246">
        <f t="shared" si="0"/>
        <v>0</v>
      </c>
      <c r="K48" s="157"/>
      <c r="L48" s="160"/>
    </row>
    <row r="49" spans="1:12">
      <c r="A49" s="178"/>
      <c r="B49" s="442" t="s">
        <v>130</v>
      </c>
      <c r="C49" s="443"/>
      <c r="D49" s="443"/>
      <c r="E49" s="444"/>
      <c r="F49" s="151"/>
      <c r="G49" s="151"/>
      <c r="H49" s="161"/>
      <c r="I49" s="151"/>
      <c r="J49" s="246">
        <f t="shared" si="0"/>
        <v>0</v>
      </c>
      <c r="K49" s="157"/>
      <c r="L49" s="160"/>
    </row>
    <row r="50" spans="1:12">
      <c r="A50" s="178"/>
      <c r="B50" s="442" t="s">
        <v>131</v>
      </c>
      <c r="C50" s="443"/>
      <c r="D50" s="443"/>
      <c r="E50" s="444"/>
      <c r="F50" s="151">
        <v>9400</v>
      </c>
      <c r="G50" s="151"/>
      <c r="H50" s="161">
        <v>9400</v>
      </c>
      <c r="I50" s="151">
        <v>9400</v>
      </c>
      <c r="J50" s="245">
        <f t="shared" si="0"/>
        <v>0</v>
      </c>
      <c r="K50" s="157"/>
      <c r="L50" s="160"/>
    </row>
    <row r="51" spans="1:12">
      <c r="A51" s="178"/>
      <c r="B51" s="442" t="s">
        <v>132</v>
      </c>
      <c r="C51" s="443"/>
      <c r="D51" s="443"/>
      <c r="E51" s="444"/>
      <c r="F51" s="151">
        <v>200</v>
      </c>
      <c r="G51" s="151"/>
      <c r="H51" s="161">
        <v>200</v>
      </c>
      <c r="I51" s="151">
        <v>200</v>
      </c>
      <c r="J51" s="245">
        <f t="shared" si="0"/>
        <v>0</v>
      </c>
      <c r="K51" s="157"/>
      <c r="L51" s="160"/>
    </row>
    <row r="52" spans="1:12">
      <c r="A52" s="178"/>
      <c r="B52" s="442" t="s">
        <v>133</v>
      </c>
      <c r="C52" s="443"/>
      <c r="D52" s="443"/>
      <c r="E52" s="444"/>
      <c r="F52" s="151">
        <v>100</v>
      </c>
      <c r="G52" s="151"/>
      <c r="H52" s="161">
        <v>100</v>
      </c>
      <c r="I52" s="151">
        <v>100</v>
      </c>
      <c r="J52" s="245">
        <f t="shared" si="0"/>
        <v>0</v>
      </c>
      <c r="K52" s="157"/>
      <c r="L52" s="160"/>
    </row>
    <row r="53" spans="1:12">
      <c r="A53" s="178"/>
      <c r="B53" s="442" t="s">
        <v>134</v>
      </c>
      <c r="C53" s="443"/>
      <c r="D53" s="443"/>
      <c r="E53" s="444"/>
      <c r="F53" s="151">
        <v>300</v>
      </c>
      <c r="G53" s="151"/>
      <c r="H53" s="161">
        <v>300</v>
      </c>
      <c r="I53" s="151">
        <v>300</v>
      </c>
      <c r="J53" s="245">
        <f t="shared" si="0"/>
        <v>0</v>
      </c>
      <c r="K53" s="157"/>
      <c r="L53" s="160"/>
    </row>
    <row r="54" spans="1:12">
      <c r="A54" s="178"/>
      <c r="B54" s="458" t="s">
        <v>135</v>
      </c>
      <c r="C54" s="443"/>
      <c r="D54" s="443"/>
      <c r="E54" s="444"/>
      <c r="F54" s="151"/>
      <c r="G54" s="151"/>
      <c r="H54" s="161"/>
      <c r="I54" s="151"/>
      <c r="J54" s="245">
        <f t="shared" si="0"/>
        <v>0</v>
      </c>
      <c r="K54" s="157"/>
      <c r="L54" s="160"/>
    </row>
    <row r="55" spans="1:12">
      <c r="A55" s="178"/>
      <c r="B55" s="442" t="s">
        <v>136</v>
      </c>
      <c r="C55" s="443"/>
      <c r="D55" s="443"/>
      <c r="E55" s="444"/>
      <c r="F55" s="151">
        <v>11500</v>
      </c>
      <c r="G55" s="151"/>
      <c r="H55" s="161">
        <v>11500</v>
      </c>
      <c r="I55" s="151">
        <v>11500</v>
      </c>
      <c r="J55" s="245">
        <f t="shared" si="0"/>
        <v>0</v>
      </c>
      <c r="K55" s="157"/>
      <c r="L55" s="160"/>
    </row>
    <row r="56" spans="1:12">
      <c r="A56" s="178"/>
      <c r="B56" s="442" t="s">
        <v>137</v>
      </c>
      <c r="C56" s="443"/>
      <c r="D56" s="443"/>
      <c r="E56" s="444"/>
      <c r="F56" s="151">
        <v>300</v>
      </c>
      <c r="G56" s="151"/>
      <c r="H56" s="161">
        <v>300</v>
      </c>
      <c r="I56" s="151">
        <v>300</v>
      </c>
      <c r="J56" s="246">
        <f t="shared" si="0"/>
        <v>0</v>
      </c>
      <c r="K56" s="157"/>
      <c r="L56" s="160"/>
    </row>
    <row r="57" spans="1:12">
      <c r="A57" s="178"/>
      <c r="B57" s="442" t="s">
        <v>138</v>
      </c>
      <c r="C57" s="443"/>
      <c r="D57" s="443"/>
      <c r="E57" s="444"/>
      <c r="F57" s="151"/>
      <c r="G57" s="151"/>
      <c r="H57" s="161"/>
      <c r="I57" s="151"/>
      <c r="J57" s="245">
        <f t="shared" si="0"/>
        <v>0</v>
      </c>
      <c r="K57" s="157"/>
      <c r="L57" s="160"/>
    </row>
    <row r="58" spans="1:12">
      <c r="A58" s="178"/>
      <c r="B58" s="442" t="s">
        <v>139</v>
      </c>
      <c r="C58" s="443"/>
      <c r="D58" s="443"/>
      <c r="E58" s="444"/>
      <c r="F58" s="151"/>
      <c r="G58" s="151"/>
      <c r="H58" s="161"/>
      <c r="I58" s="151"/>
      <c r="J58" s="245">
        <f t="shared" si="0"/>
        <v>0</v>
      </c>
      <c r="K58" s="157"/>
      <c r="L58" s="160"/>
    </row>
    <row r="59" spans="1:12">
      <c r="A59" s="178"/>
      <c r="B59" s="442" t="s">
        <v>140</v>
      </c>
      <c r="C59" s="443"/>
      <c r="D59" s="443"/>
      <c r="E59" s="444"/>
      <c r="F59" s="151"/>
      <c r="G59" s="151"/>
      <c r="H59" s="161"/>
      <c r="I59" s="151"/>
      <c r="J59" s="245">
        <f t="shared" si="0"/>
        <v>0</v>
      </c>
      <c r="K59" s="157"/>
      <c r="L59" s="160"/>
    </row>
    <row r="60" spans="1:12">
      <c r="A60" s="178"/>
      <c r="B60" s="442" t="s">
        <v>141</v>
      </c>
      <c r="C60" s="443"/>
      <c r="D60" s="443"/>
      <c r="E60" s="444"/>
      <c r="F60" s="151"/>
      <c r="G60" s="151"/>
      <c r="H60" s="161"/>
      <c r="I60" s="151"/>
      <c r="J60" s="245">
        <f t="shared" si="0"/>
        <v>0</v>
      </c>
      <c r="K60" s="157"/>
      <c r="L60" s="160"/>
    </row>
    <row r="61" spans="1:12">
      <c r="A61" s="178"/>
      <c r="B61" s="442" t="s">
        <v>142</v>
      </c>
      <c r="C61" s="443"/>
      <c r="D61" s="443"/>
      <c r="E61" s="444"/>
      <c r="F61" s="151"/>
      <c r="G61" s="151"/>
      <c r="H61" s="161"/>
      <c r="I61" s="151"/>
      <c r="J61" s="245">
        <f t="shared" si="0"/>
        <v>0</v>
      </c>
      <c r="K61" s="157"/>
      <c r="L61" s="160"/>
    </row>
    <row r="62" spans="1:12">
      <c r="A62" s="178"/>
      <c r="B62" s="442" t="s">
        <v>143</v>
      </c>
      <c r="C62" s="443"/>
      <c r="D62" s="443"/>
      <c r="E62" s="444"/>
      <c r="F62" s="151"/>
      <c r="G62" s="151"/>
      <c r="H62" s="161"/>
      <c r="I62" s="151"/>
      <c r="J62" s="245">
        <f t="shared" si="0"/>
        <v>0</v>
      </c>
      <c r="K62" s="157"/>
      <c r="L62" s="160"/>
    </row>
    <row r="63" spans="1:12">
      <c r="A63" s="178"/>
      <c r="B63" s="442" t="s">
        <v>144</v>
      </c>
      <c r="C63" s="443"/>
      <c r="D63" s="443"/>
      <c r="E63" s="444"/>
      <c r="F63" s="151"/>
      <c r="G63" s="151"/>
      <c r="H63" s="161"/>
      <c r="I63" s="151"/>
      <c r="J63" s="245">
        <f t="shared" si="0"/>
        <v>0</v>
      </c>
      <c r="K63" s="157"/>
      <c r="L63" s="160"/>
    </row>
    <row r="64" spans="1:12">
      <c r="A64" s="178"/>
      <c r="B64" s="442" t="s">
        <v>145</v>
      </c>
      <c r="C64" s="443"/>
      <c r="D64" s="443"/>
      <c r="E64" s="444"/>
      <c r="F64" s="151"/>
      <c r="G64" s="151"/>
      <c r="H64" s="161"/>
      <c r="I64" s="151"/>
      <c r="J64" s="245">
        <f t="shared" si="0"/>
        <v>0</v>
      </c>
      <c r="K64" s="157"/>
      <c r="L64" s="160"/>
    </row>
    <row r="65" spans="1:12">
      <c r="A65" s="178"/>
      <c r="B65" s="442" t="s">
        <v>146</v>
      </c>
      <c r="C65" s="443"/>
      <c r="D65" s="443"/>
      <c r="E65" s="444"/>
      <c r="F65" s="151"/>
      <c r="G65" s="151"/>
      <c r="H65" s="161"/>
      <c r="I65" s="151"/>
      <c r="J65" s="245">
        <f t="shared" si="0"/>
        <v>0</v>
      </c>
      <c r="K65" s="157"/>
      <c r="L65" s="160"/>
    </row>
    <row r="66" spans="1:12">
      <c r="A66" s="179"/>
      <c r="B66" s="442" t="s">
        <v>147</v>
      </c>
      <c r="C66" s="443"/>
      <c r="D66" s="443"/>
      <c r="E66" s="444"/>
      <c r="F66" s="151">
        <v>550</v>
      </c>
      <c r="G66" s="151"/>
      <c r="H66" s="161">
        <v>550</v>
      </c>
      <c r="I66" s="151">
        <v>550</v>
      </c>
      <c r="J66" s="245">
        <f t="shared" si="0"/>
        <v>0</v>
      </c>
      <c r="K66" s="157"/>
      <c r="L66" s="160"/>
    </row>
    <row r="67" spans="1:12">
      <c r="A67" s="178"/>
      <c r="B67" s="442" t="s">
        <v>148</v>
      </c>
      <c r="C67" s="443"/>
      <c r="D67" s="443"/>
      <c r="E67" s="444"/>
      <c r="F67" s="151"/>
      <c r="G67" s="151"/>
      <c r="H67" s="161"/>
      <c r="I67" s="151"/>
      <c r="J67" s="245">
        <f t="shared" si="0"/>
        <v>0</v>
      </c>
      <c r="K67" s="157"/>
      <c r="L67" s="160"/>
    </row>
    <row r="68" spans="1:12">
      <c r="A68" s="178"/>
      <c r="B68" s="442" t="s">
        <v>149</v>
      </c>
      <c r="C68" s="443"/>
      <c r="D68" s="443"/>
      <c r="E68" s="444"/>
      <c r="F68" s="151">
        <v>150</v>
      </c>
      <c r="G68" s="151"/>
      <c r="H68" s="161">
        <v>150</v>
      </c>
      <c r="I68" s="151">
        <v>150</v>
      </c>
      <c r="J68" s="245">
        <f t="shared" si="0"/>
        <v>0</v>
      </c>
      <c r="K68" s="157"/>
      <c r="L68" s="160"/>
    </row>
    <row r="69" spans="1:12">
      <c r="A69" s="178"/>
      <c r="B69" s="442" t="s">
        <v>150</v>
      </c>
      <c r="C69" s="443"/>
      <c r="D69" s="443"/>
      <c r="E69" s="444"/>
      <c r="F69" s="151">
        <v>60</v>
      </c>
      <c r="G69" s="151"/>
      <c r="H69" s="161">
        <v>60</v>
      </c>
      <c r="I69" s="151">
        <v>60</v>
      </c>
      <c r="J69" s="245">
        <f t="shared" si="0"/>
        <v>0</v>
      </c>
      <c r="K69" s="157"/>
      <c r="L69" s="160"/>
    </row>
    <row r="70" spans="1:12">
      <c r="A70" s="178"/>
      <c r="B70" s="263" t="s">
        <v>482</v>
      </c>
      <c r="C70" s="258"/>
      <c r="D70" s="258"/>
      <c r="E70" s="259"/>
      <c r="F70" s="151"/>
      <c r="G70" s="151"/>
      <c r="H70" s="161"/>
      <c r="I70" s="151"/>
      <c r="J70" s="245">
        <f t="shared" si="0"/>
        <v>0</v>
      </c>
      <c r="K70" s="157"/>
      <c r="L70" s="160"/>
    </row>
    <row r="71" spans="1:12">
      <c r="A71" s="179"/>
      <c r="B71" s="442" t="s">
        <v>151</v>
      </c>
      <c r="C71" s="443"/>
      <c r="D71" s="443"/>
      <c r="E71" s="444"/>
      <c r="F71" s="151">
        <v>1700</v>
      </c>
      <c r="G71" s="151"/>
      <c r="H71" s="161">
        <v>1700</v>
      </c>
      <c r="I71" s="151">
        <v>1700</v>
      </c>
      <c r="J71" s="245">
        <f t="shared" si="0"/>
        <v>0</v>
      </c>
      <c r="K71" s="157"/>
      <c r="L71" s="160"/>
    </row>
    <row r="72" spans="1:12">
      <c r="A72" s="178"/>
      <c r="B72" s="442" t="s">
        <v>152</v>
      </c>
      <c r="C72" s="443"/>
      <c r="D72" s="443"/>
      <c r="E72" s="444"/>
      <c r="F72" s="151">
        <v>1600</v>
      </c>
      <c r="G72" s="151"/>
      <c r="H72" s="161">
        <v>1600</v>
      </c>
      <c r="I72" s="151">
        <v>1000</v>
      </c>
      <c r="J72" s="152">
        <f t="shared" si="0"/>
        <v>600</v>
      </c>
      <c r="K72" s="156" t="s">
        <v>1014</v>
      </c>
      <c r="L72" s="160"/>
    </row>
    <row r="73" spans="1:12">
      <c r="A73" s="178"/>
      <c r="B73" s="442" t="s">
        <v>153</v>
      </c>
      <c r="C73" s="443"/>
      <c r="D73" s="443"/>
      <c r="E73" s="444"/>
      <c r="F73" s="151">
        <v>1700</v>
      </c>
      <c r="G73" s="151"/>
      <c r="H73" s="161">
        <v>1700</v>
      </c>
      <c r="I73" s="151">
        <v>1700</v>
      </c>
      <c r="J73" s="245">
        <f t="shared" si="0"/>
        <v>0</v>
      </c>
      <c r="K73" s="157"/>
      <c r="L73" s="160"/>
    </row>
    <row r="74" spans="1:12">
      <c r="A74" s="178"/>
      <c r="B74" s="442" t="s">
        <v>843</v>
      </c>
      <c r="C74" s="443"/>
      <c r="D74" s="443"/>
      <c r="E74" s="444"/>
      <c r="F74" s="151">
        <v>400</v>
      </c>
      <c r="G74" s="151"/>
      <c r="H74" s="161">
        <v>400</v>
      </c>
      <c r="I74" s="151">
        <v>400</v>
      </c>
      <c r="J74" s="245">
        <f t="shared" si="0"/>
        <v>0</v>
      </c>
      <c r="K74" s="157"/>
      <c r="L74" s="160"/>
    </row>
    <row r="75" spans="1:12">
      <c r="A75" s="178"/>
      <c r="B75" s="442" t="s">
        <v>154</v>
      </c>
      <c r="C75" s="443"/>
      <c r="D75" s="443"/>
      <c r="E75" s="444"/>
      <c r="F75" s="151">
        <v>1800</v>
      </c>
      <c r="G75" s="151"/>
      <c r="H75" s="161">
        <v>1800</v>
      </c>
      <c r="I75" s="151">
        <v>1800</v>
      </c>
      <c r="J75" s="245">
        <f t="shared" si="0"/>
        <v>0</v>
      </c>
      <c r="K75" s="157"/>
      <c r="L75" s="160"/>
    </row>
    <row r="76" spans="1:12">
      <c r="A76" s="178"/>
      <c r="B76" s="263" t="s">
        <v>955</v>
      </c>
      <c r="C76" s="258"/>
      <c r="D76" s="258"/>
      <c r="E76" s="259"/>
      <c r="F76" s="151">
        <v>200</v>
      </c>
      <c r="G76" s="151"/>
      <c r="H76" s="161">
        <v>200</v>
      </c>
      <c r="I76" s="151"/>
      <c r="J76" s="152">
        <f t="shared" si="0"/>
        <v>200</v>
      </c>
      <c r="K76" s="156" t="s">
        <v>1014</v>
      </c>
      <c r="L76" s="160"/>
    </row>
    <row r="77" spans="1:12">
      <c r="A77" s="178"/>
      <c r="B77" s="263" t="s">
        <v>483</v>
      </c>
      <c r="C77" s="258"/>
      <c r="D77" s="258"/>
      <c r="E77" s="259"/>
      <c r="F77" s="151">
        <v>20</v>
      </c>
      <c r="G77" s="151"/>
      <c r="H77" s="161">
        <v>20</v>
      </c>
      <c r="I77" s="151">
        <v>20</v>
      </c>
      <c r="J77" s="245">
        <f t="shared" si="0"/>
        <v>0</v>
      </c>
      <c r="K77" s="157"/>
      <c r="L77" s="160"/>
    </row>
    <row r="78" spans="1:12">
      <c r="A78" s="178"/>
      <c r="B78" s="263" t="s">
        <v>844</v>
      </c>
      <c r="C78" s="258"/>
      <c r="D78" s="258"/>
      <c r="E78" s="259"/>
      <c r="F78" s="151"/>
      <c r="G78" s="151"/>
      <c r="H78" s="161"/>
      <c r="I78" s="151"/>
      <c r="J78" s="246">
        <f t="shared" si="0"/>
        <v>0</v>
      </c>
      <c r="K78" s="157"/>
      <c r="L78" s="160"/>
    </row>
    <row r="79" spans="1:12">
      <c r="A79" s="178"/>
      <c r="B79" s="263" t="s">
        <v>845</v>
      </c>
      <c r="C79" s="258"/>
      <c r="D79" s="258"/>
      <c r="E79" s="259"/>
      <c r="F79" s="151"/>
      <c r="G79" s="151"/>
      <c r="H79" s="161"/>
      <c r="I79" s="161"/>
      <c r="J79" s="245">
        <f t="shared" ref="J79:J151" si="1">(H79-I79)</f>
        <v>0</v>
      </c>
      <c r="K79" s="157"/>
      <c r="L79" s="176"/>
    </row>
    <row r="80" spans="1:12">
      <c r="A80" s="178"/>
      <c r="B80" s="263" t="s">
        <v>846</v>
      </c>
      <c r="C80" s="258"/>
      <c r="D80" s="258"/>
      <c r="E80" s="259"/>
      <c r="F80" s="151"/>
      <c r="G80" s="151"/>
      <c r="H80" s="161"/>
      <c r="I80" s="151"/>
      <c r="J80" s="245">
        <f t="shared" si="1"/>
        <v>0</v>
      </c>
      <c r="K80" s="157"/>
      <c r="L80" s="160"/>
    </row>
    <row r="81" spans="1:12">
      <c r="A81" s="178"/>
      <c r="B81" s="263" t="s">
        <v>847</v>
      </c>
      <c r="C81" s="258"/>
      <c r="D81" s="258"/>
      <c r="E81" s="259"/>
      <c r="F81" s="151"/>
      <c r="G81" s="151"/>
      <c r="H81" s="161"/>
      <c r="I81" s="151"/>
      <c r="J81" s="245">
        <f t="shared" si="1"/>
        <v>0</v>
      </c>
      <c r="K81" s="157"/>
      <c r="L81" s="160"/>
    </row>
    <row r="82" spans="1:12">
      <c r="A82" s="178"/>
      <c r="B82" s="263" t="s">
        <v>848</v>
      </c>
      <c r="C82" s="258"/>
      <c r="D82" s="258"/>
      <c r="E82" s="259"/>
      <c r="F82" s="151"/>
      <c r="G82" s="151"/>
      <c r="H82" s="161"/>
      <c r="I82" s="151"/>
      <c r="J82" s="245">
        <f t="shared" si="1"/>
        <v>0</v>
      </c>
      <c r="K82" s="157"/>
      <c r="L82" s="160"/>
    </row>
    <row r="83" spans="1:12">
      <c r="A83" s="178"/>
      <c r="B83" s="263" t="s">
        <v>811</v>
      </c>
      <c r="C83" s="258"/>
      <c r="D83" s="258"/>
      <c r="E83" s="259"/>
      <c r="F83" s="151">
        <v>600</v>
      </c>
      <c r="G83" s="151"/>
      <c r="H83" s="161">
        <v>600</v>
      </c>
      <c r="I83" s="151">
        <v>600</v>
      </c>
      <c r="J83" s="245">
        <f t="shared" si="1"/>
        <v>0</v>
      </c>
      <c r="K83" s="157"/>
      <c r="L83" s="160"/>
    </row>
    <row r="84" spans="1:12">
      <c r="A84" s="178"/>
      <c r="B84" s="270" t="s">
        <v>1046</v>
      </c>
      <c r="C84" s="258"/>
      <c r="D84" s="258"/>
      <c r="E84" s="259"/>
      <c r="F84" s="151"/>
      <c r="G84" s="151"/>
      <c r="H84" s="161"/>
      <c r="I84" s="151"/>
      <c r="J84" s="245">
        <f t="shared" si="1"/>
        <v>0</v>
      </c>
      <c r="K84" s="156"/>
      <c r="L84" s="160"/>
    </row>
    <row r="85" spans="1:12">
      <c r="A85" s="178"/>
      <c r="B85" s="270" t="s">
        <v>1047</v>
      </c>
      <c r="C85" s="258"/>
      <c r="D85" s="258"/>
      <c r="E85" s="259"/>
      <c r="F85" s="151"/>
      <c r="G85" s="151"/>
      <c r="H85" s="161"/>
      <c r="I85" s="151"/>
      <c r="J85" s="245">
        <f t="shared" si="1"/>
        <v>0</v>
      </c>
      <c r="K85" s="157"/>
      <c r="L85" s="160"/>
    </row>
    <row r="86" spans="1:12">
      <c r="A86" s="178"/>
      <c r="B86" s="270" t="s">
        <v>1048</v>
      </c>
      <c r="C86" s="258"/>
      <c r="D86" s="258"/>
      <c r="E86" s="259"/>
      <c r="F86" s="151"/>
      <c r="G86" s="151"/>
      <c r="H86" s="161"/>
      <c r="I86" s="151"/>
      <c r="J86" s="245">
        <f t="shared" si="1"/>
        <v>0</v>
      </c>
      <c r="K86" s="157"/>
      <c r="L86" s="160"/>
    </row>
    <row r="87" spans="1:12">
      <c r="A87" s="178"/>
      <c r="B87" s="270" t="s">
        <v>1049</v>
      </c>
      <c r="C87" s="258"/>
      <c r="D87" s="258"/>
      <c r="E87" s="259"/>
      <c r="F87" s="151"/>
      <c r="G87" s="151"/>
      <c r="H87" s="161"/>
      <c r="I87" s="151"/>
      <c r="J87" s="245">
        <f t="shared" si="1"/>
        <v>0</v>
      </c>
      <c r="K87" s="157"/>
      <c r="L87" s="160"/>
    </row>
    <row r="88" spans="1:12">
      <c r="A88" s="178"/>
      <c r="B88" s="270" t="s">
        <v>1050</v>
      </c>
      <c r="C88" s="258"/>
      <c r="D88" s="258"/>
      <c r="E88" s="259"/>
      <c r="F88" s="151"/>
      <c r="G88" s="151"/>
      <c r="H88" s="161"/>
      <c r="I88" s="151"/>
      <c r="J88" s="245">
        <f t="shared" si="1"/>
        <v>0</v>
      </c>
      <c r="K88" s="163"/>
      <c r="L88" s="160"/>
    </row>
    <row r="89" spans="1:12">
      <c r="A89" s="178"/>
      <c r="B89" s="270" t="s">
        <v>1051</v>
      </c>
      <c r="C89" s="258"/>
      <c r="D89" s="258"/>
      <c r="E89" s="259"/>
      <c r="F89" s="151"/>
      <c r="G89" s="151"/>
      <c r="H89" s="161"/>
      <c r="I89" s="151"/>
      <c r="J89" s="245">
        <f t="shared" si="1"/>
        <v>0</v>
      </c>
      <c r="K89" s="157"/>
      <c r="L89" s="160"/>
    </row>
    <row r="90" spans="1:12">
      <c r="A90" s="178"/>
      <c r="B90" s="270" t="s">
        <v>1052</v>
      </c>
      <c r="C90" s="258"/>
      <c r="D90" s="258"/>
      <c r="E90" s="259"/>
      <c r="F90" s="151"/>
      <c r="G90" s="151"/>
      <c r="H90" s="161"/>
      <c r="I90" s="151"/>
      <c r="J90" s="245">
        <f t="shared" si="1"/>
        <v>0</v>
      </c>
      <c r="K90" s="157"/>
      <c r="L90" s="160"/>
    </row>
    <row r="91" spans="1:12">
      <c r="A91" s="178"/>
      <c r="B91" s="270" t="s">
        <v>1053</v>
      </c>
      <c r="C91" s="258"/>
      <c r="D91" s="258"/>
      <c r="E91" s="259"/>
      <c r="F91" s="151"/>
      <c r="G91" s="151"/>
      <c r="H91" s="161"/>
      <c r="I91" s="151"/>
      <c r="J91" s="245">
        <f t="shared" si="1"/>
        <v>0</v>
      </c>
      <c r="K91" s="157"/>
      <c r="L91" s="160"/>
    </row>
    <row r="92" spans="1:12">
      <c r="A92" s="178"/>
      <c r="B92" s="263"/>
      <c r="C92" s="258"/>
      <c r="D92" s="258"/>
      <c r="E92" s="259"/>
      <c r="F92" s="151"/>
      <c r="G92" s="151"/>
      <c r="H92" s="161"/>
      <c r="I92" s="151"/>
      <c r="J92" s="245">
        <f t="shared" si="1"/>
        <v>0</v>
      </c>
      <c r="K92" s="157"/>
      <c r="L92" s="160"/>
    </row>
    <row r="93" spans="1:12">
      <c r="A93" s="178"/>
      <c r="B93" s="459"/>
      <c r="C93" s="460"/>
      <c r="D93" s="460"/>
      <c r="E93" s="461"/>
      <c r="F93" s="151"/>
      <c r="G93" s="151"/>
      <c r="H93" s="161"/>
      <c r="I93" s="151"/>
      <c r="J93" s="245">
        <f t="shared" si="1"/>
        <v>0</v>
      </c>
      <c r="K93" s="157"/>
      <c r="L93" s="160"/>
    </row>
    <row r="94" spans="1:12">
      <c r="A94" s="177" t="s">
        <v>155</v>
      </c>
      <c r="B94" s="442" t="s">
        <v>156</v>
      </c>
      <c r="C94" s="443"/>
      <c r="D94" s="443"/>
      <c r="E94" s="444"/>
      <c r="F94" s="151"/>
      <c r="G94" s="151"/>
      <c r="H94" s="161"/>
      <c r="I94" s="151"/>
      <c r="J94" s="245">
        <f t="shared" si="1"/>
        <v>0</v>
      </c>
      <c r="K94" s="157"/>
      <c r="L94" s="160"/>
    </row>
    <row r="95" spans="1:12">
      <c r="A95" s="178"/>
      <c r="B95" s="442" t="s">
        <v>157</v>
      </c>
      <c r="C95" s="443"/>
      <c r="D95" s="443"/>
      <c r="E95" s="444"/>
      <c r="F95" s="151"/>
      <c r="G95" s="151"/>
      <c r="H95" s="161"/>
      <c r="I95" s="151"/>
      <c r="J95" s="245">
        <f t="shared" si="1"/>
        <v>0</v>
      </c>
      <c r="K95" s="157"/>
      <c r="L95" s="160"/>
    </row>
    <row r="96" spans="1:12">
      <c r="A96" s="178"/>
      <c r="B96" s="442" t="s">
        <v>158</v>
      </c>
      <c r="C96" s="443"/>
      <c r="D96" s="443"/>
      <c r="E96" s="444"/>
      <c r="F96" s="151"/>
      <c r="G96" s="151"/>
      <c r="H96" s="161"/>
      <c r="I96" s="151"/>
      <c r="J96" s="245">
        <f t="shared" si="1"/>
        <v>0</v>
      </c>
      <c r="K96" s="157"/>
      <c r="L96" s="160"/>
    </row>
    <row r="97" spans="1:12">
      <c r="A97" s="178"/>
      <c r="B97" s="442" t="s">
        <v>159</v>
      </c>
      <c r="C97" s="443"/>
      <c r="D97" s="443"/>
      <c r="E97" s="444"/>
      <c r="F97" s="151"/>
      <c r="G97" s="151"/>
      <c r="H97" s="161"/>
      <c r="I97" s="151"/>
      <c r="J97" s="245">
        <f t="shared" si="1"/>
        <v>0</v>
      </c>
      <c r="K97" s="157"/>
      <c r="L97" s="160"/>
    </row>
    <row r="98" spans="1:12">
      <c r="A98" s="178"/>
      <c r="B98" s="442" t="s">
        <v>160</v>
      </c>
      <c r="C98" s="443"/>
      <c r="D98" s="443"/>
      <c r="E98" s="444"/>
      <c r="F98" s="151"/>
      <c r="G98" s="151"/>
      <c r="H98" s="161"/>
      <c r="I98" s="151"/>
      <c r="J98" s="245">
        <f t="shared" si="1"/>
        <v>0</v>
      </c>
      <c r="K98" s="157"/>
      <c r="L98" s="160"/>
    </row>
    <row r="99" spans="1:12">
      <c r="A99" s="178"/>
      <c r="B99" s="442" t="s">
        <v>161</v>
      </c>
      <c r="C99" s="443"/>
      <c r="D99" s="443"/>
      <c r="E99" s="444"/>
      <c r="F99" s="151"/>
      <c r="G99" s="151"/>
      <c r="H99" s="161"/>
      <c r="I99" s="151"/>
      <c r="J99" s="245">
        <f t="shared" si="1"/>
        <v>0</v>
      </c>
      <c r="K99" s="157"/>
      <c r="L99" s="160"/>
    </row>
    <row r="100" spans="1:12">
      <c r="A100" s="178"/>
      <c r="B100" s="442" t="s">
        <v>162</v>
      </c>
      <c r="C100" s="443"/>
      <c r="D100" s="443"/>
      <c r="E100" s="444"/>
      <c r="F100" s="151"/>
      <c r="G100" s="151"/>
      <c r="H100" s="161"/>
      <c r="I100" s="151"/>
      <c r="J100" s="245">
        <f t="shared" si="1"/>
        <v>0</v>
      </c>
      <c r="K100" s="157"/>
      <c r="L100" s="160"/>
    </row>
    <row r="101" spans="1:12">
      <c r="A101" s="178"/>
      <c r="B101" s="442" t="s">
        <v>163</v>
      </c>
      <c r="C101" s="443"/>
      <c r="D101" s="443"/>
      <c r="E101" s="444"/>
      <c r="F101" s="151"/>
      <c r="G101" s="151"/>
      <c r="H101" s="161"/>
      <c r="I101" s="151"/>
      <c r="J101" s="245">
        <f t="shared" si="1"/>
        <v>0</v>
      </c>
      <c r="K101" s="157"/>
      <c r="L101" s="160"/>
    </row>
    <row r="102" spans="1:12">
      <c r="A102" s="178"/>
      <c r="B102" s="442" t="s">
        <v>164</v>
      </c>
      <c r="C102" s="443"/>
      <c r="D102" s="443"/>
      <c r="E102" s="444"/>
      <c r="F102" s="151"/>
      <c r="G102" s="151"/>
      <c r="H102" s="161"/>
      <c r="I102" s="151"/>
      <c r="J102" s="245">
        <f t="shared" si="1"/>
        <v>0</v>
      </c>
      <c r="K102" s="157"/>
      <c r="L102" s="160"/>
    </row>
    <row r="103" spans="1:12">
      <c r="A103" s="178"/>
      <c r="B103" s="442" t="s">
        <v>165</v>
      </c>
      <c r="C103" s="443"/>
      <c r="D103" s="443"/>
      <c r="E103" s="444"/>
      <c r="F103" s="151"/>
      <c r="G103" s="151"/>
      <c r="H103" s="161"/>
      <c r="I103" s="151"/>
      <c r="J103" s="245">
        <f t="shared" si="1"/>
        <v>0</v>
      </c>
      <c r="K103" s="157"/>
      <c r="L103" s="160"/>
    </row>
    <row r="104" spans="1:12">
      <c r="A104" s="178"/>
      <c r="B104" s="442" t="s">
        <v>166</v>
      </c>
      <c r="C104" s="443"/>
      <c r="D104" s="443"/>
      <c r="E104" s="444"/>
      <c r="F104" s="151"/>
      <c r="G104" s="151"/>
      <c r="H104" s="161"/>
      <c r="I104" s="151"/>
      <c r="J104" s="245">
        <f t="shared" si="1"/>
        <v>0</v>
      </c>
      <c r="K104" s="157"/>
      <c r="L104" s="160"/>
    </row>
    <row r="105" spans="1:12">
      <c r="A105" s="178"/>
      <c r="B105" s="442" t="s">
        <v>167</v>
      </c>
      <c r="C105" s="443"/>
      <c r="D105" s="443"/>
      <c r="E105" s="444"/>
      <c r="F105" s="151"/>
      <c r="G105" s="151"/>
      <c r="H105" s="161"/>
      <c r="I105" s="151"/>
      <c r="J105" s="245">
        <f t="shared" si="1"/>
        <v>0</v>
      </c>
      <c r="K105" s="157"/>
      <c r="L105" s="160"/>
    </row>
    <row r="106" spans="1:12">
      <c r="A106" s="178"/>
      <c r="B106" s="442" t="s">
        <v>168</v>
      </c>
      <c r="C106" s="443"/>
      <c r="D106" s="443"/>
      <c r="E106" s="444"/>
      <c r="F106" s="151"/>
      <c r="G106" s="151"/>
      <c r="H106" s="161"/>
      <c r="I106" s="151"/>
      <c r="J106" s="245">
        <f t="shared" si="1"/>
        <v>0</v>
      </c>
      <c r="K106" s="157"/>
      <c r="L106" s="160"/>
    </row>
    <row r="107" spans="1:12">
      <c r="A107" s="178"/>
      <c r="B107" s="442" t="s">
        <v>162</v>
      </c>
      <c r="C107" s="443"/>
      <c r="D107" s="443"/>
      <c r="E107" s="444"/>
      <c r="F107" s="151"/>
      <c r="G107" s="151"/>
      <c r="H107" s="161"/>
      <c r="I107" s="151"/>
      <c r="J107" s="245">
        <f t="shared" si="1"/>
        <v>0</v>
      </c>
      <c r="K107" s="157"/>
      <c r="L107" s="160"/>
    </row>
    <row r="108" spans="1:12">
      <c r="A108" s="178"/>
      <c r="B108" s="442" t="s">
        <v>169</v>
      </c>
      <c r="C108" s="443"/>
      <c r="D108" s="443"/>
      <c r="E108" s="444"/>
      <c r="F108" s="151"/>
      <c r="G108" s="151"/>
      <c r="H108" s="161"/>
      <c r="I108" s="151"/>
      <c r="J108" s="245">
        <f t="shared" si="1"/>
        <v>0</v>
      </c>
      <c r="K108" s="157"/>
      <c r="L108" s="160"/>
    </row>
    <row r="109" spans="1:12">
      <c r="A109" s="178"/>
      <c r="B109" s="442" t="s">
        <v>170</v>
      </c>
      <c r="C109" s="443"/>
      <c r="D109" s="443"/>
      <c r="E109" s="444"/>
      <c r="F109" s="151"/>
      <c r="G109" s="151"/>
      <c r="H109" s="161"/>
      <c r="I109" s="151"/>
      <c r="J109" s="245">
        <f t="shared" si="1"/>
        <v>0</v>
      </c>
      <c r="K109" s="157"/>
      <c r="L109" s="160"/>
    </row>
    <row r="110" spans="1:12">
      <c r="A110" s="178"/>
      <c r="B110" s="442" t="s">
        <v>171</v>
      </c>
      <c r="C110" s="443"/>
      <c r="D110" s="443"/>
      <c r="E110" s="444"/>
      <c r="F110" s="151"/>
      <c r="G110" s="151"/>
      <c r="H110" s="161"/>
      <c r="I110" s="151"/>
      <c r="J110" s="245">
        <f t="shared" si="1"/>
        <v>0</v>
      </c>
      <c r="K110" s="157"/>
      <c r="L110" s="160"/>
    </row>
    <row r="111" spans="1:12">
      <c r="A111" s="178"/>
      <c r="B111" s="442" t="s">
        <v>172</v>
      </c>
      <c r="C111" s="443"/>
      <c r="D111" s="443"/>
      <c r="E111" s="444"/>
      <c r="F111" s="151"/>
      <c r="G111" s="151"/>
      <c r="H111" s="161"/>
      <c r="I111" s="151"/>
      <c r="J111" s="245">
        <f t="shared" si="1"/>
        <v>0</v>
      </c>
      <c r="K111" s="157"/>
      <c r="L111" s="160"/>
    </row>
    <row r="112" spans="1:12">
      <c r="A112" s="178"/>
      <c r="B112" s="442" t="s">
        <v>173</v>
      </c>
      <c r="C112" s="443"/>
      <c r="D112" s="443"/>
      <c r="E112" s="444"/>
      <c r="F112" s="151"/>
      <c r="G112" s="151"/>
      <c r="H112" s="161"/>
      <c r="I112" s="151"/>
      <c r="J112" s="245">
        <f t="shared" si="1"/>
        <v>0</v>
      </c>
      <c r="K112" s="157"/>
      <c r="L112" s="160"/>
    </row>
    <row r="113" spans="1:12">
      <c r="A113" s="178"/>
      <c r="B113" s="442" t="s">
        <v>174</v>
      </c>
      <c r="C113" s="443"/>
      <c r="D113" s="443"/>
      <c r="E113" s="444"/>
      <c r="F113" s="151"/>
      <c r="G113" s="151"/>
      <c r="H113" s="161"/>
      <c r="I113" s="151"/>
      <c r="J113" s="246">
        <f t="shared" si="1"/>
        <v>0</v>
      </c>
      <c r="K113" s="157"/>
      <c r="L113" s="160"/>
    </row>
    <row r="114" spans="1:12">
      <c r="A114" s="178"/>
      <c r="B114" s="442" t="s">
        <v>175</v>
      </c>
      <c r="C114" s="443"/>
      <c r="D114" s="443"/>
      <c r="E114" s="444"/>
      <c r="F114" s="151"/>
      <c r="G114" s="151"/>
      <c r="H114" s="161"/>
      <c r="I114" s="151"/>
      <c r="J114" s="245">
        <f t="shared" si="1"/>
        <v>0</v>
      </c>
      <c r="K114" s="157"/>
      <c r="L114" s="176"/>
    </row>
    <row r="115" spans="1:12">
      <c r="A115" s="178"/>
      <c r="B115" s="442" t="s">
        <v>176</v>
      </c>
      <c r="C115" s="443"/>
      <c r="D115" s="443"/>
      <c r="E115" s="444"/>
      <c r="F115" s="151"/>
      <c r="G115" s="151"/>
      <c r="H115" s="161"/>
      <c r="I115" s="151"/>
      <c r="J115" s="245">
        <f t="shared" si="1"/>
        <v>0</v>
      </c>
      <c r="K115" s="157"/>
      <c r="L115" s="176"/>
    </row>
    <row r="116" spans="1:12">
      <c r="A116" s="178"/>
      <c r="B116" s="442" t="s">
        <v>177</v>
      </c>
      <c r="C116" s="443"/>
      <c r="D116" s="443"/>
      <c r="E116" s="444"/>
      <c r="F116" s="151"/>
      <c r="G116" s="151"/>
      <c r="H116" s="161"/>
      <c r="I116" s="151"/>
      <c r="J116" s="245">
        <f t="shared" si="1"/>
        <v>0</v>
      </c>
      <c r="K116" s="157"/>
      <c r="L116" s="160"/>
    </row>
    <row r="117" spans="1:12">
      <c r="A117" s="178"/>
      <c r="B117" s="442" t="s">
        <v>178</v>
      </c>
      <c r="C117" s="443"/>
      <c r="D117" s="443"/>
      <c r="E117" s="444"/>
      <c r="F117" s="151"/>
      <c r="G117" s="151"/>
      <c r="H117" s="161"/>
      <c r="I117" s="151"/>
      <c r="J117" s="245">
        <f t="shared" si="1"/>
        <v>0</v>
      </c>
      <c r="K117" s="157"/>
      <c r="L117" s="160"/>
    </row>
    <row r="118" spans="1:12">
      <c r="A118" s="178"/>
      <c r="B118" s="442" t="s">
        <v>849</v>
      </c>
      <c r="C118" s="443"/>
      <c r="D118" s="443"/>
      <c r="E118" s="444"/>
      <c r="F118" s="151"/>
      <c r="G118" s="151"/>
      <c r="H118" s="161"/>
      <c r="I118" s="151"/>
      <c r="J118" s="246">
        <f t="shared" si="1"/>
        <v>0</v>
      </c>
      <c r="K118" s="157"/>
      <c r="L118" s="160"/>
    </row>
    <row r="119" spans="1:12">
      <c r="A119" s="178"/>
      <c r="B119" s="442" t="s">
        <v>179</v>
      </c>
      <c r="C119" s="443"/>
      <c r="D119" s="443"/>
      <c r="E119" s="444"/>
      <c r="F119" s="151"/>
      <c r="G119" s="151"/>
      <c r="H119" s="161"/>
      <c r="I119" s="151"/>
      <c r="J119" s="245">
        <f t="shared" si="1"/>
        <v>0</v>
      </c>
      <c r="K119" s="157"/>
      <c r="L119" s="160"/>
    </row>
    <row r="120" spans="1:12">
      <c r="A120" s="178"/>
      <c r="B120" s="442" t="s">
        <v>180</v>
      </c>
      <c r="C120" s="443"/>
      <c r="D120" s="443"/>
      <c r="E120" s="444"/>
      <c r="F120" s="151"/>
      <c r="G120" s="151"/>
      <c r="H120" s="161"/>
      <c r="I120" s="151"/>
      <c r="J120" s="245">
        <f t="shared" si="1"/>
        <v>0</v>
      </c>
      <c r="K120" s="157"/>
      <c r="L120" s="160"/>
    </row>
    <row r="121" spans="1:12">
      <c r="A121" s="178"/>
      <c r="B121" s="459"/>
      <c r="C121" s="460"/>
      <c r="D121" s="460"/>
      <c r="E121" s="461"/>
      <c r="F121" s="151"/>
      <c r="G121" s="151"/>
      <c r="H121" s="161"/>
      <c r="I121" s="151"/>
      <c r="J121" s="245">
        <f t="shared" si="1"/>
        <v>0</v>
      </c>
      <c r="K121" s="157"/>
      <c r="L121" s="176"/>
    </row>
    <row r="122" spans="1:12">
      <c r="A122" s="177" t="s">
        <v>181</v>
      </c>
      <c r="B122" s="442" t="s">
        <v>182</v>
      </c>
      <c r="C122" s="443"/>
      <c r="D122" s="443"/>
      <c r="E122" s="444"/>
      <c r="F122" s="151">
        <v>6000</v>
      </c>
      <c r="G122" s="151"/>
      <c r="H122" s="161">
        <v>6000</v>
      </c>
      <c r="I122" s="151"/>
      <c r="J122" s="308">
        <f t="shared" si="1"/>
        <v>6000</v>
      </c>
      <c r="K122" s="157"/>
      <c r="L122" s="176" t="s">
        <v>1118</v>
      </c>
    </row>
    <row r="123" spans="1:12">
      <c r="A123" s="178"/>
      <c r="B123" s="442" t="s">
        <v>183</v>
      </c>
      <c r="C123" s="443"/>
      <c r="D123" s="443"/>
      <c r="E123" s="444"/>
      <c r="F123" s="151">
        <v>6000</v>
      </c>
      <c r="G123" s="151"/>
      <c r="H123" s="161">
        <v>6000</v>
      </c>
      <c r="I123" s="151">
        <v>4500</v>
      </c>
      <c r="J123" s="308">
        <f t="shared" si="1"/>
        <v>1500</v>
      </c>
      <c r="K123" s="157"/>
      <c r="L123" s="176"/>
    </row>
    <row r="124" spans="1:12">
      <c r="A124" s="178"/>
      <c r="B124" s="442" t="s">
        <v>184</v>
      </c>
      <c r="C124" s="443"/>
      <c r="D124" s="443"/>
      <c r="E124" s="444"/>
      <c r="F124" s="151">
        <v>300</v>
      </c>
      <c r="G124" s="151"/>
      <c r="H124" s="161">
        <v>300</v>
      </c>
      <c r="I124" s="151">
        <v>300</v>
      </c>
      <c r="J124" s="245">
        <f t="shared" si="1"/>
        <v>0</v>
      </c>
      <c r="K124" s="157"/>
      <c r="L124" s="176"/>
    </row>
    <row r="125" spans="1:12">
      <c r="A125" s="178"/>
      <c r="B125" s="442" t="s">
        <v>185</v>
      </c>
      <c r="C125" s="443"/>
      <c r="D125" s="443"/>
      <c r="E125" s="444"/>
      <c r="F125" s="151"/>
      <c r="G125" s="151"/>
      <c r="H125" s="161"/>
      <c r="I125" s="151"/>
      <c r="J125" s="245">
        <f t="shared" si="1"/>
        <v>0</v>
      </c>
      <c r="K125" s="157"/>
      <c r="L125" s="176"/>
    </row>
    <row r="126" spans="1:12">
      <c r="A126" s="178"/>
      <c r="B126" s="442" t="s">
        <v>186</v>
      </c>
      <c r="C126" s="443"/>
      <c r="D126" s="443"/>
      <c r="E126" s="444"/>
      <c r="F126" s="151"/>
      <c r="G126" s="151"/>
      <c r="H126" s="161"/>
      <c r="I126" s="151"/>
      <c r="J126" s="245">
        <f t="shared" si="1"/>
        <v>0</v>
      </c>
      <c r="K126" s="157"/>
      <c r="L126" s="176"/>
    </row>
    <row r="127" spans="1:12">
      <c r="A127" s="178"/>
      <c r="B127" s="442" t="s">
        <v>187</v>
      </c>
      <c r="C127" s="443"/>
      <c r="D127" s="443"/>
      <c r="E127" s="444"/>
      <c r="F127" s="151">
        <v>20000</v>
      </c>
      <c r="G127" s="151"/>
      <c r="H127" s="161">
        <v>20000</v>
      </c>
      <c r="I127" s="151">
        <v>20000</v>
      </c>
      <c r="J127" s="246">
        <f t="shared" si="1"/>
        <v>0</v>
      </c>
      <c r="K127" s="157"/>
      <c r="L127" s="176"/>
    </row>
    <row r="128" spans="1:12">
      <c r="A128" s="178"/>
      <c r="B128" s="442" t="s">
        <v>188</v>
      </c>
      <c r="C128" s="443"/>
      <c r="D128" s="443"/>
      <c r="E128" s="444"/>
      <c r="F128" s="151"/>
      <c r="G128" s="151"/>
      <c r="H128" s="161"/>
      <c r="I128" s="151"/>
      <c r="J128" s="246">
        <f t="shared" si="1"/>
        <v>0</v>
      </c>
      <c r="K128" s="157"/>
      <c r="L128" s="176"/>
    </row>
    <row r="129" spans="1:12">
      <c r="A129" s="178"/>
      <c r="B129" s="442" t="s">
        <v>189</v>
      </c>
      <c r="C129" s="443"/>
      <c r="D129" s="443"/>
      <c r="E129" s="444"/>
      <c r="F129" s="151">
        <v>21000</v>
      </c>
      <c r="G129" s="151"/>
      <c r="H129" s="161">
        <v>21000</v>
      </c>
      <c r="I129" s="151">
        <v>20137</v>
      </c>
      <c r="J129" s="308">
        <f t="shared" si="1"/>
        <v>863</v>
      </c>
      <c r="K129" s="157"/>
      <c r="L129" s="176" t="s">
        <v>1118</v>
      </c>
    </row>
    <row r="130" spans="1:12">
      <c r="A130" s="178"/>
      <c r="B130" s="442" t="s">
        <v>190</v>
      </c>
      <c r="C130" s="443"/>
      <c r="D130" s="443"/>
      <c r="E130" s="444"/>
      <c r="F130" s="151"/>
      <c r="G130" s="151"/>
      <c r="H130" s="161"/>
      <c r="I130" s="151"/>
      <c r="J130" s="245">
        <f t="shared" si="1"/>
        <v>0</v>
      </c>
      <c r="K130" s="157"/>
      <c r="L130" s="176"/>
    </row>
    <row r="131" spans="1:12">
      <c r="A131" s="178"/>
      <c r="B131" s="442" t="s">
        <v>191</v>
      </c>
      <c r="C131" s="443"/>
      <c r="D131" s="443"/>
      <c r="E131" s="444"/>
      <c r="F131" s="151">
        <v>4500</v>
      </c>
      <c r="G131" s="151"/>
      <c r="H131" s="161">
        <v>4500</v>
      </c>
      <c r="I131" s="151">
        <v>4500</v>
      </c>
      <c r="J131" s="245">
        <f t="shared" si="1"/>
        <v>0</v>
      </c>
      <c r="K131" s="157"/>
      <c r="L131" s="176"/>
    </row>
    <row r="132" spans="1:12">
      <c r="A132" s="178"/>
      <c r="B132" s="442" t="s">
        <v>192</v>
      </c>
      <c r="C132" s="443"/>
      <c r="D132" s="443"/>
      <c r="E132" s="444"/>
      <c r="F132" s="151"/>
      <c r="G132" s="151"/>
      <c r="H132" s="161"/>
      <c r="I132" s="151"/>
      <c r="J132" s="245">
        <f t="shared" si="1"/>
        <v>0</v>
      </c>
      <c r="K132" s="157"/>
      <c r="L132" s="176"/>
    </row>
    <row r="133" spans="1:12">
      <c r="A133" s="178"/>
      <c r="B133" s="442" t="s">
        <v>193</v>
      </c>
      <c r="C133" s="443"/>
      <c r="D133" s="443"/>
      <c r="E133" s="444"/>
      <c r="F133" s="151"/>
      <c r="G133" s="151"/>
      <c r="H133" s="161"/>
      <c r="I133" s="151"/>
      <c r="J133" s="245">
        <f t="shared" si="1"/>
        <v>0</v>
      </c>
      <c r="K133" s="157"/>
      <c r="L133" s="176"/>
    </row>
    <row r="134" spans="1:12">
      <c r="A134" s="178"/>
      <c r="B134" s="442" t="s">
        <v>194</v>
      </c>
      <c r="C134" s="443"/>
      <c r="D134" s="443"/>
      <c r="E134" s="444"/>
      <c r="F134" s="151"/>
      <c r="G134" s="151"/>
      <c r="H134" s="161"/>
      <c r="I134" s="151"/>
      <c r="J134" s="245">
        <f t="shared" si="1"/>
        <v>0</v>
      </c>
      <c r="K134" s="157"/>
      <c r="L134" s="176"/>
    </row>
    <row r="135" spans="1:12">
      <c r="A135" s="178"/>
      <c r="B135" s="442" t="s">
        <v>195</v>
      </c>
      <c r="C135" s="443"/>
      <c r="D135" s="443"/>
      <c r="E135" s="444"/>
      <c r="F135" s="151"/>
      <c r="G135" s="151"/>
      <c r="H135" s="161"/>
      <c r="I135" s="151"/>
      <c r="J135" s="245">
        <f t="shared" si="1"/>
        <v>0</v>
      </c>
      <c r="K135" s="157"/>
      <c r="L135" s="176"/>
    </row>
    <row r="136" spans="1:12">
      <c r="A136" s="178"/>
      <c r="B136" s="442" t="s">
        <v>196</v>
      </c>
      <c r="C136" s="443"/>
      <c r="D136" s="443"/>
      <c r="E136" s="444"/>
      <c r="F136" s="151"/>
      <c r="G136" s="151"/>
      <c r="H136" s="161"/>
      <c r="I136" s="151"/>
      <c r="J136" s="245">
        <f t="shared" si="1"/>
        <v>0</v>
      </c>
      <c r="K136" s="157"/>
      <c r="L136" s="176"/>
    </row>
    <row r="137" spans="1:12">
      <c r="A137" s="178"/>
      <c r="B137" s="442" t="s">
        <v>197</v>
      </c>
      <c r="C137" s="443"/>
      <c r="D137" s="443"/>
      <c r="E137" s="444"/>
      <c r="F137" s="151"/>
      <c r="G137" s="151"/>
      <c r="H137" s="161"/>
      <c r="I137" s="151"/>
      <c r="J137" s="245">
        <f t="shared" si="1"/>
        <v>0</v>
      </c>
      <c r="K137" s="157"/>
      <c r="L137" s="176"/>
    </row>
    <row r="138" spans="1:12">
      <c r="A138" s="178"/>
      <c r="B138" s="442" t="s">
        <v>198</v>
      </c>
      <c r="C138" s="443"/>
      <c r="D138" s="443"/>
      <c r="E138" s="444"/>
      <c r="F138" s="151">
        <v>8000</v>
      </c>
      <c r="G138" s="151"/>
      <c r="H138" s="161">
        <v>8000</v>
      </c>
      <c r="I138" s="151">
        <v>7456</v>
      </c>
      <c r="J138" s="152">
        <f t="shared" si="1"/>
        <v>544</v>
      </c>
      <c r="K138" s="156" t="s">
        <v>1119</v>
      </c>
      <c r="L138" s="176"/>
    </row>
    <row r="139" spans="1:12">
      <c r="A139" s="178"/>
      <c r="B139" s="442" t="s">
        <v>199</v>
      </c>
      <c r="C139" s="443"/>
      <c r="D139" s="443"/>
      <c r="E139" s="444"/>
      <c r="F139" s="151">
        <v>1500</v>
      </c>
      <c r="G139" s="151"/>
      <c r="H139" s="161">
        <v>1500</v>
      </c>
      <c r="I139" s="151">
        <v>1500</v>
      </c>
      <c r="J139" s="246">
        <f t="shared" si="1"/>
        <v>0</v>
      </c>
      <c r="K139" s="157"/>
      <c r="L139" s="176"/>
    </row>
    <row r="140" spans="1:12">
      <c r="A140" s="178"/>
      <c r="B140" s="442" t="s">
        <v>200</v>
      </c>
      <c r="C140" s="443"/>
      <c r="D140" s="443"/>
      <c r="E140" s="444"/>
      <c r="F140" s="151">
        <v>19000</v>
      </c>
      <c r="G140" s="151"/>
      <c r="H140" s="161">
        <v>19000</v>
      </c>
      <c r="I140" s="151">
        <v>4800</v>
      </c>
      <c r="J140" s="308">
        <f t="shared" si="1"/>
        <v>14200</v>
      </c>
      <c r="K140" s="157"/>
      <c r="L140" s="176" t="s">
        <v>1118</v>
      </c>
    </row>
    <row r="141" spans="1:12">
      <c r="A141" s="178"/>
      <c r="B141" s="442" t="s">
        <v>201</v>
      </c>
      <c r="C141" s="443"/>
      <c r="D141" s="443"/>
      <c r="E141" s="444"/>
      <c r="F141" s="151">
        <v>19000</v>
      </c>
      <c r="G141" s="151"/>
      <c r="H141" s="161">
        <v>19000</v>
      </c>
      <c r="I141" s="151">
        <v>6300</v>
      </c>
      <c r="J141" s="308">
        <f t="shared" si="1"/>
        <v>12700</v>
      </c>
      <c r="K141" s="157"/>
      <c r="L141" s="176" t="s">
        <v>1118</v>
      </c>
    </row>
    <row r="142" spans="1:12">
      <c r="A142" s="178"/>
      <c r="B142" s="442" t="s">
        <v>202</v>
      </c>
      <c r="C142" s="443"/>
      <c r="D142" s="443"/>
      <c r="E142" s="444"/>
      <c r="F142" s="151">
        <v>12000</v>
      </c>
      <c r="G142" s="151"/>
      <c r="H142" s="161">
        <v>12000</v>
      </c>
      <c r="I142" s="151">
        <v>12000</v>
      </c>
      <c r="J142" s="246">
        <f t="shared" si="1"/>
        <v>0</v>
      </c>
      <c r="K142" s="157"/>
      <c r="L142" s="176"/>
    </row>
    <row r="143" spans="1:12">
      <c r="A143" s="178"/>
      <c r="B143" s="442" t="s">
        <v>203</v>
      </c>
      <c r="C143" s="443"/>
      <c r="D143" s="443"/>
      <c r="E143" s="444"/>
      <c r="F143" s="151"/>
      <c r="G143" s="151"/>
      <c r="H143" s="161"/>
      <c r="I143" s="151"/>
      <c r="J143" s="245">
        <f t="shared" si="1"/>
        <v>0</v>
      </c>
      <c r="K143" s="157"/>
      <c r="L143" s="176"/>
    </row>
    <row r="144" spans="1:12">
      <c r="A144" s="178"/>
      <c r="B144" s="442" t="s">
        <v>204</v>
      </c>
      <c r="C144" s="443"/>
      <c r="D144" s="443"/>
      <c r="E144" s="444"/>
      <c r="F144" s="151"/>
      <c r="G144" s="151"/>
      <c r="H144" s="161"/>
      <c r="I144" s="151"/>
      <c r="J144" s="245">
        <f t="shared" si="1"/>
        <v>0</v>
      </c>
      <c r="K144" s="157"/>
      <c r="L144" s="176"/>
    </row>
    <row r="145" spans="1:12">
      <c r="A145" s="178"/>
      <c r="B145" s="442" t="s">
        <v>205</v>
      </c>
      <c r="C145" s="443"/>
      <c r="D145" s="443"/>
      <c r="E145" s="444"/>
      <c r="F145" s="151">
        <v>85000</v>
      </c>
      <c r="G145" s="151"/>
      <c r="H145" s="161">
        <v>85000</v>
      </c>
      <c r="I145" s="151">
        <v>80000</v>
      </c>
      <c r="J145" s="152">
        <f t="shared" si="1"/>
        <v>5000</v>
      </c>
      <c r="K145" s="156" t="s">
        <v>1119</v>
      </c>
      <c r="L145" s="176"/>
    </row>
    <row r="146" spans="1:12">
      <c r="A146" s="178"/>
      <c r="B146" s="442" t="s">
        <v>206</v>
      </c>
      <c r="C146" s="443"/>
      <c r="D146" s="443"/>
      <c r="E146" s="444"/>
      <c r="F146" s="151">
        <v>14000</v>
      </c>
      <c r="G146" s="151"/>
      <c r="H146" s="161">
        <v>14000</v>
      </c>
      <c r="I146" s="151"/>
      <c r="J146" s="308">
        <f t="shared" si="1"/>
        <v>14000</v>
      </c>
      <c r="K146" s="157"/>
      <c r="L146" s="176" t="s">
        <v>1118</v>
      </c>
    </row>
    <row r="147" spans="1:12">
      <c r="A147" s="178"/>
      <c r="B147" s="442" t="s">
        <v>207</v>
      </c>
      <c r="C147" s="443"/>
      <c r="D147" s="443"/>
      <c r="E147" s="444"/>
      <c r="F147" s="151">
        <v>14000</v>
      </c>
      <c r="G147" s="151"/>
      <c r="H147" s="161">
        <v>14000</v>
      </c>
      <c r="I147" s="151">
        <v>900</v>
      </c>
      <c r="J147" s="308">
        <f t="shared" si="1"/>
        <v>13100</v>
      </c>
      <c r="K147" s="157"/>
      <c r="L147" s="176" t="s">
        <v>1118</v>
      </c>
    </row>
    <row r="148" spans="1:12">
      <c r="A148" s="178"/>
      <c r="B148" s="442" t="s">
        <v>208</v>
      </c>
      <c r="C148" s="443"/>
      <c r="D148" s="443"/>
      <c r="E148" s="444"/>
      <c r="F148" s="151"/>
      <c r="G148" s="151"/>
      <c r="H148" s="161"/>
      <c r="I148" s="151"/>
      <c r="J148" s="246">
        <f t="shared" si="1"/>
        <v>0</v>
      </c>
      <c r="K148" s="157"/>
      <c r="L148" s="176"/>
    </row>
    <row r="149" spans="1:12">
      <c r="A149" s="178"/>
      <c r="B149" s="442" t="s">
        <v>209</v>
      </c>
      <c r="C149" s="443"/>
      <c r="D149" s="443"/>
      <c r="E149" s="444"/>
      <c r="F149" s="151"/>
      <c r="G149" s="151"/>
      <c r="H149" s="161"/>
      <c r="I149" s="151"/>
      <c r="J149" s="246">
        <f t="shared" si="1"/>
        <v>0</v>
      </c>
      <c r="K149" s="157"/>
      <c r="L149" s="176"/>
    </row>
    <row r="150" spans="1:12">
      <c r="A150" s="178"/>
      <c r="B150" s="442" t="s">
        <v>210</v>
      </c>
      <c r="C150" s="443"/>
      <c r="D150" s="443"/>
      <c r="E150" s="444"/>
      <c r="F150" s="151">
        <v>15000</v>
      </c>
      <c r="G150" s="151"/>
      <c r="H150" s="161">
        <v>15000</v>
      </c>
      <c r="I150" s="151"/>
      <c r="J150" s="308">
        <f t="shared" si="1"/>
        <v>15000</v>
      </c>
      <c r="K150" s="157"/>
      <c r="L150" s="176" t="s">
        <v>1118</v>
      </c>
    </row>
    <row r="151" spans="1:12">
      <c r="A151" s="178"/>
      <c r="B151" s="442" t="s">
        <v>211</v>
      </c>
      <c r="C151" s="443"/>
      <c r="D151" s="443"/>
      <c r="E151" s="444"/>
      <c r="F151" s="151">
        <v>7500</v>
      </c>
      <c r="G151" s="151"/>
      <c r="H151" s="161">
        <v>7500</v>
      </c>
      <c r="I151" s="151">
        <v>7500</v>
      </c>
      <c r="J151" s="246">
        <f t="shared" si="1"/>
        <v>0</v>
      </c>
      <c r="K151" s="157"/>
      <c r="L151" s="176"/>
    </row>
    <row r="152" spans="1:12">
      <c r="A152" s="178"/>
      <c r="B152" s="458" t="s">
        <v>1086</v>
      </c>
      <c r="C152" s="443"/>
      <c r="D152" s="443"/>
      <c r="E152" s="444"/>
      <c r="F152" s="151">
        <v>3000</v>
      </c>
      <c r="G152" s="151"/>
      <c r="H152" s="161">
        <v>3000</v>
      </c>
      <c r="I152" s="151">
        <v>3000</v>
      </c>
      <c r="J152" s="246">
        <f t="shared" ref="J152:J215" si="2">(H152-I152)</f>
        <v>0</v>
      </c>
      <c r="K152" s="157"/>
      <c r="L152" s="176"/>
    </row>
    <row r="153" spans="1:12">
      <c r="A153" s="178"/>
      <c r="B153" s="442" t="s">
        <v>212</v>
      </c>
      <c r="C153" s="443"/>
      <c r="D153" s="443"/>
      <c r="E153" s="444"/>
      <c r="F153" s="151"/>
      <c r="G153" s="151"/>
      <c r="H153" s="161"/>
      <c r="I153" s="151"/>
      <c r="J153" s="246">
        <f t="shared" si="2"/>
        <v>0</v>
      </c>
      <c r="K153" s="157"/>
      <c r="L153" s="176"/>
    </row>
    <row r="154" spans="1:12">
      <c r="A154" s="178"/>
      <c r="B154" s="442" t="s">
        <v>213</v>
      </c>
      <c r="C154" s="443"/>
      <c r="D154" s="443"/>
      <c r="E154" s="444"/>
      <c r="F154" s="151"/>
      <c r="G154" s="151"/>
      <c r="H154" s="161"/>
      <c r="I154" s="151"/>
      <c r="J154" s="246">
        <f t="shared" si="2"/>
        <v>0</v>
      </c>
      <c r="K154" s="157"/>
      <c r="L154" s="176"/>
    </row>
    <row r="155" spans="1:12">
      <c r="A155" s="178"/>
      <c r="B155" s="442" t="s">
        <v>484</v>
      </c>
      <c r="C155" s="443"/>
      <c r="D155" s="443"/>
      <c r="E155" s="444"/>
      <c r="F155" s="151"/>
      <c r="G155" s="151"/>
      <c r="H155" s="161"/>
      <c r="I155" s="151"/>
      <c r="J155" s="246">
        <f t="shared" si="2"/>
        <v>0</v>
      </c>
      <c r="K155" s="157"/>
      <c r="L155" s="176"/>
    </row>
    <row r="156" spans="1:12">
      <c r="A156" s="178"/>
      <c r="B156" s="442" t="s">
        <v>214</v>
      </c>
      <c r="C156" s="443"/>
      <c r="D156" s="443"/>
      <c r="E156" s="444"/>
      <c r="F156" s="151">
        <v>6600</v>
      </c>
      <c r="G156" s="151"/>
      <c r="H156" s="161">
        <v>6600</v>
      </c>
      <c r="I156" s="151">
        <v>4020</v>
      </c>
      <c r="J156" s="308">
        <f t="shared" si="2"/>
        <v>2580</v>
      </c>
      <c r="K156" s="157"/>
      <c r="L156" s="176" t="s">
        <v>1118</v>
      </c>
    </row>
    <row r="157" spans="1:12">
      <c r="A157" s="178"/>
      <c r="B157" s="442" t="s">
        <v>215</v>
      </c>
      <c r="C157" s="443"/>
      <c r="D157" s="443"/>
      <c r="E157" s="444"/>
      <c r="F157" s="151"/>
      <c r="G157" s="151"/>
      <c r="H157" s="161"/>
      <c r="I157" s="151"/>
      <c r="J157" s="246">
        <f t="shared" si="2"/>
        <v>0</v>
      </c>
      <c r="K157" s="157"/>
      <c r="L157" s="176"/>
    </row>
    <row r="158" spans="1:12">
      <c r="A158" s="178"/>
      <c r="B158" s="442" t="s">
        <v>216</v>
      </c>
      <c r="C158" s="443"/>
      <c r="D158" s="443"/>
      <c r="E158" s="444"/>
      <c r="F158" s="151">
        <v>6000</v>
      </c>
      <c r="G158" s="151"/>
      <c r="H158" s="161">
        <v>6000</v>
      </c>
      <c r="I158" s="151">
        <v>1800</v>
      </c>
      <c r="J158" s="308">
        <f t="shared" si="2"/>
        <v>4200</v>
      </c>
      <c r="K158" s="157"/>
      <c r="L158" s="176" t="s">
        <v>1118</v>
      </c>
    </row>
    <row r="159" spans="1:12">
      <c r="A159" s="178"/>
      <c r="B159" s="442" t="s">
        <v>217</v>
      </c>
      <c r="C159" s="443"/>
      <c r="D159" s="443"/>
      <c r="E159" s="444"/>
      <c r="F159" s="151">
        <v>9500</v>
      </c>
      <c r="G159" s="151"/>
      <c r="H159" s="161">
        <v>9500</v>
      </c>
      <c r="I159" s="151">
        <v>7700</v>
      </c>
      <c r="J159" s="308">
        <f t="shared" si="2"/>
        <v>1800</v>
      </c>
      <c r="K159" s="157"/>
      <c r="L159" s="176" t="s">
        <v>1118</v>
      </c>
    </row>
    <row r="160" spans="1:12">
      <c r="A160" s="178"/>
      <c r="B160" s="442" t="s">
        <v>218</v>
      </c>
      <c r="C160" s="443"/>
      <c r="D160" s="443"/>
      <c r="E160" s="444"/>
      <c r="F160" s="151">
        <v>6000</v>
      </c>
      <c r="G160" s="151"/>
      <c r="H160" s="161">
        <v>6000</v>
      </c>
      <c r="I160" s="151">
        <v>2580</v>
      </c>
      <c r="J160" s="308">
        <f t="shared" si="2"/>
        <v>3420</v>
      </c>
      <c r="K160" s="157"/>
      <c r="L160" s="176" t="s">
        <v>1118</v>
      </c>
    </row>
    <row r="161" spans="1:12">
      <c r="A161" s="178"/>
      <c r="B161" s="442" t="s">
        <v>219</v>
      </c>
      <c r="C161" s="443"/>
      <c r="D161" s="443"/>
      <c r="E161" s="444"/>
      <c r="F161" s="151"/>
      <c r="G161" s="151"/>
      <c r="H161" s="161"/>
      <c r="I161" s="151"/>
      <c r="J161" s="246">
        <f t="shared" si="2"/>
        <v>0</v>
      </c>
      <c r="K161" s="157"/>
      <c r="L161" s="176"/>
    </row>
    <row r="162" spans="1:12">
      <c r="A162" s="178"/>
      <c r="B162" s="442" t="s">
        <v>220</v>
      </c>
      <c r="C162" s="443"/>
      <c r="D162" s="443"/>
      <c r="E162" s="444"/>
      <c r="F162" s="151"/>
      <c r="G162" s="151"/>
      <c r="H162" s="161"/>
      <c r="I162" s="151"/>
      <c r="J162" s="246">
        <f t="shared" si="2"/>
        <v>0</v>
      </c>
      <c r="K162" s="157"/>
      <c r="L162" s="176"/>
    </row>
    <row r="163" spans="1:12">
      <c r="A163" s="178"/>
      <c r="B163" s="442" t="s">
        <v>221</v>
      </c>
      <c r="C163" s="443"/>
      <c r="D163" s="443"/>
      <c r="E163" s="444"/>
      <c r="F163" s="151"/>
      <c r="G163" s="151"/>
      <c r="H163" s="161"/>
      <c r="I163" s="151"/>
      <c r="J163" s="246">
        <f t="shared" si="2"/>
        <v>0</v>
      </c>
      <c r="K163" s="157"/>
      <c r="L163" s="176"/>
    </row>
    <row r="164" spans="1:12">
      <c r="A164" s="178"/>
      <c r="B164" s="442" t="s">
        <v>222</v>
      </c>
      <c r="C164" s="443"/>
      <c r="D164" s="443"/>
      <c r="E164" s="444"/>
      <c r="F164" s="151"/>
      <c r="G164" s="151"/>
      <c r="H164" s="161"/>
      <c r="I164" s="151"/>
      <c r="J164" s="246">
        <f t="shared" si="2"/>
        <v>0</v>
      </c>
      <c r="K164" s="157"/>
      <c r="L164" s="176"/>
    </row>
    <row r="165" spans="1:12">
      <c r="A165" s="178"/>
      <c r="B165" s="442" t="s">
        <v>223</v>
      </c>
      <c r="C165" s="443"/>
      <c r="D165" s="443"/>
      <c r="E165" s="444"/>
      <c r="F165" s="151"/>
      <c r="G165" s="151"/>
      <c r="H165" s="161"/>
      <c r="I165" s="151"/>
      <c r="J165" s="246">
        <f t="shared" si="2"/>
        <v>0</v>
      </c>
      <c r="K165" s="157"/>
      <c r="L165" s="176"/>
    </row>
    <row r="166" spans="1:12">
      <c r="A166" s="178"/>
      <c r="B166" s="442" t="s">
        <v>224</v>
      </c>
      <c r="C166" s="443"/>
      <c r="D166" s="443"/>
      <c r="E166" s="444"/>
      <c r="F166" s="151"/>
      <c r="G166" s="151"/>
      <c r="H166" s="161"/>
      <c r="I166" s="151"/>
      <c r="J166" s="246">
        <f t="shared" si="2"/>
        <v>0</v>
      </c>
      <c r="K166" s="157"/>
      <c r="L166" s="176"/>
    </row>
    <row r="167" spans="1:12">
      <c r="A167" s="178"/>
      <c r="B167" s="442" t="s">
        <v>225</v>
      </c>
      <c r="C167" s="443"/>
      <c r="D167" s="443"/>
      <c r="E167" s="444"/>
      <c r="F167" s="151"/>
      <c r="G167" s="151"/>
      <c r="H167" s="161"/>
      <c r="I167" s="151"/>
      <c r="J167" s="246">
        <f t="shared" si="2"/>
        <v>0</v>
      </c>
      <c r="K167" s="157"/>
      <c r="L167" s="176"/>
    </row>
    <row r="168" spans="1:12">
      <c r="A168" s="178"/>
      <c r="B168" s="442" t="s">
        <v>226</v>
      </c>
      <c r="C168" s="443"/>
      <c r="D168" s="443"/>
      <c r="E168" s="444"/>
      <c r="F168" s="151"/>
      <c r="G168" s="151"/>
      <c r="H168" s="161"/>
      <c r="I168" s="151"/>
      <c r="J168" s="246">
        <f t="shared" si="2"/>
        <v>0</v>
      </c>
      <c r="K168" s="157"/>
      <c r="L168" s="176"/>
    </row>
    <row r="169" spans="1:12">
      <c r="A169" s="178"/>
      <c r="B169" s="442" t="s">
        <v>227</v>
      </c>
      <c r="C169" s="443"/>
      <c r="D169" s="443"/>
      <c r="E169" s="444"/>
      <c r="F169" s="151">
        <v>3400</v>
      </c>
      <c r="G169" s="151"/>
      <c r="H169" s="161">
        <v>3400</v>
      </c>
      <c r="I169" s="151">
        <v>3400</v>
      </c>
      <c r="J169" s="246">
        <f t="shared" si="2"/>
        <v>0</v>
      </c>
      <c r="K169" s="157"/>
      <c r="L169" s="176"/>
    </row>
    <row r="170" spans="1:12">
      <c r="A170" s="178"/>
      <c r="B170" s="442" t="s">
        <v>228</v>
      </c>
      <c r="C170" s="443"/>
      <c r="D170" s="443"/>
      <c r="E170" s="444"/>
      <c r="F170" s="151"/>
      <c r="G170" s="151"/>
      <c r="H170" s="161"/>
      <c r="I170" s="151"/>
      <c r="J170" s="246">
        <f t="shared" si="2"/>
        <v>0</v>
      </c>
      <c r="K170" s="157"/>
      <c r="L170" s="176"/>
    </row>
    <row r="171" spans="1:12">
      <c r="A171" s="178"/>
      <c r="B171" s="442" t="s">
        <v>229</v>
      </c>
      <c r="C171" s="443"/>
      <c r="D171" s="443"/>
      <c r="E171" s="444"/>
      <c r="F171" s="151">
        <v>27000</v>
      </c>
      <c r="G171" s="151"/>
      <c r="H171" s="161">
        <v>27000</v>
      </c>
      <c r="I171" s="151">
        <v>27000</v>
      </c>
      <c r="J171" s="246">
        <f t="shared" si="2"/>
        <v>0</v>
      </c>
      <c r="K171" s="157"/>
      <c r="L171" s="176"/>
    </row>
    <row r="172" spans="1:12">
      <c r="A172" s="178"/>
      <c r="B172" s="442" t="s">
        <v>230</v>
      </c>
      <c r="C172" s="443"/>
      <c r="D172" s="443"/>
      <c r="E172" s="444"/>
      <c r="F172" s="151">
        <v>42700</v>
      </c>
      <c r="G172" s="151"/>
      <c r="H172" s="161">
        <v>42700</v>
      </c>
      <c r="I172" s="151">
        <v>42700</v>
      </c>
      <c r="J172" s="246">
        <f t="shared" si="2"/>
        <v>0</v>
      </c>
      <c r="K172" s="157"/>
      <c r="L172" s="176"/>
    </row>
    <row r="173" spans="1:12">
      <c r="A173" s="178"/>
      <c r="B173" s="442" t="s">
        <v>231</v>
      </c>
      <c r="C173" s="443"/>
      <c r="D173" s="443"/>
      <c r="E173" s="444"/>
      <c r="F173" s="151">
        <v>119000</v>
      </c>
      <c r="G173" s="151"/>
      <c r="H173" s="161">
        <v>119000</v>
      </c>
      <c r="I173" s="151">
        <v>600</v>
      </c>
      <c r="J173" s="308">
        <f t="shared" si="2"/>
        <v>118400</v>
      </c>
      <c r="K173" s="157"/>
      <c r="L173" s="176" t="s">
        <v>1118</v>
      </c>
    </row>
    <row r="174" spans="1:12">
      <c r="A174" s="178"/>
      <c r="B174" s="180" t="s">
        <v>232</v>
      </c>
      <c r="C174" s="181"/>
      <c r="D174" s="181"/>
      <c r="E174" s="182"/>
      <c r="F174" s="151">
        <v>30000</v>
      </c>
      <c r="G174" s="151"/>
      <c r="H174" s="161">
        <v>30000</v>
      </c>
      <c r="I174" s="151">
        <v>20500</v>
      </c>
      <c r="J174" s="308">
        <f t="shared" si="2"/>
        <v>9500</v>
      </c>
      <c r="K174" s="157"/>
      <c r="L174" s="176" t="s">
        <v>1118</v>
      </c>
    </row>
    <row r="175" spans="1:12">
      <c r="A175" s="178"/>
      <c r="B175" s="180" t="s">
        <v>233</v>
      </c>
      <c r="C175" s="181"/>
      <c r="D175" s="181"/>
      <c r="E175" s="182"/>
      <c r="F175" s="151">
        <v>30000</v>
      </c>
      <c r="G175" s="151"/>
      <c r="H175" s="161">
        <v>30000</v>
      </c>
      <c r="I175" s="151">
        <v>22700</v>
      </c>
      <c r="J175" s="308">
        <f t="shared" si="2"/>
        <v>7300</v>
      </c>
      <c r="K175" s="157"/>
      <c r="L175" s="176" t="s">
        <v>1118</v>
      </c>
    </row>
    <row r="176" spans="1:12">
      <c r="A176" s="178"/>
      <c r="B176" s="442" t="s">
        <v>916</v>
      </c>
      <c r="C176" s="443"/>
      <c r="D176" s="443"/>
      <c r="E176" s="444"/>
      <c r="F176" s="151"/>
      <c r="G176" s="151"/>
      <c r="H176" s="161"/>
      <c r="I176" s="151"/>
      <c r="J176" s="246">
        <f t="shared" si="2"/>
        <v>0</v>
      </c>
      <c r="K176" s="157"/>
      <c r="L176" s="176"/>
    </row>
    <row r="177" spans="1:12">
      <c r="A177" s="178"/>
      <c r="B177" s="442" t="s">
        <v>978</v>
      </c>
      <c r="C177" s="443"/>
      <c r="D177" s="443"/>
      <c r="E177" s="444"/>
      <c r="F177" s="151">
        <v>6500</v>
      </c>
      <c r="G177" s="151"/>
      <c r="H177" s="161">
        <v>6500</v>
      </c>
      <c r="I177" s="151">
        <v>5750</v>
      </c>
      <c r="J177" s="310">
        <f t="shared" si="2"/>
        <v>750</v>
      </c>
      <c r="K177" s="156" t="s">
        <v>1119</v>
      </c>
      <c r="L177" s="176"/>
    </row>
    <row r="178" spans="1:12">
      <c r="A178" s="178"/>
      <c r="B178" s="442" t="s">
        <v>485</v>
      </c>
      <c r="C178" s="443"/>
      <c r="D178" s="443"/>
      <c r="E178" s="444"/>
      <c r="F178" s="151"/>
      <c r="G178" s="151"/>
      <c r="H178" s="161"/>
      <c r="I178" s="151"/>
      <c r="J178" s="246">
        <f t="shared" si="2"/>
        <v>0</v>
      </c>
      <c r="K178" s="157"/>
      <c r="L178" s="176"/>
    </row>
    <row r="179" spans="1:12">
      <c r="A179" s="183"/>
      <c r="B179" s="442" t="s">
        <v>917</v>
      </c>
      <c r="C179" s="443"/>
      <c r="D179" s="443"/>
      <c r="E179" s="444"/>
      <c r="F179" s="151"/>
      <c r="G179" s="151"/>
      <c r="H179" s="161"/>
      <c r="I179" s="151"/>
      <c r="J179" s="246">
        <f t="shared" si="2"/>
        <v>0</v>
      </c>
      <c r="K179" s="157"/>
      <c r="L179" s="176"/>
    </row>
    <row r="180" spans="1:12">
      <c r="A180" s="183"/>
      <c r="B180" s="442" t="s">
        <v>918</v>
      </c>
      <c r="C180" s="443"/>
      <c r="D180" s="443"/>
      <c r="E180" s="444"/>
      <c r="F180" s="151"/>
      <c r="G180" s="151"/>
      <c r="H180" s="161"/>
      <c r="I180" s="151"/>
      <c r="J180" s="246">
        <f t="shared" si="2"/>
        <v>0</v>
      </c>
      <c r="K180" s="157"/>
      <c r="L180" s="176"/>
    </row>
    <row r="181" spans="1:12">
      <c r="A181" s="183"/>
      <c r="B181" s="442" t="s">
        <v>850</v>
      </c>
      <c r="C181" s="443"/>
      <c r="D181" s="443"/>
      <c r="E181" s="444"/>
      <c r="F181" s="151">
        <v>4000</v>
      </c>
      <c r="G181" s="151"/>
      <c r="H181" s="161">
        <v>4000</v>
      </c>
      <c r="I181" s="151">
        <v>1300</v>
      </c>
      <c r="J181" s="308">
        <f t="shared" si="2"/>
        <v>2700</v>
      </c>
      <c r="K181" s="157"/>
      <c r="L181" s="176" t="s">
        <v>1118</v>
      </c>
    </row>
    <row r="182" spans="1:12">
      <c r="A182" s="183"/>
      <c r="B182" s="263" t="s">
        <v>486</v>
      </c>
      <c r="C182" s="258"/>
      <c r="D182" s="258"/>
      <c r="E182" s="259"/>
      <c r="F182" s="151">
        <v>4000</v>
      </c>
      <c r="G182" s="151"/>
      <c r="H182" s="161">
        <v>4000</v>
      </c>
      <c r="I182" s="151">
        <v>2200</v>
      </c>
      <c r="J182" s="308">
        <f t="shared" si="2"/>
        <v>1800</v>
      </c>
      <c r="K182" s="157"/>
      <c r="L182" s="176" t="s">
        <v>1118</v>
      </c>
    </row>
    <row r="183" spans="1:12">
      <c r="A183" s="183"/>
      <c r="B183" s="263" t="s">
        <v>487</v>
      </c>
      <c r="C183" s="258"/>
      <c r="D183" s="258"/>
      <c r="E183" s="259"/>
      <c r="F183" s="151"/>
      <c r="G183" s="151"/>
      <c r="H183" s="161"/>
      <c r="I183" s="151"/>
      <c r="J183" s="308">
        <f t="shared" si="2"/>
        <v>0</v>
      </c>
      <c r="K183" s="157"/>
      <c r="L183" s="176"/>
    </row>
    <row r="184" spans="1:12">
      <c r="A184" s="183"/>
      <c r="B184" s="263" t="s">
        <v>960</v>
      </c>
      <c r="C184" s="258"/>
      <c r="D184" s="258"/>
      <c r="E184" s="259"/>
      <c r="F184" s="151">
        <v>12500</v>
      </c>
      <c r="G184" s="151"/>
      <c r="H184" s="161">
        <v>12500</v>
      </c>
      <c r="I184" s="151">
        <v>4200</v>
      </c>
      <c r="J184" s="308">
        <f t="shared" si="2"/>
        <v>8300</v>
      </c>
      <c r="K184" s="157"/>
      <c r="L184" s="176" t="s">
        <v>1118</v>
      </c>
    </row>
    <row r="185" spans="1:12">
      <c r="A185" s="183"/>
      <c r="B185" s="263" t="s">
        <v>961</v>
      </c>
      <c r="C185" s="258"/>
      <c r="D185" s="258"/>
      <c r="E185" s="259"/>
      <c r="F185" s="151">
        <v>12500</v>
      </c>
      <c r="G185" s="151"/>
      <c r="H185" s="161">
        <v>12500</v>
      </c>
      <c r="I185" s="151">
        <v>4300</v>
      </c>
      <c r="J185" s="308">
        <f t="shared" si="2"/>
        <v>8200</v>
      </c>
      <c r="K185" s="157"/>
      <c r="L185" s="176" t="s">
        <v>1118</v>
      </c>
    </row>
    <row r="186" spans="1:12">
      <c r="A186" s="184"/>
      <c r="B186" s="459"/>
      <c r="C186" s="460"/>
      <c r="D186" s="460"/>
      <c r="E186" s="461"/>
      <c r="F186" s="151"/>
      <c r="G186" s="151"/>
      <c r="H186" s="161"/>
      <c r="I186" s="151"/>
      <c r="J186" s="245">
        <f t="shared" si="2"/>
        <v>0</v>
      </c>
      <c r="K186" s="157"/>
      <c r="L186" s="160"/>
    </row>
    <row r="187" spans="1:12">
      <c r="A187" s="177" t="s">
        <v>488</v>
      </c>
      <c r="B187" s="442" t="s">
        <v>489</v>
      </c>
      <c r="C187" s="443"/>
      <c r="D187" s="443"/>
      <c r="E187" s="444"/>
      <c r="F187" s="151">
        <v>10000</v>
      </c>
      <c r="G187" s="151"/>
      <c r="H187" s="161">
        <v>10000</v>
      </c>
      <c r="I187" s="151">
        <v>10000</v>
      </c>
      <c r="J187" s="246">
        <f t="shared" si="2"/>
        <v>0</v>
      </c>
      <c r="K187" s="157"/>
      <c r="L187" s="160"/>
    </row>
    <row r="188" spans="1:12">
      <c r="A188" s="177"/>
      <c r="B188" s="459"/>
      <c r="C188" s="460"/>
      <c r="D188" s="460"/>
      <c r="E188" s="461"/>
      <c r="F188" s="151"/>
      <c r="G188" s="151"/>
      <c r="H188" s="161"/>
      <c r="I188" s="151"/>
      <c r="J188" s="245">
        <f t="shared" si="2"/>
        <v>0</v>
      </c>
      <c r="K188" s="157"/>
      <c r="L188" s="160"/>
    </row>
    <row r="189" spans="1:12">
      <c r="A189" s="177" t="s">
        <v>460</v>
      </c>
      <c r="B189" s="442" t="s">
        <v>459</v>
      </c>
      <c r="C189" s="443"/>
      <c r="D189" s="443"/>
      <c r="E189" s="444"/>
      <c r="F189" s="151">
        <v>200</v>
      </c>
      <c r="G189" s="151"/>
      <c r="H189" s="161">
        <v>200</v>
      </c>
      <c r="I189" s="151">
        <v>200</v>
      </c>
      <c r="J189" s="245">
        <f t="shared" si="2"/>
        <v>0</v>
      </c>
      <c r="K189" s="157"/>
      <c r="L189" s="160"/>
    </row>
    <row r="190" spans="1:12">
      <c r="A190" s="177"/>
      <c r="B190" s="442" t="s">
        <v>458</v>
      </c>
      <c r="C190" s="443"/>
      <c r="D190" s="443"/>
      <c r="E190" s="444"/>
      <c r="F190" s="151">
        <v>100</v>
      </c>
      <c r="G190" s="151"/>
      <c r="H190" s="161">
        <v>100</v>
      </c>
      <c r="I190" s="151">
        <v>100</v>
      </c>
      <c r="J190" s="245">
        <f t="shared" si="2"/>
        <v>0</v>
      </c>
      <c r="K190" s="157"/>
      <c r="L190" s="160"/>
    </row>
    <row r="191" spans="1:12">
      <c r="A191" s="177"/>
      <c r="B191" s="459"/>
      <c r="C191" s="460"/>
      <c r="D191" s="460"/>
      <c r="E191" s="461"/>
      <c r="F191" s="151"/>
      <c r="G191" s="151"/>
      <c r="H191" s="161"/>
      <c r="I191" s="151"/>
      <c r="J191" s="245">
        <f t="shared" si="2"/>
        <v>0</v>
      </c>
      <c r="K191" s="157"/>
      <c r="L191" s="160"/>
    </row>
    <row r="192" spans="1:12">
      <c r="A192" s="177" t="s">
        <v>490</v>
      </c>
      <c r="B192" s="442" t="s">
        <v>491</v>
      </c>
      <c r="C192" s="443"/>
      <c r="D192" s="443"/>
      <c r="E192" s="444"/>
      <c r="F192" s="151"/>
      <c r="G192" s="151"/>
      <c r="H192" s="161"/>
      <c r="I192" s="151"/>
      <c r="J192" s="245">
        <f t="shared" si="2"/>
        <v>0</v>
      </c>
      <c r="K192" s="157"/>
      <c r="L192" s="160"/>
    </row>
    <row r="193" spans="1:12">
      <c r="A193" s="178"/>
      <c r="B193" s="442" t="s">
        <v>492</v>
      </c>
      <c r="C193" s="443"/>
      <c r="D193" s="443"/>
      <c r="E193" s="444"/>
      <c r="F193" s="151">
        <v>12000</v>
      </c>
      <c r="G193" s="151"/>
      <c r="H193" s="161">
        <v>12000</v>
      </c>
      <c r="I193" s="151">
        <v>12000</v>
      </c>
      <c r="J193" s="245">
        <f t="shared" si="2"/>
        <v>0</v>
      </c>
      <c r="K193" s="157"/>
      <c r="L193" s="160"/>
    </row>
    <row r="194" spans="1:12">
      <c r="A194" s="178"/>
      <c r="B194" s="442" t="s">
        <v>493</v>
      </c>
      <c r="C194" s="443"/>
      <c r="D194" s="443"/>
      <c r="E194" s="444"/>
      <c r="F194" s="151"/>
      <c r="G194" s="151"/>
      <c r="H194" s="161"/>
      <c r="I194" s="151"/>
      <c r="J194" s="245">
        <f t="shared" si="2"/>
        <v>0</v>
      </c>
      <c r="K194" s="157"/>
      <c r="L194" s="160"/>
    </row>
    <row r="195" spans="1:12">
      <c r="A195" s="178"/>
      <c r="B195" s="442" t="s">
        <v>494</v>
      </c>
      <c r="C195" s="443"/>
      <c r="D195" s="443"/>
      <c r="E195" s="444"/>
      <c r="F195" s="151"/>
      <c r="G195" s="151"/>
      <c r="H195" s="161"/>
      <c r="I195" s="151"/>
      <c r="J195" s="245">
        <f t="shared" si="2"/>
        <v>0</v>
      </c>
      <c r="K195" s="157"/>
      <c r="L195" s="160"/>
    </row>
    <row r="196" spans="1:12">
      <c r="A196" s="178"/>
      <c r="B196" s="442" t="s">
        <v>495</v>
      </c>
      <c r="C196" s="443"/>
      <c r="D196" s="443"/>
      <c r="E196" s="444"/>
      <c r="F196" s="151">
        <v>500</v>
      </c>
      <c r="G196" s="151"/>
      <c r="H196" s="161">
        <v>500</v>
      </c>
      <c r="I196" s="151">
        <v>500</v>
      </c>
      <c r="J196" s="245">
        <f t="shared" si="2"/>
        <v>0</v>
      </c>
      <c r="K196" s="157"/>
      <c r="L196" s="160"/>
    </row>
    <row r="197" spans="1:12">
      <c r="A197" s="178"/>
      <c r="B197" s="442" t="s">
        <v>496</v>
      </c>
      <c r="C197" s="443"/>
      <c r="D197" s="443"/>
      <c r="E197" s="444"/>
      <c r="F197" s="151"/>
      <c r="G197" s="151"/>
      <c r="H197" s="161"/>
      <c r="I197" s="151"/>
      <c r="J197" s="245">
        <f t="shared" si="2"/>
        <v>0</v>
      </c>
      <c r="K197" s="157"/>
      <c r="L197" s="160"/>
    </row>
    <row r="198" spans="1:12">
      <c r="A198" s="178"/>
      <c r="B198" s="442" t="s">
        <v>497</v>
      </c>
      <c r="C198" s="443"/>
      <c r="D198" s="443"/>
      <c r="E198" s="444"/>
      <c r="F198" s="151">
        <v>6000</v>
      </c>
      <c r="G198" s="151"/>
      <c r="H198" s="161">
        <v>6000</v>
      </c>
      <c r="I198" s="151">
        <v>6000</v>
      </c>
      <c r="J198" s="245">
        <f t="shared" si="2"/>
        <v>0</v>
      </c>
      <c r="K198" s="157"/>
      <c r="L198" s="160"/>
    </row>
    <row r="199" spans="1:12">
      <c r="A199" s="178"/>
      <c r="B199" s="442" t="s">
        <v>498</v>
      </c>
      <c r="C199" s="443"/>
      <c r="D199" s="443"/>
      <c r="E199" s="444"/>
      <c r="F199" s="151"/>
      <c r="G199" s="151"/>
      <c r="H199" s="161"/>
      <c r="I199" s="151"/>
      <c r="J199" s="245">
        <f t="shared" si="2"/>
        <v>0</v>
      </c>
      <c r="K199" s="157"/>
      <c r="L199" s="160"/>
    </row>
    <row r="200" spans="1:12">
      <c r="A200" s="178"/>
      <c r="B200" s="458" t="s">
        <v>1017</v>
      </c>
      <c r="C200" s="443"/>
      <c r="D200" s="443"/>
      <c r="E200" s="444"/>
      <c r="F200" s="151">
        <v>450</v>
      </c>
      <c r="G200" s="151"/>
      <c r="H200" s="161">
        <v>450</v>
      </c>
      <c r="I200" s="151">
        <v>450</v>
      </c>
      <c r="J200" s="245">
        <f t="shared" si="2"/>
        <v>0</v>
      </c>
      <c r="K200" s="157"/>
      <c r="L200" s="160"/>
    </row>
    <row r="201" spans="1:12">
      <c r="A201" s="178"/>
      <c r="B201" s="442" t="s">
        <v>499</v>
      </c>
      <c r="C201" s="443"/>
      <c r="D201" s="443"/>
      <c r="E201" s="444"/>
      <c r="F201" s="151"/>
      <c r="G201" s="151"/>
      <c r="H201" s="161"/>
      <c r="I201" s="151"/>
      <c r="J201" s="245">
        <f t="shared" si="2"/>
        <v>0</v>
      </c>
      <c r="K201" s="157"/>
      <c r="L201" s="160"/>
    </row>
    <row r="202" spans="1:12">
      <c r="A202" s="178"/>
      <c r="B202" s="442" t="s">
        <v>500</v>
      </c>
      <c r="C202" s="443"/>
      <c r="D202" s="443"/>
      <c r="E202" s="444"/>
      <c r="F202" s="151"/>
      <c r="G202" s="151"/>
      <c r="H202" s="161"/>
      <c r="I202" s="151"/>
      <c r="J202" s="245">
        <f t="shared" si="2"/>
        <v>0</v>
      </c>
      <c r="K202" s="157"/>
      <c r="L202" s="160"/>
    </row>
    <row r="203" spans="1:12">
      <c r="A203" s="178"/>
      <c r="B203" s="442" t="s">
        <v>501</v>
      </c>
      <c r="C203" s="443"/>
      <c r="D203" s="443"/>
      <c r="E203" s="444"/>
      <c r="F203" s="151">
        <v>12000</v>
      </c>
      <c r="G203" s="151"/>
      <c r="H203" s="161">
        <v>12000</v>
      </c>
      <c r="I203" s="151">
        <v>12000</v>
      </c>
      <c r="J203" s="245">
        <f t="shared" si="2"/>
        <v>0</v>
      </c>
      <c r="K203" s="157"/>
      <c r="L203" s="160"/>
    </row>
    <row r="204" spans="1:12">
      <c r="A204" s="178"/>
      <c r="B204" s="263" t="s">
        <v>502</v>
      </c>
      <c r="C204" s="258"/>
      <c r="D204" s="258"/>
      <c r="E204" s="259"/>
      <c r="F204" s="151">
        <v>5000</v>
      </c>
      <c r="G204" s="151"/>
      <c r="H204" s="161">
        <v>5000</v>
      </c>
      <c r="I204" s="151">
        <v>5000</v>
      </c>
      <c r="J204" s="245">
        <f t="shared" si="2"/>
        <v>0</v>
      </c>
      <c r="K204" s="157"/>
      <c r="L204" s="160"/>
    </row>
    <row r="205" spans="1:12">
      <c r="A205" s="178"/>
      <c r="B205" s="442"/>
      <c r="C205" s="443"/>
      <c r="D205" s="443"/>
      <c r="E205" s="444"/>
      <c r="F205" s="151"/>
      <c r="G205" s="151"/>
      <c r="H205" s="161"/>
      <c r="I205" s="151"/>
      <c r="J205" s="245">
        <f t="shared" si="2"/>
        <v>0</v>
      </c>
      <c r="K205" s="157"/>
      <c r="L205" s="160"/>
    </row>
    <row r="206" spans="1:12">
      <c r="A206" s="177" t="s">
        <v>234</v>
      </c>
      <c r="B206" s="442" t="s">
        <v>235</v>
      </c>
      <c r="C206" s="443"/>
      <c r="D206" s="443"/>
      <c r="E206" s="444"/>
      <c r="F206" s="151">
        <v>3861</v>
      </c>
      <c r="G206" s="151"/>
      <c r="H206" s="161">
        <v>3861</v>
      </c>
      <c r="I206" s="151">
        <v>3861</v>
      </c>
      <c r="J206" s="246">
        <f t="shared" si="2"/>
        <v>0</v>
      </c>
      <c r="K206" s="157"/>
      <c r="L206" s="160"/>
    </row>
    <row r="207" spans="1:12">
      <c r="A207" s="178"/>
      <c r="B207" s="442" t="s">
        <v>236</v>
      </c>
      <c r="C207" s="443"/>
      <c r="D207" s="443"/>
      <c r="E207" s="444"/>
      <c r="F207" s="151"/>
      <c r="G207" s="151"/>
      <c r="H207" s="161"/>
      <c r="I207" s="151"/>
      <c r="J207" s="245">
        <f t="shared" si="2"/>
        <v>0</v>
      </c>
      <c r="K207" s="157"/>
      <c r="L207" s="160"/>
    </row>
    <row r="208" spans="1:12">
      <c r="A208" s="178"/>
      <c r="B208" s="458" t="s">
        <v>1116</v>
      </c>
      <c r="C208" s="443"/>
      <c r="D208" s="443"/>
      <c r="E208" s="444"/>
      <c r="F208" s="151">
        <v>480</v>
      </c>
      <c r="G208" s="151"/>
      <c r="H208" s="161">
        <v>480</v>
      </c>
      <c r="I208" s="151">
        <v>480</v>
      </c>
      <c r="J208" s="245">
        <f t="shared" si="2"/>
        <v>0</v>
      </c>
      <c r="K208" s="157"/>
      <c r="L208" s="160"/>
    </row>
    <row r="209" spans="1:12">
      <c r="A209" s="178"/>
      <c r="B209" s="442" t="s">
        <v>893</v>
      </c>
      <c r="C209" s="443"/>
      <c r="D209" s="443"/>
      <c r="E209" s="444"/>
      <c r="F209" s="151"/>
      <c r="G209" s="151"/>
      <c r="H209" s="161"/>
      <c r="I209" s="151"/>
      <c r="J209" s="245">
        <f t="shared" si="2"/>
        <v>0</v>
      </c>
      <c r="K209" s="157"/>
      <c r="L209" s="160"/>
    </row>
    <row r="210" spans="1:12">
      <c r="A210" s="178"/>
      <c r="B210" s="442" t="s">
        <v>962</v>
      </c>
      <c r="C210" s="443"/>
      <c r="D210" s="443"/>
      <c r="E210" s="444"/>
      <c r="F210" s="151">
        <v>11840</v>
      </c>
      <c r="G210" s="151"/>
      <c r="H210" s="161">
        <v>11840</v>
      </c>
      <c r="I210" s="151">
        <v>11840</v>
      </c>
      <c r="J210" s="245">
        <f t="shared" si="2"/>
        <v>0</v>
      </c>
      <c r="K210" s="157"/>
      <c r="L210" s="160"/>
    </row>
    <row r="211" spans="1:12">
      <c r="A211" s="178"/>
      <c r="B211" s="442" t="s">
        <v>899</v>
      </c>
      <c r="C211" s="443"/>
      <c r="D211" s="443"/>
      <c r="E211" s="444"/>
      <c r="F211" s="151">
        <v>42960</v>
      </c>
      <c r="G211" s="151">
        <v>3200</v>
      </c>
      <c r="H211" s="161">
        <v>46160</v>
      </c>
      <c r="I211" s="151">
        <v>46160</v>
      </c>
      <c r="J211" s="245">
        <f t="shared" si="2"/>
        <v>0</v>
      </c>
      <c r="K211" s="157"/>
      <c r="L211" s="160"/>
    </row>
    <row r="212" spans="1:12">
      <c r="A212" s="178"/>
      <c r="B212" s="442" t="s">
        <v>894</v>
      </c>
      <c r="C212" s="443"/>
      <c r="D212" s="443"/>
      <c r="E212" s="444"/>
      <c r="F212" s="151"/>
      <c r="G212" s="151"/>
      <c r="H212" s="161"/>
      <c r="I212" s="151"/>
      <c r="J212" s="245">
        <f t="shared" si="2"/>
        <v>0</v>
      </c>
      <c r="K212" s="157"/>
      <c r="L212" s="160"/>
    </row>
    <row r="213" spans="1:12">
      <c r="A213" s="178"/>
      <c r="B213" s="442" t="s">
        <v>237</v>
      </c>
      <c r="C213" s="443"/>
      <c r="D213" s="443"/>
      <c r="E213" s="444"/>
      <c r="F213" s="151">
        <v>6400</v>
      </c>
      <c r="G213" s="151"/>
      <c r="H213" s="161">
        <v>6400</v>
      </c>
      <c r="I213" s="151">
        <v>6400</v>
      </c>
      <c r="J213" s="245">
        <f t="shared" si="2"/>
        <v>0</v>
      </c>
      <c r="K213" s="157"/>
      <c r="L213" s="160"/>
    </row>
    <row r="214" spans="1:12">
      <c r="A214" s="178"/>
      <c r="B214" s="458" t="s">
        <v>1115</v>
      </c>
      <c r="C214" s="443"/>
      <c r="D214" s="443"/>
      <c r="E214" s="444"/>
      <c r="F214" s="151">
        <v>10400</v>
      </c>
      <c r="G214" s="151"/>
      <c r="H214" s="161">
        <v>10400</v>
      </c>
      <c r="I214" s="151">
        <v>10400</v>
      </c>
      <c r="J214" s="245">
        <f t="shared" si="2"/>
        <v>0</v>
      </c>
      <c r="K214" s="157"/>
      <c r="L214" s="160"/>
    </row>
    <row r="215" spans="1:12">
      <c r="A215" s="178"/>
      <c r="B215" s="442" t="s">
        <v>938</v>
      </c>
      <c r="C215" s="443"/>
      <c r="D215" s="443"/>
      <c r="E215" s="444"/>
      <c r="F215" s="151">
        <v>400</v>
      </c>
      <c r="G215" s="151"/>
      <c r="H215" s="161">
        <v>400</v>
      </c>
      <c r="I215" s="151">
        <v>400</v>
      </c>
      <c r="J215" s="245">
        <f t="shared" si="2"/>
        <v>0</v>
      </c>
      <c r="K215" s="157"/>
      <c r="L215" s="160"/>
    </row>
    <row r="216" spans="1:12">
      <c r="A216" s="178"/>
      <c r="B216" s="442" t="s">
        <v>238</v>
      </c>
      <c r="C216" s="443"/>
      <c r="D216" s="443"/>
      <c r="E216" s="444"/>
      <c r="F216" s="151"/>
      <c r="G216" s="151"/>
      <c r="H216" s="161"/>
      <c r="I216" s="151"/>
      <c r="J216" s="245">
        <f t="shared" ref="J216:J279" si="3">(H216-I216)</f>
        <v>0</v>
      </c>
      <c r="K216" s="157"/>
      <c r="L216" s="160"/>
    </row>
    <row r="217" spans="1:12">
      <c r="A217" s="178"/>
      <c r="B217" s="442" t="s">
        <v>239</v>
      </c>
      <c r="C217" s="443"/>
      <c r="D217" s="443"/>
      <c r="E217" s="444"/>
      <c r="F217" s="151">
        <v>13500</v>
      </c>
      <c r="G217" s="151"/>
      <c r="H217" s="161">
        <v>13500</v>
      </c>
      <c r="I217" s="151">
        <v>13500</v>
      </c>
      <c r="J217" s="245">
        <f t="shared" si="3"/>
        <v>0</v>
      </c>
      <c r="K217" s="157"/>
      <c r="L217" s="160"/>
    </row>
    <row r="218" spans="1:12">
      <c r="A218" s="178"/>
      <c r="B218" s="442" t="s">
        <v>240</v>
      </c>
      <c r="C218" s="443"/>
      <c r="D218" s="443"/>
      <c r="E218" s="444"/>
      <c r="F218" s="151">
        <v>2000</v>
      </c>
      <c r="G218" s="151"/>
      <c r="H218" s="161">
        <v>2000</v>
      </c>
      <c r="I218" s="151">
        <v>2000</v>
      </c>
      <c r="J218" s="245">
        <f t="shared" si="3"/>
        <v>0</v>
      </c>
      <c r="K218" s="157"/>
      <c r="L218" s="160"/>
    </row>
    <row r="219" spans="1:12">
      <c r="A219" s="178"/>
      <c r="B219" s="442" t="s">
        <v>241</v>
      </c>
      <c r="C219" s="443"/>
      <c r="D219" s="443"/>
      <c r="E219" s="444"/>
      <c r="F219" s="151">
        <v>2300</v>
      </c>
      <c r="G219" s="151"/>
      <c r="H219" s="161">
        <v>2300</v>
      </c>
      <c r="I219" s="151">
        <v>2300</v>
      </c>
      <c r="J219" s="245">
        <f t="shared" si="3"/>
        <v>0</v>
      </c>
      <c r="K219" s="157"/>
      <c r="L219" s="160"/>
    </row>
    <row r="220" spans="1:12">
      <c r="A220" s="178"/>
      <c r="B220" s="442" t="s">
        <v>242</v>
      </c>
      <c r="C220" s="443"/>
      <c r="D220" s="443"/>
      <c r="E220" s="444"/>
      <c r="F220" s="151"/>
      <c r="G220" s="151"/>
      <c r="H220" s="161"/>
      <c r="I220" s="151"/>
      <c r="J220" s="245">
        <f t="shared" si="3"/>
        <v>0</v>
      </c>
      <c r="K220" s="157"/>
      <c r="L220" s="160"/>
    </row>
    <row r="221" spans="1:12">
      <c r="A221" s="178"/>
      <c r="B221" s="458" t="s">
        <v>1064</v>
      </c>
      <c r="C221" s="443"/>
      <c r="D221" s="443"/>
      <c r="E221" s="444"/>
      <c r="F221" s="151"/>
      <c r="G221" s="151"/>
      <c r="H221" s="161"/>
      <c r="I221" s="151"/>
      <c r="J221" s="246">
        <f t="shared" si="3"/>
        <v>0</v>
      </c>
      <c r="K221" s="157"/>
      <c r="L221" s="160"/>
    </row>
    <row r="222" spans="1:12">
      <c r="A222" s="178"/>
      <c r="B222" s="458" t="s">
        <v>243</v>
      </c>
      <c r="C222" s="443"/>
      <c r="D222" s="443"/>
      <c r="E222" s="444"/>
      <c r="F222" s="151"/>
      <c r="G222" s="151"/>
      <c r="H222" s="161"/>
      <c r="I222" s="151"/>
      <c r="J222" s="245">
        <f t="shared" si="3"/>
        <v>0</v>
      </c>
      <c r="K222" s="157"/>
      <c r="L222" s="160"/>
    </row>
    <row r="223" spans="1:12">
      <c r="A223" s="178"/>
      <c r="B223" s="442" t="s">
        <v>939</v>
      </c>
      <c r="C223" s="443"/>
      <c r="D223" s="443"/>
      <c r="E223" s="444"/>
      <c r="F223" s="151">
        <v>1800</v>
      </c>
      <c r="G223" s="151"/>
      <c r="H223" s="161">
        <v>1800</v>
      </c>
      <c r="I223" s="151">
        <v>1800</v>
      </c>
      <c r="J223" s="245">
        <f t="shared" si="3"/>
        <v>0</v>
      </c>
      <c r="K223" s="157"/>
      <c r="L223" s="160"/>
    </row>
    <row r="224" spans="1:12">
      <c r="A224" s="178"/>
      <c r="B224" s="442" t="s">
        <v>244</v>
      </c>
      <c r="C224" s="443"/>
      <c r="D224" s="443"/>
      <c r="E224" s="444"/>
      <c r="F224" s="151"/>
      <c r="G224" s="151"/>
      <c r="H224" s="161"/>
      <c r="I224" s="151"/>
      <c r="J224" s="245">
        <f t="shared" si="3"/>
        <v>0</v>
      </c>
      <c r="K224" s="157"/>
      <c r="L224" s="160"/>
    </row>
    <row r="225" spans="1:12">
      <c r="A225" s="178"/>
      <c r="B225" s="442" t="s">
        <v>245</v>
      </c>
      <c r="C225" s="443"/>
      <c r="D225" s="443"/>
      <c r="E225" s="444"/>
      <c r="F225" s="151"/>
      <c r="G225" s="151"/>
      <c r="H225" s="161"/>
      <c r="I225" s="151"/>
      <c r="J225" s="245">
        <f t="shared" si="3"/>
        <v>0</v>
      </c>
      <c r="K225" s="157"/>
      <c r="L225" s="160"/>
    </row>
    <row r="226" spans="1:12">
      <c r="A226" s="178"/>
      <c r="B226" s="442" t="s">
        <v>246</v>
      </c>
      <c r="C226" s="443"/>
      <c r="D226" s="443"/>
      <c r="E226" s="444"/>
      <c r="F226" s="151"/>
      <c r="G226" s="151"/>
      <c r="H226" s="161"/>
      <c r="I226" s="151"/>
      <c r="J226" s="245">
        <f t="shared" si="3"/>
        <v>0</v>
      </c>
      <c r="K226" s="157"/>
      <c r="L226" s="160"/>
    </row>
    <row r="227" spans="1:12">
      <c r="A227" s="178"/>
      <c r="B227" s="442" t="s">
        <v>247</v>
      </c>
      <c r="C227" s="443"/>
      <c r="D227" s="443"/>
      <c r="E227" s="444"/>
      <c r="F227" s="151">
        <v>100</v>
      </c>
      <c r="G227" s="151"/>
      <c r="H227" s="161">
        <v>100</v>
      </c>
      <c r="I227" s="151">
        <v>100</v>
      </c>
      <c r="J227" s="245">
        <f t="shared" si="3"/>
        <v>0</v>
      </c>
      <c r="K227" s="157"/>
      <c r="L227" s="160"/>
    </row>
    <row r="228" spans="1:12">
      <c r="A228" s="178"/>
      <c r="B228" s="442" t="s">
        <v>248</v>
      </c>
      <c r="C228" s="443"/>
      <c r="D228" s="443"/>
      <c r="E228" s="444"/>
      <c r="F228" s="151"/>
      <c r="G228" s="151"/>
      <c r="H228" s="161"/>
      <c r="I228" s="151"/>
      <c r="J228" s="245">
        <f t="shared" si="3"/>
        <v>0</v>
      </c>
      <c r="K228" s="157"/>
      <c r="L228" s="160"/>
    </row>
    <row r="229" spans="1:12">
      <c r="A229" s="178"/>
      <c r="B229" s="442" t="s">
        <v>249</v>
      </c>
      <c r="C229" s="443"/>
      <c r="D229" s="443"/>
      <c r="E229" s="444"/>
      <c r="F229" s="151"/>
      <c r="G229" s="151"/>
      <c r="H229" s="161"/>
      <c r="I229" s="151"/>
      <c r="J229" s="245">
        <f t="shared" si="3"/>
        <v>0</v>
      </c>
      <c r="K229" s="157"/>
      <c r="L229" s="160"/>
    </row>
    <row r="230" spans="1:12">
      <c r="A230" s="178"/>
      <c r="B230" s="442" t="s">
        <v>250</v>
      </c>
      <c r="C230" s="443"/>
      <c r="D230" s="443"/>
      <c r="E230" s="444"/>
      <c r="F230" s="151"/>
      <c r="G230" s="151"/>
      <c r="H230" s="161"/>
      <c r="I230" s="151"/>
      <c r="J230" s="245">
        <f t="shared" si="3"/>
        <v>0</v>
      </c>
      <c r="K230" s="157"/>
      <c r="L230" s="160"/>
    </row>
    <row r="231" spans="1:12">
      <c r="A231" s="178"/>
      <c r="B231" s="442" t="s">
        <v>251</v>
      </c>
      <c r="C231" s="443"/>
      <c r="D231" s="443"/>
      <c r="E231" s="444"/>
      <c r="F231" s="151"/>
      <c r="G231" s="151"/>
      <c r="H231" s="161"/>
      <c r="I231" s="151"/>
      <c r="J231" s="245">
        <f t="shared" si="3"/>
        <v>0</v>
      </c>
      <c r="K231" s="157"/>
      <c r="L231" s="160"/>
    </row>
    <row r="232" spans="1:12">
      <c r="A232" s="178"/>
      <c r="B232" s="442" t="s">
        <v>252</v>
      </c>
      <c r="C232" s="443"/>
      <c r="D232" s="443"/>
      <c r="E232" s="444"/>
      <c r="F232" s="151"/>
      <c r="G232" s="151"/>
      <c r="H232" s="161"/>
      <c r="I232" s="151"/>
      <c r="J232" s="245">
        <f t="shared" si="3"/>
        <v>0</v>
      </c>
      <c r="K232" s="157"/>
      <c r="L232" s="160"/>
    </row>
    <row r="233" spans="1:12">
      <c r="A233" s="178"/>
      <c r="B233" s="442" t="s">
        <v>253</v>
      </c>
      <c r="C233" s="443"/>
      <c r="D233" s="443"/>
      <c r="E233" s="444"/>
      <c r="F233" s="151">
        <v>600</v>
      </c>
      <c r="G233" s="151"/>
      <c r="H233" s="161">
        <v>600</v>
      </c>
      <c r="I233" s="151">
        <v>600</v>
      </c>
      <c r="J233" s="245">
        <f t="shared" si="3"/>
        <v>0</v>
      </c>
      <c r="K233" s="157"/>
      <c r="L233" s="160"/>
    </row>
    <row r="234" spans="1:12">
      <c r="A234" s="178"/>
      <c r="B234" s="458" t="s">
        <v>254</v>
      </c>
      <c r="C234" s="443"/>
      <c r="D234" s="443"/>
      <c r="E234" s="444"/>
      <c r="F234" s="151">
        <v>4500</v>
      </c>
      <c r="G234" s="151"/>
      <c r="H234" s="161">
        <v>4500</v>
      </c>
      <c r="I234" s="151">
        <v>400</v>
      </c>
      <c r="J234" s="152">
        <f t="shared" si="3"/>
        <v>4100</v>
      </c>
      <c r="K234" s="156" t="s">
        <v>1014</v>
      </c>
      <c r="L234" s="160"/>
    </row>
    <row r="235" spans="1:12">
      <c r="A235" s="178"/>
      <c r="B235" s="442" t="s">
        <v>255</v>
      </c>
      <c r="C235" s="443"/>
      <c r="D235" s="443"/>
      <c r="E235" s="444"/>
      <c r="F235" s="151">
        <v>400</v>
      </c>
      <c r="G235" s="151"/>
      <c r="H235" s="161">
        <v>400</v>
      </c>
      <c r="I235" s="151">
        <v>400</v>
      </c>
      <c r="J235" s="245">
        <f t="shared" si="3"/>
        <v>0</v>
      </c>
      <c r="K235" s="157"/>
      <c r="L235" s="160"/>
    </row>
    <row r="236" spans="1:12">
      <c r="A236" s="178"/>
      <c r="B236" s="442" t="s">
        <v>256</v>
      </c>
      <c r="C236" s="443"/>
      <c r="D236" s="443"/>
      <c r="E236" s="444"/>
      <c r="F236" s="151">
        <v>300</v>
      </c>
      <c r="G236" s="151"/>
      <c r="H236" s="161">
        <v>300</v>
      </c>
      <c r="I236" s="151">
        <v>300</v>
      </c>
      <c r="J236" s="245">
        <f t="shared" si="3"/>
        <v>0</v>
      </c>
      <c r="K236" s="157"/>
      <c r="L236" s="160"/>
    </row>
    <row r="237" spans="1:12">
      <c r="A237" s="178"/>
      <c r="B237" s="442" t="s">
        <v>257</v>
      </c>
      <c r="C237" s="443"/>
      <c r="D237" s="443"/>
      <c r="E237" s="444"/>
      <c r="F237" s="151">
        <v>3600</v>
      </c>
      <c r="G237" s="151"/>
      <c r="H237" s="161">
        <v>3600</v>
      </c>
      <c r="I237" s="151">
        <v>3600</v>
      </c>
      <c r="J237" s="245">
        <f t="shared" si="3"/>
        <v>0</v>
      </c>
      <c r="K237" s="157"/>
      <c r="L237" s="160"/>
    </row>
    <row r="238" spans="1:12">
      <c r="A238" s="178"/>
      <c r="B238" s="442" t="s">
        <v>258</v>
      </c>
      <c r="C238" s="443"/>
      <c r="D238" s="443"/>
      <c r="E238" s="444"/>
      <c r="F238" s="151">
        <v>37500</v>
      </c>
      <c r="G238" s="151"/>
      <c r="H238" s="161">
        <v>37500</v>
      </c>
      <c r="I238" s="151">
        <v>37500</v>
      </c>
      <c r="J238" s="245">
        <f t="shared" si="3"/>
        <v>0</v>
      </c>
      <c r="K238" s="157"/>
      <c r="L238" s="160"/>
    </row>
    <row r="239" spans="1:12">
      <c r="A239" s="178"/>
      <c r="B239" s="442" t="s">
        <v>259</v>
      </c>
      <c r="C239" s="443"/>
      <c r="D239" s="443"/>
      <c r="E239" s="444"/>
      <c r="F239" s="151">
        <v>3300</v>
      </c>
      <c r="G239" s="151"/>
      <c r="H239" s="161">
        <v>3300</v>
      </c>
      <c r="I239" s="151">
        <v>3150</v>
      </c>
      <c r="J239" s="152">
        <f t="shared" si="3"/>
        <v>150</v>
      </c>
      <c r="K239" s="156" t="s">
        <v>1114</v>
      </c>
      <c r="L239" s="160"/>
    </row>
    <row r="240" spans="1:12">
      <c r="A240" s="178"/>
      <c r="B240" s="442" t="s">
        <v>260</v>
      </c>
      <c r="C240" s="443"/>
      <c r="D240" s="443"/>
      <c r="E240" s="444"/>
      <c r="F240" s="151">
        <v>900</v>
      </c>
      <c r="G240" s="185"/>
      <c r="H240" s="161">
        <v>900</v>
      </c>
      <c r="I240" s="151">
        <v>900</v>
      </c>
      <c r="J240" s="245">
        <f t="shared" si="3"/>
        <v>0</v>
      </c>
      <c r="K240" s="157"/>
      <c r="L240" s="160"/>
    </row>
    <row r="241" spans="1:12">
      <c r="A241" s="178"/>
      <c r="B241" s="442" t="s">
        <v>261</v>
      </c>
      <c r="C241" s="443"/>
      <c r="D241" s="443"/>
      <c r="E241" s="444"/>
      <c r="F241" s="151">
        <v>900</v>
      </c>
      <c r="G241" s="185"/>
      <c r="H241" s="161">
        <v>900</v>
      </c>
      <c r="I241" s="151">
        <v>900</v>
      </c>
      <c r="J241" s="245">
        <f t="shared" si="3"/>
        <v>0</v>
      </c>
      <c r="K241" s="157"/>
      <c r="L241" s="160"/>
    </row>
    <row r="242" spans="1:12">
      <c r="A242" s="178"/>
      <c r="B242" s="442" t="s">
        <v>262</v>
      </c>
      <c r="C242" s="443"/>
      <c r="D242" s="443"/>
      <c r="E242" s="444"/>
      <c r="F242" s="151">
        <v>300</v>
      </c>
      <c r="G242" s="151"/>
      <c r="H242" s="161">
        <v>300</v>
      </c>
      <c r="I242" s="151">
        <v>300</v>
      </c>
      <c r="J242" s="245">
        <f t="shared" si="3"/>
        <v>0</v>
      </c>
      <c r="K242" s="157"/>
      <c r="L242" s="160"/>
    </row>
    <row r="243" spans="1:12">
      <c r="A243" s="178"/>
      <c r="B243" s="442" t="s">
        <v>263</v>
      </c>
      <c r="C243" s="443"/>
      <c r="D243" s="443"/>
      <c r="E243" s="444"/>
      <c r="F243" s="151">
        <v>300</v>
      </c>
      <c r="G243" s="151"/>
      <c r="H243" s="161">
        <v>300</v>
      </c>
      <c r="I243" s="151">
        <v>300</v>
      </c>
      <c r="J243" s="245">
        <f t="shared" si="3"/>
        <v>0</v>
      </c>
      <c r="K243" s="157"/>
      <c r="L243" s="160"/>
    </row>
    <row r="244" spans="1:12">
      <c r="A244" s="178"/>
      <c r="B244" s="442" t="s">
        <v>264</v>
      </c>
      <c r="C244" s="443"/>
      <c r="D244" s="443"/>
      <c r="E244" s="444"/>
      <c r="F244" s="151"/>
      <c r="G244" s="151"/>
      <c r="H244" s="161"/>
      <c r="I244" s="151"/>
      <c r="J244" s="245">
        <f t="shared" si="3"/>
        <v>0</v>
      </c>
      <c r="K244" s="157"/>
      <c r="L244" s="160"/>
    </row>
    <row r="245" spans="1:12">
      <c r="A245" s="178"/>
      <c r="B245" s="442" t="s">
        <v>265</v>
      </c>
      <c r="C245" s="443"/>
      <c r="D245" s="443"/>
      <c r="E245" s="444"/>
      <c r="F245" s="151"/>
      <c r="G245" s="151"/>
      <c r="H245" s="161"/>
      <c r="I245" s="151"/>
      <c r="J245" s="245">
        <f t="shared" si="3"/>
        <v>0</v>
      </c>
      <c r="K245" s="157"/>
      <c r="L245" s="160"/>
    </row>
    <row r="246" spans="1:12">
      <c r="A246" s="178"/>
      <c r="B246" s="442" t="s">
        <v>266</v>
      </c>
      <c r="C246" s="443"/>
      <c r="D246" s="443"/>
      <c r="E246" s="444"/>
      <c r="F246" s="151"/>
      <c r="G246" s="151"/>
      <c r="H246" s="161"/>
      <c r="I246" s="151"/>
      <c r="J246" s="245">
        <f t="shared" si="3"/>
        <v>0</v>
      </c>
      <c r="K246" s="157"/>
      <c r="L246" s="176"/>
    </row>
    <row r="247" spans="1:12">
      <c r="A247" s="178"/>
      <c r="B247" s="442" t="s">
        <v>503</v>
      </c>
      <c r="C247" s="443"/>
      <c r="D247" s="443"/>
      <c r="E247" s="444"/>
      <c r="F247" s="151"/>
      <c r="G247" s="151"/>
      <c r="H247" s="161"/>
      <c r="I247" s="151"/>
      <c r="J247" s="245">
        <f t="shared" si="3"/>
        <v>0</v>
      </c>
      <c r="K247" s="157"/>
      <c r="L247" s="176"/>
    </row>
    <row r="248" spans="1:12">
      <c r="A248" s="178"/>
      <c r="B248" s="442" t="s">
        <v>267</v>
      </c>
      <c r="C248" s="443"/>
      <c r="D248" s="443"/>
      <c r="E248" s="444"/>
      <c r="F248" s="151">
        <v>94800</v>
      </c>
      <c r="G248" s="185"/>
      <c r="H248" s="161">
        <v>94800</v>
      </c>
      <c r="I248" s="151">
        <v>94800</v>
      </c>
      <c r="J248" s="245">
        <f t="shared" si="3"/>
        <v>0</v>
      </c>
      <c r="K248" s="157"/>
      <c r="L248" s="176"/>
    </row>
    <row r="249" spans="1:12">
      <c r="A249" s="178"/>
      <c r="B249" s="442" t="s">
        <v>268</v>
      </c>
      <c r="C249" s="443"/>
      <c r="D249" s="443"/>
      <c r="E249" s="444"/>
      <c r="F249" s="151">
        <v>247000</v>
      </c>
      <c r="G249" s="185"/>
      <c r="H249" s="161">
        <v>247000</v>
      </c>
      <c r="I249" s="151">
        <v>231000</v>
      </c>
      <c r="J249" s="152">
        <f t="shared" si="3"/>
        <v>16000</v>
      </c>
      <c r="K249" s="156" t="s">
        <v>1114</v>
      </c>
      <c r="L249" s="176"/>
    </row>
    <row r="250" spans="1:12">
      <c r="A250" s="178"/>
      <c r="B250" s="458" t="s">
        <v>1117</v>
      </c>
      <c r="C250" s="443"/>
      <c r="D250" s="443"/>
      <c r="E250" s="444"/>
      <c r="F250" s="151">
        <v>900</v>
      </c>
      <c r="G250" s="185"/>
      <c r="H250" s="161">
        <v>900</v>
      </c>
      <c r="I250" s="151">
        <v>900</v>
      </c>
      <c r="J250" s="245">
        <f t="shared" si="3"/>
        <v>0</v>
      </c>
      <c r="K250" s="157"/>
      <c r="L250" s="176"/>
    </row>
    <row r="251" spans="1:12">
      <c r="A251" s="178"/>
      <c r="B251" s="442" t="s">
        <v>269</v>
      </c>
      <c r="C251" s="443"/>
      <c r="D251" s="443"/>
      <c r="E251" s="444"/>
      <c r="F251" s="151">
        <v>5600</v>
      </c>
      <c r="G251" s="185">
        <v>800</v>
      </c>
      <c r="H251" s="161">
        <v>6400</v>
      </c>
      <c r="I251" s="151">
        <v>6400</v>
      </c>
      <c r="J251" s="245">
        <f t="shared" si="3"/>
        <v>0</v>
      </c>
      <c r="K251" s="157"/>
      <c r="L251" s="176"/>
    </row>
    <row r="252" spans="1:12">
      <c r="A252" s="178"/>
      <c r="B252" s="442" t="s">
        <v>270</v>
      </c>
      <c r="C252" s="443"/>
      <c r="D252" s="443"/>
      <c r="E252" s="444"/>
      <c r="F252" s="151">
        <v>16400</v>
      </c>
      <c r="G252" s="185">
        <v>1200</v>
      </c>
      <c r="H252" s="161">
        <v>17600</v>
      </c>
      <c r="I252" s="151">
        <v>17600</v>
      </c>
      <c r="J252" s="245">
        <f t="shared" si="3"/>
        <v>0</v>
      </c>
      <c r="K252" s="157"/>
      <c r="L252" s="176"/>
    </row>
    <row r="253" spans="1:12">
      <c r="A253" s="178"/>
      <c r="B253" s="442" t="s">
        <v>271</v>
      </c>
      <c r="C253" s="443"/>
      <c r="D253" s="443"/>
      <c r="E253" s="444"/>
      <c r="F253" s="151">
        <v>40400</v>
      </c>
      <c r="G253" s="185">
        <v>2400</v>
      </c>
      <c r="H253" s="161">
        <v>42800</v>
      </c>
      <c r="I253" s="151">
        <v>39800</v>
      </c>
      <c r="J253" s="152">
        <f t="shared" si="3"/>
        <v>3000</v>
      </c>
      <c r="K253" s="156" t="s">
        <v>1114</v>
      </c>
      <c r="L253" s="176"/>
    </row>
    <row r="254" spans="1:12">
      <c r="A254" s="178"/>
      <c r="B254" s="442" t="s">
        <v>272</v>
      </c>
      <c r="C254" s="443"/>
      <c r="D254" s="443"/>
      <c r="E254" s="444"/>
      <c r="F254" s="151">
        <v>34201</v>
      </c>
      <c r="G254" s="185"/>
      <c r="H254" s="161">
        <v>34201</v>
      </c>
      <c r="I254" s="151">
        <v>34201</v>
      </c>
      <c r="J254" s="245">
        <f t="shared" si="3"/>
        <v>0</v>
      </c>
      <c r="K254" s="157"/>
      <c r="L254" s="176"/>
    </row>
    <row r="255" spans="1:12">
      <c r="A255" s="178"/>
      <c r="B255" s="442" t="s">
        <v>273</v>
      </c>
      <c r="C255" s="443"/>
      <c r="D255" s="443"/>
      <c r="E255" s="444"/>
      <c r="F255" s="151">
        <v>1500</v>
      </c>
      <c r="G255" s="151"/>
      <c r="H255" s="161">
        <v>1500</v>
      </c>
      <c r="I255" s="151">
        <v>1500</v>
      </c>
      <c r="J255" s="245">
        <f t="shared" si="3"/>
        <v>0</v>
      </c>
      <c r="K255" s="157"/>
      <c r="L255" s="176"/>
    </row>
    <row r="256" spans="1:12">
      <c r="A256" s="178"/>
      <c r="B256" s="442" t="s">
        <v>274</v>
      </c>
      <c r="C256" s="443"/>
      <c r="D256" s="443"/>
      <c r="E256" s="444"/>
      <c r="F256" s="151">
        <v>1500</v>
      </c>
      <c r="G256" s="151"/>
      <c r="H256" s="161">
        <v>1500</v>
      </c>
      <c r="I256" s="151">
        <v>1500</v>
      </c>
      <c r="J256" s="245">
        <f t="shared" si="3"/>
        <v>0</v>
      </c>
      <c r="K256" s="157"/>
      <c r="L256" s="176"/>
    </row>
    <row r="257" spans="1:12">
      <c r="A257" s="178"/>
      <c r="B257" s="442" t="s">
        <v>275</v>
      </c>
      <c r="C257" s="443"/>
      <c r="D257" s="443"/>
      <c r="E257" s="444"/>
      <c r="F257" s="151">
        <v>1800</v>
      </c>
      <c r="G257" s="151"/>
      <c r="H257" s="161">
        <v>1800</v>
      </c>
      <c r="I257" s="151">
        <v>1800</v>
      </c>
      <c r="J257" s="245">
        <f t="shared" si="3"/>
        <v>0</v>
      </c>
      <c r="K257" s="157"/>
      <c r="L257" s="176"/>
    </row>
    <row r="258" spans="1:12">
      <c r="A258" s="178"/>
      <c r="B258" s="442" t="s">
        <v>276</v>
      </c>
      <c r="C258" s="443"/>
      <c r="D258" s="443"/>
      <c r="E258" s="444"/>
      <c r="F258" s="151">
        <v>300</v>
      </c>
      <c r="G258" s="151"/>
      <c r="H258" s="161">
        <v>300</v>
      </c>
      <c r="I258" s="151">
        <v>300</v>
      </c>
      <c r="J258" s="245">
        <f t="shared" si="3"/>
        <v>0</v>
      </c>
      <c r="K258" s="157"/>
      <c r="L258" s="176"/>
    </row>
    <row r="259" spans="1:12">
      <c r="A259" s="178"/>
      <c r="B259" s="442" t="s">
        <v>277</v>
      </c>
      <c r="C259" s="443"/>
      <c r="D259" s="443"/>
      <c r="E259" s="444"/>
      <c r="F259" s="151">
        <v>1500</v>
      </c>
      <c r="G259" s="151"/>
      <c r="H259" s="161">
        <v>1500</v>
      </c>
      <c r="I259" s="151">
        <v>1500</v>
      </c>
      <c r="J259" s="245">
        <f t="shared" si="3"/>
        <v>0</v>
      </c>
      <c r="K259" s="157"/>
      <c r="L259" s="176"/>
    </row>
    <row r="260" spans="1:12">
      <c r="A260" s="178"/>
      <c r="B260" s="442" t="s">
        <v>278</v>
      </c>
      <c r="C260" s="443"/>
      <c r="D260" s="443"/>
      <c r="E260" s="444"/>
      <c r="F260" s="151">
        <v>900</v>
      </c>
      <c r="G260" s="151"/>
      <c r="H260" s="161">
        <v>900</v>
      </c>
      <c r="I260" s="151">
        <v>900</v>
      </c>
      <c r="J260" s="246">
        <f t="shared" si="3"/>
        <v>0</v>
      </c>
      <c r="K260" s="157"/>
      <c r="L260" s="176"/>
    </row>
    <row r="261" spans="1:12">
      <c r="A261" s="178"/>
      <c r="B261" s="442" t="s">
        <v>279</v>
      </c>
      <c r="C261" s="443"/>
      <c r="D261" s="443"/>
      <c r="E261" s="444"/>
      <c r="F261" s="151">
        <v>300</v>
      </c>
      <c r="G261" s="151"/>
      <c r="H261" s="161">
        <v>300</v>
      </c>
      <c r="I261" s="151">
        <v>300</v>
      </c>
      <c r="J261" s="246">
        <f t="shared" si="3"/>
        <v>0</v>
      </c>
      <c r="K261" s="157"/>
      <c r="L261" s="176"/>
    </row>
    <row r="262" spans="1:12">
      <c r="A262" s="178"/>
      <c r="B262" s="442" t="s">
        <v>280</v>
      </c>
      <c r="C262" s="443"/>
      <c r="D262" s="443"/>
      <c r="E262" s="444"/>
      <c r="F262" s="161">
        <v>23500</v>
      </c>
      <c r="G262" s="151"/>
      <c r="H262" s="161">
        <v>23500</v>
      </c>
      <c r="I262" s="151">
        <v>23500</v>
      </c>
      <c r="J262" s="246">
        <f t="shared" si="3"/>
        <v>0</v>
      </c>
      <c r="K262" s="157"/>
      <c r="L262" s="160"/>
    </row>
    <row r="263" spans="1:12">
      <c r="A263" s="178"/>
      <c r="B263" s="442" t="s">
        <v>281</v>
      </c>
      <c r="C263" s="443"/>
      <c r="D263" s="443"/>
      <c r="E263" s="444"/>
      <c r="F263" s="151">
        <v>120400</v>
      </c>
      <c r="G263" s="151">
        <v>20000</v>
      </c>
      <c r="H263" s="161">
        <v>140400</v>
      </c>
      <c r="I263" s="151">
        <v>112800</v>
      </c>
      <c r="J263" s="152">
        <f t="shared" si="3"/>
        <v>27600</v>
      </c>
      <c r="K263" s="156" t="s">
        <v>1114</v>
      </c>
      <c r="L263" s="160"/>
    </row>
    <row r="264" spans="1:12">
      <c r="A264" s="178"/>
      <c r="B264" s="442" t="s">
        <v>940</v>
      </c>
      <c r="C264" s="443"/>
      <c r="D264" s="443"/>
      <c r="E264" s="444"/>
      <c r="F264" s="151">
        <v>55200</v>
      </c>
      <c r="G264" s="151"/>
      <c r="H264" s="161">
        <v>55200</v>
      </c>
      <c r="I264" s="151">
        <v>42500</v>
      </c>
      <c r="J264" s="152">
        <f t="shared" si="3"/>
        <v>12700</v>
      </c>
      <c r="K264" s="156" t="s">
        <v>1114</v>
      </c>
      <c r="L264" s="160"/>
    </row>
    <row r="265" spans="1:12">
      <c r="A265" s="178"/>
      <c r="B265" s="442" t="s">
        <v>461</v>
      </c>
      <c r="C265" s="443"/>
      <c r="D265" s="443"/>
      <c r="E265" s="444"/>
      <c r="F265" s="151"/>
      <c r="G265" s="151"/>
      <c r="H265" s="161"/>
      <c r="I265" s="151"/>
      <c r="J265" s="245">
        <f t="shared" si="3"/>
        <v>0</v>
      </c>
      <c r="K265" s="157"/>
      <c r="L265" s="176"/>
    </row>
    <row r="266" spans="1:12">
      <c r="A266" s="178"/>
      <c r="B266" s="442" t="s">
        <v>282</v>
      </c>
      <c r="C266" s="443"/>
      <c r="D266" s="443"/>
      <c r="E266" s="444"/>
      <c r="F266" s="151"/>
      <c r="G266" s="151"/>
      <c r="H266" s="161"/>
      <c r="I266" s="151"/>
      <c r="J266" s="245">
        <f t="shared" si="3"/>
        <v>0</v>
      </c>
      <c r="K266" s="157"/>
      <c r="L266" s="160"/>
    </row>
    <row r="267" spans="1:12">
      <c r="A267" s="178"/>
      <c r="B267" s="442" t="s">
        <v>283</v>
      </c>
      <c r="C267" s="443"/>
      <c r="D267" s="443"/>
      <c r="E267" s="444"/>
      <c r="F267" s="151">
        <v>1700</v>
      </c>
      <c r="G267" s="151"/>
      <c r="H267" s="161">
        <v>1700</v>
      </c>
      <c r="I267" s="151">
        <v>1700</v>
      </c>
      <c r="J267" s="245">
        <f t="shared" si="3"/>
        <v>0</v>
      </c>
      <c r="K267" s="157"/>
      <c r="L267" s="160"/>
    </row>
    <row r="268" spans="1:12">
      <c r="A268" s="178"/>
      <c r="B268" s="442" t="s">
        <v>284</v>
      </c>
      <c r="C268" s="443"/>
      <c r="D268" s="443"/>
      <c r="E268" s="444"/>
      <c r="F268" s="151"/>
      <c r="G268" s="151"/>
      <c r="H268" s="161"/>
      <c r="I268" s="151"/>
      <c r="J268" s="245">
        <f t="shared" si="3"/>
        <v>0</v>
      </c>
      <c r="K268" s="157"/>
      <c r="L268" s="160"/>
    </row>
    <row r="269" spans="1:12">
      <c r="A269" s="178"/>
      <c r="B269" s="442" t="s">
        <v>285</v>
      </c>
      <c r="C269" s="443"/>
      <c r="D269" s="443"/>
      <c r="E269" s="444"/>
      <c r="F269" s="151">
        <v>3900</v>
      </c>
      <c r="G269" s="151"/>
      <c r="H269" s="161">
        <v>3900</v>
      </c>
      <c r="I269" s="151">
        <v>3900</v>
      </c>
      <c r="J269" s="245">
        <f t="shared" si="3"/>
        <v>0</v>
      </c>
      <c r="K269" s="157"/>
      <c r="L269" s="160"/>
    </row>
    <row r="270" spans="1:12">
      <c r="A270" s="178"/>
      <c r="B270" s="442" t="s">
        <v>286</v>
      </c>
      <c r="C270" s="443"/>
      <c r="D270" s="443"/>
      <c r="E270" s="444"/>
      <c r="F270" s="151">
        <v>3400</v>
      </c>
      <c r="G270" s="151"/>
      <c r="H270" s="161">
        <v>3400</v>
      </c>
      <c r="I270" s="151">
        <v>3400</v>
      </c>
      <c r="J270" s="245">
        <f t="shared" si="3"/>
        <v>0</v>
      </c>
      <c r="K270" s="157"/>
      <c r="L270" s="160"/>
    </row>
    <row r="271" spans="1:12">
      <c r="A271" s="178"/>
      <c r="B271" s="442" t="s">
        <v>287</v>
      </c>
      <c r="C271" s="443"/>
      <c r="D271" s="443"/>
      <c r="E271" s="444"/>
      <c r="F271" s="151">
        <v>22080</v>
      </c>
      <c r="G271" s="151"/>
      <c r="H271" s="161">
        <v>22080</v>
      </c>
      <c r="I271" s="151">
        <v>22080</v>
      </c>
      <c r="J271" s="245">
        <f t="shared" si="3"/>
        <v>0</v>
      </c>
      <c r="K271" s="157"/>
      <c r="L271" s="160"/>
    </row>
    <row r="272" spans="1:12">
      <c r="A272" s="178"/>
      <c r="B272" s="442" t="s">
        <v>288</v>
      </c>
      <c r="C272" s="443"/>
      <c r="D272" s="443"/>
      <c r="E272" s="444"/>
      <c r="F272" s="151">
        <v>4000</v>
      </c>
      <c r="G272" s="151">
        <v>4900</v>
      </c>
      <c r="H272" s="161">
        <v>8900</v>
      </c>
      <c r="I272" s="151">
        <v>5500</v>
      </c>
      <c r="J272" s="152">
        <f t="shared" si="3"/>
        <v>3400</v>
      </c>
      <c r="K272" s="156" t="s">
        <v>1114</v>
      </c>
      <c r="L272" s="160"/>
    </row>
    <row r="273" spans="1:12">
      <c r="A273" s="178"/>
      <c r="B273" s="442" t="s">
        <v>289</v>
      </c>
      <c r="C273" s="443"/>
      <c r="D273" s="443"/>
      <c r="E273" s="444"/>
      <c r="F273" s="151">
        <v>19300</v>
      </c>
      <c r="G273" s="151"/>
      <c r="H273" s="161">
        <v>19300</v>
      </c>
      <c r="I273" s="151">
        <v>13482</v>
      </c>
      <c r="J273" s="152">
        <f t="shared" si="3"/>
        <v>5818</v>
      </c>
      <c r="K273" s="156" t="s">
        <v>1014</v>
      </c>
      <c r="L273" s="176"/>
    </row>
    <row r="274" spans="1:12">
      <c r="A274" s="178"/>
      <c r="B274" s="442" t="s">
        <v>290</v>
      </c>
      <c r="C274" s="443"/>
      <c r="D274" s="443"/>
      <c r="E274" s="444"/>
      <c r="F274" s="151"/>
      <c r="G274" s="151"/>
      <c r="H274" s="161"/>
      <c r="I274" s="151"/>
      <c r="J274" s="245">
        <f t="shared" si="3"/>
        <v>0</v>
      </c>
      <c r="K274" s="157"/>
      <c r="L274" s="176"/>
    </row>
    <row r="275" spans="1:12">
      <c r="A275" s="178"/>
      <c r="B275" s="263" t="s">
        <v>504</v>
      </c>
      <c r="C275" s="258"/>
      <c r="D275" s="258"/>
      <c r="E275" s="259"/>
      <c r="F275" s="151"/>
      <c r="G275" s="151"/>
      <c r="H275" s="161"/>
      <c r="I275" s="151"/>
      <c r="J275" s="245">
        <f t="shared" si="3"/>
        <v>0</v>
      </c>
      <c r="K275" s="157"/>
      <c r="L275" s="160"/>
    </row>
    <row r="276" spans="1:12">
      <c r="A276" s="178"/>
      <c r="B276" s="442" t="s">
        <v>897</v>
      </c>
      <c r="C276" s="443"/>
      <c r="D276" s="443"/>
      <c r="E276" s="444"/>
      <c r="F276" s="151"/>
      <c r="G276" s="151"/>
      <c r="H276" s="161"/>
      <c r="I276" s="151"/>
      <c r="J276" s="245">
        <f t="shared" si="3"/>
        <v>0</v>
      </c>
      <c r="K276" s="157"/>
      <c r="L276" s="160"/>
    </row>
    <row r="277" spans="1:12">
      <c r="A277" s="178"/>
      <c r="B277" s="442" t="s">
        <v>898</v>
      </c>
      <c r="C277" s="443"/>
      <c r="D277" s="443"/>
      <c r="E277" s="444"/>
      <c r="F277" s="151"/>
      <c r="G277" s="151"/>
      <c r="H277" s="161"/>
      <c r="I277" s="151"/>
      <c r="J277" s="245">
        <f t="shared" si="3"/>
        <v>0</v>
      </c>
      <c r="K277" s="157"/>
      <c r="L277" s="160"/>
    </row>
    <row r="278" spans="1:12">
      <c r="A278" s="178"/>
      <c r="B278" s="263" t="s">
        <v>505</v>
      </c>
      <c r="C278" s="258"/>
      <c r="D278" s="258"/>
      <c r="E278" s="259"/>
      <c r="F278" s="151">
        <v>8400</v>
      </c>
      <c r="G278" s="151"/>
      <c r="H278" s="161">
        <v>8400</v>
      </c>
      <c r="I278" s="151">
        <v>8400</v>
      </c>
      <c r="J278" s="245">
        <f t="shared" si="3"/>
        <v>0</v>
      </c>
      <c r="K278" s="157"/>
      <c r="L278" s="160"/>
    </row>
    <row r="279" spans="1:12">
      <c r="A279" s="178"/>
      <c r="B279" s="263" t="s">
        <v>506</v>
      </c>
      <c r="C279" s="258"/>
      <c r="D279" s="258"/>
      <c r="E279" s="259"/>
      <c r="F279" s="151">
        <v>8400</v>
      </c>
      <c r="G279" s="151">
        <v>1200</v>
      </c>
      <c r="H279" s="161">
        <v>9600</v>
      </c>
      <c r="I279" s="151">
        <v>9600</v>
      </c>
      <c r="J279" s="245">
        <f t="shared" si="3"/>
        <v>0</v>
      </c>
      <c r="K279" s="157"/>
      <c r="L279" s="160"/>
    </row>
    <row r="280" spans="1:12">
      <c r="A280" s="178"/>
      <c r="B280" s="263" t="s">
        <v>507</v>
      </c>
      <c r="C280" s="258"/>
      <c r="D280" s="258"/>
      <c r="E280" s="259"/>
      <c r="F280" s="151">
        <v>8000</v>
      </c>
      <c r="G280" s="151"/>
      <c r="H280" s="161">
        <v>8000</v>
      </c>
      <c r="I280" s="151">
        <v>8000</v>
      </c>
      <c r="J280" s="245">
        <f t="shared" ref="J280:J352" si="4">(H280-I280)</f>
        <v>0</v>
      </c>
      <c r="K280" s="157"/>
      <c r="L280" s="160"/>
    </row>
    <row r="281" spans="1:12">
      <c r="A281" s="178"/>
      <c r="B281" s="442" t="s">
        <v>941</v>
      </c>
      <c r="C281" s="443"/>
      <c r="D281" s="443"/>
      <c r="E281" s="444"/>
      <c r="F281" s="151">
        <v>9700</v>
      </c>
      <c r="G281" s="151"/>
      <c r="H281" s="161">
        <v>9700</v>
      </c>
      <c r="I281" s="151">
        <v>9700</v>
      </c>
      <c r="J281" s="245">
        <f t="shared" si="4"/>
        <v>0</v>
      </c>
      <c r="K281" s="157"/>
      <c r="L281" s="160"/>
    </row>
    <row r="282" spans="1:12">
      <c r="A282" s="178"/>
      <c r="B282" s="263" t="s">
        <v>963</v>
      </c>
      <c r="C282" s="258"/>
      <c r="D282" s="258"/>
      <c r="E282" s="259"/>
      <c r="F282" s="151"/>
      <c r="G282" s="151"/>
      <c r="H282" s="161"/>
      <c r="I282" s="151"/>
      <c r="J282" s="245">
        <f t="shared" si="4"/>
        <v>0</v>
      </c>
      <c r="K282" s="157"/>
      <c r="L282" s="160"/>
    </row>
    <row r="283" spans="1:12">
      <c r="A283" s="178"/>
      <c r="B283" s="263" t="s">
        <v>964</v>
      </c>
      <c r="C283" s="258"/>
      <c r="D283" s="258"/>
      <c r="E283" s="259"/>
      <c r="F283" s="151"/>
      <c r="G283" s="151"/>
      <c r="H283" s="161"/>
      <c r="I283" s="151"/>
      <c r="J283" s="245">
        <f t="shared" si="4"/>
        <v>0</v>
      </c>
      <c r="K283" s="157"/>
      <c r="L283" s="160"/>
    </row>
    <row r="284" spans="1:12">
      <c r="A284" s="178"/>
      <c r="B284" s="270" t="s">
        <v>1005</v>
      </c>
      <c r="C284" s="258"/>
      <c r="D284" s="258"/>
      <c r="E284" s="259"/>
      <c r="F284" s="151">
        <v>100</v>
      </c>
      <c r="G284" s="151"/>
      <c r="H284" s="161">
        <v>100</v>
      </c>
      <c r="I284" s="151"/>
      <c r="J284" s="152">
        <f t="shared" si="4"/>
        <v>100</v>
      </c>
      <c r="K284" s="156" t="s">
        <v>1014</v>
      </c>
      <c r="L284" s="160"/>
    </row>
    <row r="285" spans="1:12">
      <c r="A285" s="178"/>
      <c r="B285" s="270" t="s">
        <v>1006</v>
      </c>
      <c r="C285" s="258"/>
      <c r="D285" s="258"/>
      <c r="E285" s="259"/>
      <c r="F285" s="151">
        <v>100</v>
      </c>
      <c r="G285" s="151"/>
      <c r="H285" s="161">
        <v>100</v>
      </c>
      <c r="I285" s="151"/>
      <c r="J285" s="152">
        <f t="shared" si="4"/>
        <v>100</v>
      </c>
      <c r="K285" s="156" t="s">
        <v>1014</v>
      </c>
      <c r="L285" s="160"/>
    </row>
    <row r="286" spans="1:12">
      <c r="A286" s="178"/>
      <c r="B286" s="270" t="s">
        <v>1087</v>
      </c>
      <c r="C286" s="258"/>
      <c r="D286" s="258"/>
      <c r="E286" s="259"/>
      <c r="F286" s="151">
        <v>23200</v>
      </c>
      <c r="G286" s="151"/>
      <c r="H286" s="161">
        <v>23200</v>
      </c>
      <c r="I286" s="151">
        <v>17945</v>
      </c>
      <c r="J286" s="152">
        <f t="shared" si="4"/>
        <v>5255</v>
      </c>
      <c r="K286" s="156" t="s">
        <v>1014</v>
      </c>
      <c r="L286" s="160"/>
    </row>
    <row r="287" spans="1:12">
      <c r="A287" s="178"/>
      <c r="B287" s="270" t="s">
        <v>1088</v>
      </c>
      <c r="C287" s="258"/>
      <c r="D287" s="258"/>
      <c r="E287" s="259"/>
      <c r="F287" s="151">
        <v>6600</v>
      </c>
      <c r="G287" s="151"/>
      <c r="H287" s="161">
        <v>6600</v>
      </c>
      <c r="I287" s="151">
        <v>6600</v>
      </c>
      <c r="J287" s="152">
        <f t="shared" si="4"/>
        <v>0</v>
      </c>
      <c r="K287" s="157"/>
      <c r="L287" s="160"/>
    </row>
    <row r="288" spans="1:12">
      <c r="A288" s="178"/>
      <c r="B288" s="270" t="s">
        <v>1089</v>
      </c>
      <c r="C288" s="258"/>
      <c r="D288" s="258"/>
      <c r="E288" s="259"/>
      <c r="F288" s="151">
        <v>350</v>
      </c>
      <c r="G288" s="151"/>
      <c r="H288" s="161">
        <v>350</v>
      </c>
      <c r="I288" s="151">
        <v>250</v>
      </c>
      <c r="J288" s="152">
        <f t="shared" si="4"/>
        <v>100</v>
      </c>
      <c r="K288" s="156" t="s">
        <v>1014</v>
      </c>
      <c r="L288" s="160"/>
    </row>
    <row r="289" spans="1:12">
      <c r="A289" s="178"/>
      <c r="B289" s="270" t="s">
        <v>1090</v>
      </c>
      <c r="C289" s="258"/>
      <c r="D289" s="258"/>
      <c r="E289" s="259"/>
      <c r="F289" s="151">
        <v>550</v>
      </c>
      <c r="G289" s="151"/>
      <c r="H289" s="161">
        <v>550</v>
      </c>
      <c r="I289" s="151">
        <v>450</v>
      </c>
      <c r="J289" s="152">
        <f t="shared" si="4"/>
        <v>100</v>
      </c>
      <c r="K289" s="156" t="s">
        <v>1014</v>
      </c>
      <c r="L289" s="160"/>
    </row>
    <row r="290" spans="1:12">
      <c r="A290" s="178"/>
      <c r="B290" s="270" t="s">
        <v>1091</v>
      </c>
      <c r="C290" s="258"/>
      <c r="D290" s="258"/>
      <c r="E290" s="259"/>
      <c r="F290" s="151">
        <v>300</v>
      </c>
      <c r="G290" s="151"/>
      <c r="H290" s="161">
        <v>300</v>
      </c>
      <c r="I290" s="151"/>
      <c r="J290" s="152">
        <f t="shared" si="4"/>
        <v>300</v>
      </c>
      <c r="K290" s="156" t="s">
        <v>1014</v>
      </c>
      <c r="L290" s="160"/>
    </row>
    <row r="291" spans="1:12">
      <c r="A291" s="178"/>
      <c r="B291" s="270" t="s">
        <v>1092</v>
      </c>
      <c r="C291" s="258"/>
      <c r="D291" s="258"/>
      <c r="E291" s="259"/>
      <c r="F291" s="151">
        <v>500</v>
      </c>
      <c r="G291" s="151"/>
      <c r="H291" s="161">
        <v>500</v>
      </c>
      <c r="I291" s="151"/>
      <c r="J291" s="152">
        <f t="shared" si="4"/>
        <v>500</v>
      </c>
      <c r="K291" s="156" t="s">
        <v>1014</v>
      </c>
      <c r="L291" s="160"/>
    </row>
    <row r="292" spans="1:12">
      <c r="A292" s="178"/>
      <c r="B292" s="270" t="s">
        <v>1093</v>
      </c>
      <c r="C292" s="258"/>
      <c r="D292" s="258"/>
      <c r="E292" s="259"/>
      <c r="F292" s="151">
        <v>100</v>
      </c>
      <c r="G292" s="151"/>
      <c r="H292" s="161">
        <v>100</v>
      </c>
      <c r="I292" s="151"/>
      <c r="J292" s="152">
        <f t="shared" si="4"/>
        <v>100</v>
      </c>
      <c r="K292" s="156" t="s">
        <v>1014</v>
      </c>
      <c r="L292" s="160"/>
    </row>
    <row r="293" spans="1:12">
      <c r="A293" s="178"/>
      <c r="B293" s="458" t="s">
        <v>1034</v>
      </c>
      <c r="C293" s="462"/>
      <c r="D293" s="462"/>
      <c r="E293" s="463"/>
      <c r="F293" s="151"/>
      <c r="G293" s="151"/>
      <c r="H293" s="161"/>
      <c r="I293" s="151"/>
      <c r="J293" s="245">
        <f t="shared" si="4"/>
        <v>0</v>
      </c>
      <c r="K293" s="157"/>
      <c r="L293" s="160"/>
    </row>
    <row r="294" spans="1:12">
      <c r="A294" s="178"/>
      <c r="B294" s="458" t="s">
        <v>1035</v>
      </c>
      <c r="C294" s="462"/>
      <c r="D294" s="462"/>
      <c r="E294" s="463"/>
      <c r="F294" s="151"/>
      <c r="G294" s="151"/>
      <c r="H294" s="161"/>
      <c r="I294" s="151"/>
      <c r="J294" s="245">
        <f t="shared" si="4"/>
        <v>0</v>
      </c>
      <c r="K294" s="157"/>
      <c r="L294" s="160"/>
    </row>
    <row r="295" spans="1:12">
      <c r="A295" s="178"/>
      <c r="B295" s="459"/>
      <c r="C295" s="460"/>
      <c r="D295" s="460"/>
      <c r="E295" s="461"/>
      <c r="F295" s="151"/>
      <c r="G295" s="151"/>
      <c r="H295" s="161"/>
      <c r="I295" s="151"/>
      <c r="J295" s="245">
        <f t="shared" si="4"/>
        <v>0</v>
      </c>
      <c r="K295" s="157"/>
      <c r="L295" s="160"/>
    </row>
    <row r="296" spans="1:12">
      <c r="A296" s="177" t="s">
        <v>508</v>
      </c>
      <c r="B296" s="442" t="s">
        <v>509</v>
      </c>
      <c r="C296" s="443"/>
      <c r="D296" s="443"/>
      <c r="E296" s="444"/>
      <c r="F296" s="151">
        <v>4400</v>
      </c>
      <c r="G296" s="151"/>
      <c r="H296" s="161">
        <v>4400</v>
      </c>
      <c r="I296" s="151">
        <v>4400</v>
      </c>
      <c r="J296" s="245">
        <f t="shared" si="4"/>
        <v>0</v>
      </c>
      <c r="K296" s="157"/>
      <c r="L296" s="160"/>
    </row>
    <row r="297" spans="1:12">
      <c r="A297" s="186"/>
      <c r="B297" s="442" t="s">
        <v>510</v>
      </c>
      <c r="C297" s="443"/>
      <c r="D297" s="443"/>
      <c r="E297" s="444"/>
      <c r="F297" s="151">
        <v>300</v>
      </c>
      <c r="G297" s="151"/>
      <c r="H297" s="161">
        <v>300</v>
      </c>
      <c r="I297" s="151">
        <v>300</v>
      </c>
      <c r="J297" s="245">
        <f t="shared" si="4"/>
        <v>0</v>
      </c>
      <c r="K297" s="157"/>
      <c r="L297" s="160"/>
    </row>
    <row r="298" spans="1:12">
      <c r="A298" s="186"/>
      <c r="B298" s="442" t="s">
        <v>511</v>
      </c>
      <c r="C298" s="443"/>
      <c r="D298" s="443"/>
      <c r="E298" s="444"/>
      <c r="F298" s="151">
        <v>3500</v>
      </c>
      <c r="G298" s="151"/>
      <c r="H298" s="161">
        <v>3500</v>
      </c>
      <c r="I298" s="151">
        <v>3500</v>
      </c>
      <c r="J298" s="245">
        <f t="shared" si="4"/>
        <v>0</v>
      </c>
      <c r="K298" s="157"/>
      <c r="L298" s="160"/>
    </row>
    <row r="299" spans="1:12">
      <c r="A299" s="186"/>
      <c r="B299" s="442" t="s">
        <v>512</v>
      </c>
      <c r="C299" s="443"/>
      <c r="D299" s="443"/>
      <c r="E299" s="444"/>
      <c r="F299" s="151"/>
      <c r="G299" s="151"/>
      <c r="H299" s="161"/>
      <c r="I299" s="151"/>
      <c r="J299" s="245">
        <f t="shared" si="4"/>
        <v>0</v>
      </c>
      <c r="K299" s="157"/>
      <c r="L299" s="160"/>
    </row>
    <row r="300" spans="1:12">
      <c r="A300" s="186"/>
      <c r="B300" s="459"/>
      <c r="C300" s="460"/>
      <c r="D300" s="460"/>
      <c r="E300" s="461"/>
      <c r="F300" s="151"/>
      <c r="G300" s="151"/>
      <c r="H300" s="161"/>
      <c r="I300" s="151"/>
      <c r="J300" s="245">
        <f t="shared" si="4"/>
        <v>0</v>
      </c>
      <c r="K300" s="157"/>
      <c r="L300" s="160"/>
    </row>
    <row r="301" spans="1:12">
      <c r="A301" s="177" t="s">
        <v>291</v>
      </c>
      <c r="B301" s="442" t="s">
        <v>292</v>
      </c>
      <c r="C301" s="443"/>
      <c r="D301" s="443"/>
      <c r="E301" s="444"/>
      <c r="F301" s="151"/>
      <c r="G301" s="187"/>
      <c r="H301" s="161"/>
      <c r="I301" s="151"/>
      <c r="J301" s="245">
        <f t="shared" si="4"/>
        <v>0</v>
      </c>
      <c r="K301" s="157"/>
      <c r="L301" s="160"/>
    </row>
    <row r="302" spans="1:12">
      <c r="A302" s="178"/>
      <c r="B302" s="442" t="s">
        <v>293</v>
      </c>
      <c r="C302" s="443"/>
      <c r="D302" s="443"/>
      <c r="E302" s="444"/>
      <c r="F302" s="151"/>
      <c r="G302" s="187"/>
      <c r="H302" s="161"/>
      <c r="I302" s="187"/>
      <c r="J302" s="245">
        <f t="shared" si="4"/>
        <v>0</v>
      </c>
      <c r="K302" s="157"/>
      <c r="L302" s="160"/>
    </row>
    <row r="303" spans="1:12">
      <c r="A303" s="178"/>
      <c r="B303" s="442" t="s">
        <v>294</v>
      </c>
      <c r="C303" s="443"/>
      <c r="D303" s="443"/>
      <c r="E303" s="444"/>
      <c r="F303" s="151"/>
      <c r="G303" s="187"/>
      <c r="H303" s="161"/>
      <c r="I303" s="187"/>
      <c r="J303" s="245">
        <f t="shared" si="4"/>
        <v>0</v>
      </c>
      <c r="K303" s="157"/>
      <c r="L303" s="160"/>
    </row>
    <row r="304" spans="1:12">
      <c r="A304" s="178"/>
      <c r="B304" s="442" t="s">
        <v>295</v>
      </c>
      <c r="C304" s="443"/>
      <c r="D304" s="443"/>
      <c r="E304" s="444"/>
      <c r="F304" s="151"/>
      <c r="G304" s="187"/>
      <c r="H304" s="161"/>
      <c r="I304" s="187"/>
      <c r="J304" s="245">
        <f t="shared" si="4"/>
        <v>0</v>
      </c>
      <c r="K304" s="157"/>
      <c r="L304" s="160"/>
    </row>
    <row r="305" spans="1:12">
      <c r="A305" s="178"/>
      <c r="B305" s="442" t="s">
        <v>296</v>
      </c>
      <c r="C305" s="443"/>
      <c r="D305" s="443"/>
      <c r="E305" s="444"/>
      <c r="F305" s="151"/>
      <c r="G305" s="187"/>
      <c r="H305" s="161"/>
      <c r="I305" s="187"/>
      <c r="J305" s="245">
        <f t="shared" si="4"/>
        <v>0</v>
      </c>
      <c r="K305" s="157"/>
      <c r="L305" s="160"/>
    </row>
    <row r="306" spans="1:12">
      <c r="A306" s="178"/>
      <c r="B306" s="442" t="s">
        <v>297</v>
      </c>
      <c r="C306" s="443"/>
      <c r="D306" s="443"/>
      <c r="E306" s="444"/>
      <c r="F306" s="151"/>
      <c r="G306" s="151"/>
      <c r="H306" s="161"/>
      <c r="I306" s="187"/>
      <c r="J306" s="245">
        <f t="shared" si="4"/>
        <v>0</v>
      </c>
      <c r="K306" s="157"/>
      <c r="L306" s="160"/>
    </row>
    <row r="307" spans="1:12">
      <c r="A307" s="178"/>
      <c r="B307" s="442" t="s">
        <v>298</v>
      </c>
      <c r="C307" s="443"/>
      <c r="D307" s="443"/>
      <c r="E307" s="444"/>
      <c r="F307" s="151"/>
      <c r="G307" s="151"/>
      <c r="H307" s="161"/>
      <c r="I307" s="187"/>
      <c r="J307" s="245">
        <f t="shared" si="4"/>
        <v>0</v>
      </c>
      <c r="K307" s="157"/>
      <c r="L307" s="160"/>
    </row>
    <row r="308" spans="1:12">
      <c r="A308" s="178"/>
      <c r="B308" s="442" t="s">
        <v>299</v>
      </c>
      <c r="C308" s="443"/>
      <c r="D308" s="443"/>
      <c r="E308" s="444"/>
      <c r="F308" s="151"/>
      <c r="G308" s="151"/>
      <c r="H308" s="161"/>
      <c r="I308" s="187"/>
      <c r="J308" s="245">
        <f t="shared" si="4"/>
        <v>0</v>
      </c>
      <c r="K308" s="157"/>
      <c r="L308" s="160"/>
    </row>
    <row r="309" spans="1:12">
      <c r="A309" s="178"/>
      <c r="B309" s="442" t="s">
        <v>300</v>
      </c>
      <c r="C309" s="443"/>
      <c r="D309" s="443"/>
      <c r="E309" s="444"/>
      <c r="F309" s="151"/>
      <c r="G309" s="151"/>
      <c r="H309" s="161"/>
      <c r="I309" s="187"/>
      <c r="J309" s="245">
        <f t="shared" si="4"/>
        <v>0</v>
      </c>
      <c r="K309" s="157"/>
      <c r="L309" s="160"/>
    </row>
    <row r="310" spans="1:12">
      <c r="A310" s="178"/>
      <c r="B310" s="442" t="s">
        <v>457</v>
      </c>
      <c r="C310" s="443"/>
      <c r="D310" s="443"/>
      <c r="E310" s="444"/>
      <c r="F310" s="151"/>
      <c r="G310" s="151"/>
      <c r="H310" s="161"/>
      <c r="I310" s="187"/>
      <c r="J310" s="245">
        <f t="shared" si="4"/>
        <v>0</v>
      </c>
      <c r="K310" s="157"/>
      <c r="L310" s="160"/>
    </row>
    <row r="311" spans="1:12">
      <c r="A311" s="178"/>
      <c r="B311" s="442" t="s">
        <v>456</v>
      </c>
      <c r="C311" s="443"/>
      <c r="D311" s="443"/>
      <c r="E311" s="444"/>
      <c r="F311" s="151"/>
      <c r="G311" s="151"/>
      <c r="H311" s="161"/>
      <c r="I311" s="187"/>
      <c r="J311" s="245">
        <f t="shared" si="4"/>
        <v>0</v>
      </c>
      <c r="K311" s="157"/>
      <c r="L311" s="160"/>
    </row>
    <row r="312" spans="1:12">
      <c r="A312" s="178"/>
      <c r="B312" s="442" t="s">
        <v>462</v>
      </c>
      <c r="C312" s="443"/>
      <c r="D312" s="443"/>
      <c r="E312" s="444"/>
      <c r="F312" s="151"/>
      <c r="G312" s="151"/>
      <c r="H312" s="161"/>
      <c r="I312" s="187"/>
      <c r="J312" s="245">
        <f t="shared" si="4"/>
        <v>0</v>
      </c>
      <c r="K312" s="157"/>
      <c r="L312" s="160"/>
    </row>
    <row r="313" spans="1:12">
      <c r="A313" s="178"/>
      <c r="B313" s="442" t="s">
        <v>301</v>
      </c>
      <c r="C313" s="443"/>
      <c r="D313" s="443"/>
      <c r="E313" s="444"/>
      <c r="F313" s="151"/>
      <c r="G313" s="151"/>
      <c r="H313" s="161"/>
      <c r="I313" s="187"/>
      <c r="J313" s="245">
        <f t="shared" si="4"/>
        <v>0</v>
      </c>
      <c r="K313" s="157"/>
      <c r="L313" s="160"/>
    </row>
    <row r="314" spans="1:12">
      <c r="A314" s="178"/>
      <c r="B314" s="442" t="s">
        <v>302</v>
      </c>
      <c r="C314" s="443"/>
      <c r="D314" s="443"/>
      <c r="E314" s="444"/>
      <c r="F314" s="151"/>
      <c r="G314" s="151"/>
      <c r="H314" s="161"/>
      <c r="I314" s="187"/>
      <c r="J314" s="245">
        <f t="shared" si="4"/>
        <v>0</v>
      </c>
      <c r="K314" s="157"/>
      <c r="L314" s="160"/>
    </row>
    <row r="315" spans="1:12">
      <c r="A315" s="178"/>
      <c r="B315" s="442" t="s">
        <v>303</v>
      </c>
      <c r="C315" s="443"/>
      <c r="D315" s="443"/>
      <c r="E315" s="444"/>
      <c r="F315" s="151"/>
      <c r="G315" s="151"/>
      <c r="H315" s="161"/>
      <c r="I315" s="151"/>
      <c r="J315" s="245">
        <f t="shared" si="4"/>
        <v>0</v>
      </c>
      <c r="K315" s="157"/>
      <c r="L315" s="160"/>
    </row>
    <row r="316" spans="1:12">
      <c r="A316" s="178"/>
      <c r="B316" s="442" t="s">
        <v>304</v>
      </c>
      <c r="C316" s="443"/>
      <c r="D316" s="443"/>
      <c r="E316" s="444"/>
      <c r="F316" s="151"/>
      <c r="G316" s="151"/>
      <c r="H316" s="161"/>
      <c r="I316" s="151"/>
      <c r="J316" s="245">
        <f t="shared" si="4"/>
        <v>0</v>
      </c>
      <c r="K316" s="157"/>
      <c r="L316" s="160"/>
    </row>
    <row r="317" spans="1:12">
      <c r="A317" s="178"/>
      <c r="B317" s="442" t="s">
        <v>305</v>
      </c>
      <c r="C317" s="443"/>
      <c r="D317" s="443"/>
      <c r="E317" s="444"/>
      <c r="F317" s="151"/>
      <c r="G317" s="151"/>
      <c r="H317" s="161"/>
      <c r="I317" s="151"/>
      <c r="J317" s="245">
        <f t="shared" si="4"/>
        <v>0</v>
      </c>
      <c r="K317" s="157"/>
      <c r="L317" s="160"/>
    </row>
    <row r="318" spans="1:12">
      <c r="A318" s="178"/>
      <c r="B318" s="442" t="s">
        <v>306</v>
      </c>
      <c r="C318" s="443"/>
      <c r="D318" s="443"/>
      <c r="E318" s="444"/>
      <c r="F318" s="151"/>
      <c r="G318" s="151"/>
      <c r="H318" s="161"/>
      <c r="I318" s="151"/>
      <c r="J318" s="245">
        <f t="shared" si="4"/>
        <v>0</v>
      </c>
      <c r="K318" s="157"/>
      <c r="L318" s="160"/>
    </row>
    <row r="319" spans="1:12">
      <c r="A319" s="178"/>
      <c r="B319" s="442" t="s">
        <v>307</v>
      </c>
      <c r="C319" s="443"/>
      <c r="D319" s="443"/>
      <c r="E319" s="444"/>
      <c r="F319" s="151"/>
      <c r="G319" s="151"/>
      <c r="H319" s="161"/>
      <c r="I319" s="151"/>
      <c r="J319" s="245">
        <f t="shared" si="4"/>
        <v>0</v>
      </c>
      <c r="K319" s="157"/>
      <c r="L319" s="160"/>
    </row>
    <row r="320" spans="1:12">
      <c r="A320" s="178"/>
      <c r="B320" s="442" t="s">
        <v>308</v>
      </c>
      <c r="C320" s="443"/>
      <c r="D320" s="443"/>
      <c r="E320" s="444"/>
      <c r="F320" s="151"/>
      <c r="G320" s="151"/>
      <c r="H320" s="161"/>
      <c r="I320" s="151"/>
      <c r="J320" s="245">
        <f t="shared" si="4"/>
        <v>0</v>
      </c>
      <c r="K320" s="157"/>
      <c r="L320" s="160"/>
    </row>
    <row r="321" spans="1:12">
      <c r="A321" s="178"/>
      <c r="B321" s="442" t="s">
        <v>309</v>
      </c>
      <c r="C321" s="443"/>
      <c r="D321" s="443"/>
      <c r="E321" s="444"/>
      <c r="F321" s="151"/>
      <c r="G321" s="151"/>
      <c r="H321" s="161"/>
      <c r="I321" s="151"/>
      <c r="J321" s="245">
        <f t="shared" si="4"/>
        <v>0</v>
      </c>
      <c r="K321" s="157"/>
      <c r="L321" s="160"/>
    </row>
    <row r="322" spans="1:12">
      <c r="A322" s="178"/>
      <c r="B322" s="442" t="s">
        <v>310</v>
      </c>
      <c r="C322" s="443"/>
      <c r="D322" s="443"/>
      <c r="E322" s="444"/>
      <c r="F322" s="151"/>
      <c r="G322" s="151"/>
      <c r="H322" s="161"/>
      <c r="I322" s="151"/>
      <c r="J322" s="245">
        <f t="shared" si="4"/>
        <v>0</v>
      </c>
      <c r="K322" s="157"/>
      <c r="L322" s="160"/>
    </row>
    <row r="323" spans="1:12">
      <c r="A323" s="178"/>
      <c r="B323" s="442" t="s">
        <v>311</v>
      </c>
      <c r="C323" s="443"/>
      <c r="D323" s="443"/>
      <c r="E323" s="444"/>
      <c r="F323" s="151"/>
      <c r="G323" s="151"/>
      <c r="H323" s="161"/>
      <c r="I323" s="187"/>
      <c r="J323" s="245">
        <f t="shared" si="4"/>
        <v>0</v>
      </c>
      <c r="K323" s="157"/>
      <c r="L323" s="160"/>
    </row>
    <row r="324" spans="1:12">
      <c r="A324" s="178"/>
      <c r="B324" s="442" t="s">
        <v>312</v>
      </c>
      <c r="C324" s="443"/>
      <c r="D324" s="443"/>
      <c r="E324" s="444"/>
      <c r="F324" s="151"/>
      <c r="G324" s="151"/>
      <c r="H324" s="161"/>
      <c r="I324" s="151"/>
      <c r="J324" s="245">
        <f t="shared" si="4"/>
        <v>0</v>
      </c>
      <c r="K324" s="157"/>
      <c r="L324" s="160"/>
    </row>
    <row r="325" spans="1:12">
      <c r="A325" s="178"/>
      <c r="B325" s="442" t="s">
        <v>313</v>
      </c>
      <c r="C325" s="443"/>
      <c r="D325" s="443"/>
      <c r="E325" s="444"/>
      <c r="F325" s="151"/>
      <c r="G325" s="151"/>
      <c r="H325" s="151"/>
      <c r="I325" s="151"/>
      <c r="J325" s="245">
        <f t="shared" si="4"/>
        <v>0</v>
      </c>
      <c r="K325" s="157"/>
      <c r="L325" s="160"/>
    </row>
    <row r="326" spans="1:12">
      <c r="A326" s="178"/>
      <c r="B326" s="459"/>
      <c r="C326" s="460"/>
      <c r="D326" s="460"/>
      <c r="E326" s="461"/>
      <c r="F326" s="151"/>
      <c r="G326" s="151"/>
      <c r="H326" s="151"/>
      <c r="I326" s="151"/>
      <c r="J326" s="245">
        <f t="shared" si="4"/>
        <v>0</v>
      </c>
      <c r="K326" s="157"/>
      <c r="L326" s="160"/>
    </row>
    <row r="327" spans="1:12">
      <c r="A327" s="177" t="s">
        <v>513</v>
      </c>
      <c r="B327" s="442" t="s">
        <v>514</v>
      </c>
      <c r="C327" s="443"/>
      <c r="D327" s="443"/>
      <c r="E327" s="444"/>
      <c r="F327" s="188"/>
      <c r="G327" s="151"/>
      <c r="H327" s="188"/>
      <c r="I327" s="188"/>
      <c r="J327" s="245">
        <f t="shared" si="4"/>
        <v>0</v>
      </c>
      <c r="K327" s="157"/>
      <c r="L327" s="160"/>
    </row>
    <row r="328" spans="1:12">
      <c r="A328" s="186"/>
      <c r="B328" s="442" t="s">
        <v>515</v>
      </c>
      <c r="C328" s="443"/>
      <c r="D328" s="443"/>
      <c r="E328" s="444"/>
      <c r="F328" s="188"/>
      <c r="G328" s="151"/>
      <c r="H328" s="188"/>
      <c r="I328" s="188"/>
      <c r="J328" s="245">
        <f t="shared" si="4"/>
        <v>0</v>
      </c>
      <c r="K328" s="157"/>
      <c r="L328" s="160"/>
    </row>
    <row r="329" spans="1:12">
      <c r="A329" s="186"/>
      <c r="B329" s="442" t="s">
        <v>314</v>
      </c>
      <c r="C329" s="443"/>
      <c r="D329" s="443"/>
      <c r="E329" s="444"/>
      <c r="F329" s="188"/>
      <c r="G329" s="151"/>
      <c r="H329" s="188"/>
      <c r="I329" s="188"/>
      <c r="J329" s="245">
        <f t="shared" si="4"/>
        <v>0</v>
      </c>
      <c r="K329" s="157"/>
      <c r="L329" s="160"/>
    </row>
    <row r="330" spans="1:12">
      <c r="A330" s="186"/>
      <c r="B330" s="442" t="s">
        <v>516</v>
      </c>
      <c r="C330" s="443"/>
      <c r="D330" s="443"/>
      <c r="E330" s="444"/>
      <c r="F330" s="188"/>
      <c r="G330" s="151"/>
      <c r="H330" s="188"/>
      <c r="I330" s="188"/>
      <c r="J330" s="245">
        <f t="shared" si="4"/>
        <v>0</v>
      </c>
      <c r="K330" s="157"/>
      <c r="L330" s="160"/>
    </row>
    <row r="331" spans="1:12">
      <c r="A331" s="186"/>
      <c r="B331" s="442" t="s">
        <v>517</v>
      </c>
      <c r="C331" s="443"/>
      <c r="D331" s="443"/>
      <c r="E331" s="444"/>
      <c r="F331" s="188"/>
      <c r="G331" s="151"/>
      <c r="H331" s="188"/>
      <c r="I331" s="188"/>
      <c r="J331" s="245">
        <f t="shared" si="4"/>
        <v>0</v>
      </c>
      <c r="K331" s="157"/>
      <c r="L331" s="160"/>
    </row>
    <row r="332" spans="1:12">
      <c r="A332" s="186"/>
      <c r="B332" s="442" t="s">
        <v>518</v>
      </c>
      <c r="C332" s="443"/>
      <c r="D332" s="443"/>
      <c r="E332" s="444"/>
      <c r="F332" s="188"/>
      <c r="G332" s="151"/>
      <c r="H332" s="188"/>
      <c r="I332" s="188"/>
      <c r="J332" s="245">
        <f t="shared" si="4"/>
        <v>0</v>
      </c>
      <c r="K332" s="157"/>
      <c r="L332" s="160"/>
    </row>
    <row r="333" spans="1:12">
      <c r="A333" s="186"/>
      <c r="B333" s="442" t="s">
        <v>315</v>
      </c>
      <c r="C333" s="443"/>
      <c r="D333" s="443"/>
      <c r="E333" s="444"/>
      <c r="F333" s="188"/>
      <c r="G333" s="151"/>
      <c r="H333" s="188"/>
      <c r="I333" s="188"/>
      <c r="J333" s="245">
        <f t="shared" si="4"/>
        <v>0</v>
      </c>
      <c r="K333" s="157"/>
      <c r="L333" s="160"/>
    </row>
    <row r="334" spans="1:12">
      <c r="A334" s="186"/>
      <c r="B334" s="442" t="s">
        <v>519</v>
      </c>
      <c r="C334" s="443"/>
      <c r="D334" s="443"/>
      <c r="E334" s="444"/>
      <c r="F334" s="188"/>
      <c r="G334" s="151"/>
      <c r="H334" s="188"/>
      <c r="I334" s="188"/>
      <c r="J334" s="245">
        <f t="shared" si="4"/>
        <v>0</v>
      </c>
      <c r="K334" s="157"/>
      <c r="L334" s="160"/>
    </row>
    <row r="335" spans="1:12">
      <c r="A335" s="186"/>
      <c r="B335" s="442" t="s">
        <v>316</v>
      </c>
      <c r="C335" s="443"/>
      <c r="D335" s="443"/>
      <c r="E335" s="444"/>
      <c r="F335" s="151"/>
      <c r="G335" s="151"/>
      <c r="H335" s="151"/>
      <c r="I335" s="151"/>
      <c r="J335" s="245">
        <f t="shared" si="4"/>
        <v>0</v>
      </c>
      <c r="K335" s="157"/>
      <c r="L335" s="160"/>
    </row>
    <row r="336" spans="1:12">
      <c r="A336" s="186"/>
      <c r="B336" s="442" t="s">
        <v>520</v>
      </c>
      <c r="C336" s="443"/>
      <c r="D336" s="443"/>
      <c r="E336" s="444"/>
      <c r="F336" s="151"/>
      <c r="G336" s="151"/>
      <c r="H336" s="151"/>
      <c r="I336" s="151"/>
      <c r="J336" s="245">
        <f t="shared" si="4"/>
        <v>0</v>
      </c>
      <c r="K336" s="157"/>
      <c r="L336" s="160"/>
    </row>
    <row r="337" spans="1:12">
      <c r="A337" s="186"/>
      <c r="B337" s="442" t="s">
        <v>521</v>
      </c>
      <c r="C337" s="443"/>
      <c r="D337" s="443"/>
      <c r="E337" s="444"/>
      <c r="F337" s="151"/>
      <c r="G337" s="151"/>
      <c r="H337" s="151"/>
      <c r="I337" s="151"/>
      <c r="J337" s="245">
        <f t="shared" si="4"/>
        <v>0</v>
      </c>
      <c r="K337" s="157"/>
      <c r="L337" s="160"/>
    </row>
    <row r="338" spans="1:12">
      <c r="A338" s="186"/>
      <c r="B338" s="459"/>
      <c r="C338" s="460"/>
      <c r="D338" s="460"/>
      <c r="E338" s="461"/>
      <c r="F338" s="151"/>
      <c r="G338" s="151"/>
      <c r="H338" s="151"/>
      <c r="I338" s="151"/>
      <c r="J338" s="245">
        <f t="shared" si="4"/>
        <v>0</v>
      </c>
      <c r="K338" s="157"/>
      <c r="L338" s="160"/>
    </row>
    <row r="339" spans="1:12">
      <c r="A339" s="177" t="s">
        <v>317</v>
      </c>
      <c r="B339" s="442" t="s">
        <v>318</v>
      </c>
      <c r="C339" s="443"/>
      <c r="D339" s="443"/>
      <c r="E339" s="444"/>
      <c r="F339" s="188"/>
      <c r="G339" s="151"/>
      <c r="H339" s="188"/>
      <c r="I339" s="188"/>
      <c r="J339" s="245">
        <f t="shared" si="4"/>
        <v>0</v>
      </c>
      <c r="K339" s="157"/>
      <c r="L339" s="160"/>
    </row>
    <row r="340" spans="1:12">
      <c r="A340" s="186"/>
      <c r="B340" s="442" t="s">
        <v>319</v>
      </c>
      <c r="C340" s="443"/>
      <c r="D340" s="443"/>
      <c r="E340" s="444"/>
      <c r="F340" s="151"/>
      <c r="G340" s="151"/>
      <c r="H340" s="151"/>
      <c r="I340" s="188"/>
      <c r="J340" s="245">
        <f t="shared" si="4"/>
        <v>0</v>
      </c>
      <c r="K340" s="157"/>
      <c r="L340" s="160"/>
    </row>
    <row r="341" spans="1:12">
      <c r="A341" s="178"/>
      <c r="B341" s="442" t="s">
        <v>320</v>
      </c>
      <c r="C341" s="443"/>
      <c r="D341" s="443"/>
      <c r="E341" s="444"/>
      <c r="F341" s="151"/>
      <c r="G341" s="151"/>
      <c r="H341" s="151"/>
      <c r="I341" s="188"/>
      <c r="J341" s="245">
        <f t="shared" si="4"/>
        <v>0</v>
      </c>
      <c r="K341" s="157"/>
      <c r="L341" s="160"/>
    </row>
    <row r="342" spans="1:12">
      <c r="A342" s="178"/>
      <c r="B342" s="442" t="s">
        <v>321</v>
      </c>
      <c r="C342" s="443"/>
      <c r="D342" s="443"/>
      <c r="E342" s="444"/>
      <c r="F342" s="151"/>
      <c r="G342" s="151"/>
      <c r="H342" s="151"/>
      <c r="I342" s="188"/>
      <c r="J342" s="245">
        <f t="shared" si="4"/>
        <v>0</v>
      </c>
      <c r="K342" s="157"/>
      <c r="L342" s="160"/>
    </row>
    <row r="343" spans="1:12">
      <c r="A343" s="178"/>
      <c r="B343" s="442" t="s">
        <v>322</v>
      </c>
      <c r="C343" s="443"/>
      <c r="D343" s="443"/>
      <c r="E343" s="444"/>
      <c r="F343" s="151"/>
      <c r="G343" s="151"/>
      <c r="H343" s="151"/>
      <c r="I343" s="188"/>
      <c r="J343" s="245">
        <f t="shared" si="4"/>
        <v>0</v>
      </c>
      <c r="K343" s="157"/>
      <c r="L343" s="160"/>
    </row>
    <row r="344" spans="1:12">
      <c r="A344" s="178"/>
      <c r="B344" s="442" t="s">
        <v>323</v>
      </c>
      <c r="C344" s="443"/>
      <c r="D344" s="443"/>
      <c r="E344" s="444"/>
      <c r="F344" s="151">
        <v>200</v>
      </c>
      <c r="G344" s="151"/>
      <c r="H344" s="151">
        <v>200</v>
      </c>
      <c r="I344" s="188">
        <v>200</v>
      </c>
      <c r="J344" s="245">
        <f t="shared" si="4"/>
        <v>0</v>
      </c>
      <c r="K344" s="157"/>
      <c r="L344" s="160"/>
    </row>
    <row r="345" spans="1:12">
      <c r="A345" s="178"/>
      <c r="B345" s="442" t="s">
        <v>324</v>
      </c>
      <c r="C345" s="443"/>
      <c r="D345" s="443"/>
      <c r="E345" s="444"/>
      <c r="F345" s="151"/>
      <c r="G345" s="151"/>
      <c r="H345" s="151"/>
      <c r="I345" s="188"/>
      <c r="J345" s="245">
        <f t="shared" si="4"/>
        <v>0</v>
      </c>
      <c r="K345" s="157"/>
      <c r="L345" s="160"/>
    </row>
    <row r="346" spans="1:12">
      <c r="A346" s="178"/>
      <c r="B346" s="442" t="s">
        <v>314</v>
      </c>
      <c r="C346" s="443"/>
      <c r="D346" s="443"/>
      <c r="E346" s="444"/>
      <c r="F346" s="151"/>
      <c r="G346" s="151"/>
      <c r="H346" s="151"/>
      <c r="I346" s="188"/>
      <c r="J346" s="245">
        <f t="shared" si="4"/>
        <v>0</v>
      </c>
      <c r="K346" s="157"/>
      <c r="L346" s="160"/>
    </row>
    <row r="347" spans="1:12">
      <c r="A347" s="178"/>
      <c r="B347" s="442" t="s">
        <v>325</v>
      </c>
      <c r="C347" s="443"/>
      <c r="D347" s="443"/>
      <c r="E347" s="444"/>
      <c r="F347" s="151"/>
      <c r="G347" s="151"/>
      <c r="H347" s="151"/>
      <c r="I347" s="188"/>
      <c r="J347" s="245">
        <f t="shared" si="4"/>
        <v>0</v>
      </c>
      <c r="K347" s="157"/>
      <c r="L347" s="160"/>
    </row>
    <row r="348" spans="1:12">
      <c r="A348" s="178"/>
      <c r="B348" s="442" t="s">
        <v>326</v>
      </c>
      <c r="C348" s="443"/>
      <c r="D348" s="443"/>
      <c r="E348" s="444"/>
      <c r="F348" s="151"/>
      <c r="G348" s="151"/>
      <c r="H348" s="151"/>
      <c r="I348" s="188"/>
      <c r="J348" s="245">
        <f t="shared" si="4"/>
        <v>0</v>
      </c>
      <c r="K348" s="157"/>
      <c r="L348" s="160"/>
    </row>
    <row r="349" spans="1:12">
      <c r="A349" s="178"/>
      <c r="B349" s="442" t="s">
        <v>327</v>
      </c>
      <c r="C349" s="443"/>
      <c r="D349" s="443"/>
      <c r="E349" s="444"/>
      <c r="F349" s="151"/>
      <c r="G349" s="151"/>
      <c r="H349" s="151"/>
      <c r="I349" s="188"/>
      <c r="J349" s="245">
        <f t="shared" si="4"/>
        <v>0</v>
      </c>
      <c r="K349" s="157"/>
      <c r="L349" s="160"/>
    </row>
    <row r="350" spans="1:12">
      <c r="A350" s="178"/>
      <c r="B350" s="442" t="s">
        <v>315</v>
      </c>
      <c r="C350" s="443"/>
      <c r="D350" s="443"/>
      <c r="E350" s="444"/>
      <c r="F350" s="151"/>
      <c r="G350" s="151"/>
      <c r="H350" s="151"/>
      <c r="I350" s="151"/>
      <c r="J350" s="245">
        <f t="shared" si="4"/>
        <v>0</v>
      </c>
      <c r="K350" s="157"/>
      <c r="L350" s="160"/>
    </row>
    <row r="351" spans="1:12">
      <c r="A351" s="178"/>
      <c r="B351" s="442" t="s">
        <v>328</v>
      </c>
      <c r="C351" s="443"/>
      <c r="D351" s="443"/>
      <c r="E351" s="444"/>
      <c r="F351" s="151"/>
      <c r="G351" s="151"/>
      <c r="H351" s="151"/>
      <c r="I351" s="188"/>
      <c r="J351" s="245">
        <f t="shared" si="4"/>
        <v>0</v>
      </c>
      <c r="K351" s="157"/>
      <c r="L351" s="160"/>
    </row>
    <row r="352" spans="1:12">
      <c r="A352" s="178"/>
      <c r="B352" s="442" t="s">
        <v>878</v>
      </c>
      <c r="C352" s="443"/>
      <c r="D352" s="443"/>
      <c r="E352" s="444"/>
      <c r="F352" s="151"/>
      <c r="G352" s="151"/>
      <c r="H352" s="151"/>
      <c r="I352" s="188"/>
      <c r="J352" s="245">
        <f t="shared" si="4"/>
        <v>0</v>
      </c>
      <c r="K352" s="157"/>
      <c r="L352" s="160"/>
    </row>
    <row r="353" spans="1:12">
      <c r="A353" s="178"/>
      <c r="B353" s="442" t="s">
        <v>329</v>
      </c>
      <c r="C353" s="443"/>
      <c r="D353" s="443"/>
      <c r="E353" s="444"/>
      <c r="F353" s="151"/>
      <c r="G353" s="151"/>
      <c r="H353" s="151"/>
      <c r="I353" s="188"/>
      <c r="J353" s="245">
        <f t="shared" ref="J353:J417" si="5">(H353-I353)</f>
        <v>0</v>
      </c>
      <c r="K353" s="157"/>
      <c r="L353" s="160"/>
    </row>
    <row r="354" spans="1:12">
      <c r="A354" s="178"/>
      <c r="B354" s="442" t="s">
        <v>316</v>
      </c>
      <c r="C354" s="443"/>
      <c r="D354" s="443"/>
      <c r="E354" s="444"/>
      <c r="F354" s="151"/>
      <c r="G354" s="151"/>
      <c r="H354" s="151"/>
      <c r="I354" s="188"/>
      <c r="J354" s="245">
        <f t="shared" si="5"/>
        <v>0</v>
      </c>
      <c r="K354" s="157"/>
      <c r="L354" s="160"/>
    </row>
    <row r="355" spans="1:12">
      <c r="A355" s="178"/>
      <c r="B355" s="442" t="s">
        <v>330</v>
      </c>
      <c r="C355" s="443"/>
      <c r="D355" s="443"/>
      <c r="E355" s="444"/>
      <c r="F355" s="151"/>
      <c r="G355" s="151"/>
      <c r="H355" s="151"/>
      <c r="I355" s="188"/>
      <c r="J355" s="245">
        <f t="shared" si="5"/>
        <v>0</v>
      </c>
      <c r="K355" s="157"/>
      <c r="L355" s="160"/>
    </row>
    <row r="356" spans="1:12">
      <c r="A356" s="178"/>
      <c r="B356" s="442" t="s">
        <v>331</v>
      </c>
      <c r="C356" s="443"/>
      <c r="D356" s="443"/>
      <c r="E356" s="444"/>
      <c r="F356" s="151"/>
      <c r="G356" s="151"/>
      <c r="H356" s="151"/>
      <c r="I356" s="188"/>
      <c r="J356" s="245">
        <f t="shared" si="5"/>
        <v>0</v>
      </c>
      <c r="K356" s="157"/>
      <c r="L356" s="160"/>
    </row>
    <row r="357" spans="1:12" ht="15.75" thickBot="1">
      <c r="A357" s="178"/>
      <c r="B357" s="459"/>
      <c r="C357" s="460"/>
      <c r="D357" s="460"/>
      <c r="E357" s="461"/>
      <c r="F357" s="151"/>
      <c r="G357" s="151"/>
      <c r="H357" s="151"/>
      <c r="I357" s="188"/>
      <c r="J357" s="245">
        <f t="shared" si="5"/>
        <v>0</v>
      </c>
      <c r="K357" s="157"/>
      <c r="L357" s="160"/>
    </row>
    <row r="358" spans="1:12" ht="15.75" thickBot="1">
      <c r="A358" s="189" t="s">
        <v>522</v>
      </c>
      <c r="B358" s="443" t="s">
        <v>523</v>
      </c>
      <c r="C358" s="443"/>
      <c r="D358" s="443"/>
      <c r="E358" s="444"/>
      <c r="F358" s="151"/>
      <c r="G358" s="151"/>
      <c r="H358" s="151"/>
      <c r="I358" s="151"/>
      <c r="J358" s="245">
        <f t="shared" si="5"/>
        <v>0</v>
      </c>
      <c r="K358" s="157"/>
      <c r="L358" s="160"/>
    </row>
    <row r="359" spans="1:12">
      <c r="A359" s="186"/>
      <c r="B359" s="442" t="s">
        <v>524</v>
      </c>
      <c r="C359" s="443"/>
      <c r="D359" s="443"/>
      <c r="E359" s="444"/>
      <c r="F359" s="151"/>
      <c r="G359" s="151"/>
      <c r="H359" s="151"/>
      <c r="I359" s="151"/>
      <c r="J359" s="245">
        <f t="shared" si="5"/>
        <v>0</v>
      </c>
      <c r="K359" s="157"/>
      <c r="L359" s="160"/>
    </row>
    <row r="360" spans="1:12">
      <c r="A360" s="186"/>
      <c r="B360" s="442" t="s">
        <v>525</v>
      </c>
      <c r="C360" s="443"/>
      <c r="D360" s="443"/>
      <c r="E360" s="444"/>
      <c r="F360" s="151"/>
      <c r="G360" s="151"/>
      <c r="H360" s="151"/>
      <c r="I360" s="151"/>
      <c r="J360" s="245">
        <f t="shared" si="5"/>
        <v>0</v>
      </c>
      <c r="K360" s="157"/>
      <c r="L360" s="160"/>
    </row>
    <row r="361" spans="1:12">
      <c r="A361" s="186"/>
      <c r="B361" s="442" t="s">
        <v>526</v>
      </c>
      <c r="C361" s="443"/>
      <c r="D361" s="443"/>
      <c r="E361" s="444"/>
      <c r="F361" s="151"/>
      <c r="G361" s="151"/>
      <c r="H361" s="151"/>
      <c r="I361" s="151"/>
      <c r="J361" s="245">
        <f t="shared" si="5"/>
        <v>0</v>
      </c>
      <c r="K361" s="157"/>
      <c r="L361" s="160"/>
    </row>
    <row r="362" spans="1:12">
      <c r="A362" s="186"/>
      <c r="B362" s="442" t="s">
        <v>527</v>
      </c>
      <c r="C362" s="443"/>
      <c r="D362" s="443"/>
      <c r="E362" s="444"/>
      <c r="F362" s="151"/>
      <c r="G362" s="151"/>
      <c r="H362" s="151"/>
      <c r="I362" s="151"/>
      <c r="J362" s="245">
        <f t="shared" si="5"/>
        <v>0</v>
      </c>
      <c r="K362" s="157"/>
      <c r="L362" s="160"/>
    </row>
    <row r="363" spans="1:12">
      <c r="A363" s="186"/>
      <c r="B363" s="442" t="s">
        <v>528</v>
      </c>
      <c r="C363" s="443"/>
      <c r="D363" s="443"/>
      <c r="E363" s="444"/>
      <c r="F363" s="151"/>
      <c r="G363" s="151"/>
      <c r="H363" s="151"/>
      <c r="I363" s="151"/>
      <c r="J363" s="245">
        <f t="shared" si="5"/>
        <v>0</v>
      </c>
      <c r="K363" s="157"/>
      <c r="L363" s="160"/>
    </row>
    <row r="364" spans="1:12">
      <c r="A364" s="186"/>
      <c r="B364" s="442" t="s">
        <v>529</v>
      </c>
      <c r="C364" s="443"/>
      <c r="D364" s="443"/>
      <c r="E364" s="444"/>
      <c r="F364" s="151"/>
      <c r="G364" s="151"/>
      <c r="H364" s="151"/>
      <c r="I364" s="151"/>
      <c r="J364" s="245">
        <f t="shared" si="5"/>
        <v>0</v>
      </c>
      <c r="K364" s="157"/>
      <c r="L364" s="160"/>
    </row>
    <row r="365" spans="1:12">
      <c r="A365" s="186"/>
      <c r="B365" s="263" t="s">
        <v>851</v>
      </c>
      <c r="C365" s="258"/>
      <c r="D365" s="258"/>
      <c r="E365" s="259"/>
      <c r="F365" s="151">
        <v>60</v>
      </c>
      <c r="G365" s="151"/>
      <c r="H365" s="151">
        <v>60</v>
      </c>
      <c r="I365" s="151">
        <v>60</v>
      </c>
      <c r="J365" s="245">
        <f t="shared" si="5"/>
        <v>0</v>
      </c>
      <c r="K365" s="157"/>
      <c r="L365" s="160"/>
    </row>
    <row r="366" spans="1:12">
      <c r="A366" s="186"/>
      <c r="B366" s="263" t="s">
        <v>162</v>
      </c>
      <c r="C366" s="258"/>
      <c r="D366" s="258"/>
      <c r="E366" s="259"/>
      <c r="F366" s="151">
        <v>20</v>
      </c>
      <c r="G366" s="151"/>
      <c r="H366" s="151">
        <v>20</v>
      </c>
      <c r="I366" s="151">
        <v>20</v>
      </c>
      <c r="J366" s="245">
        <f t="shared" si="5"/>
        <v>0</v>
      </c>
      <c r="K366" s="157"/>
      <c r="L366" s="160"/>
    </row>
    <row r="367" spans="1:12">
      <c r="A367" s="186"/>
      <c r="B367" s="263" t="s">
        <v>852</v>
      </c>
      <c r="C367" s="258"/>
      <c r="D367" s="258"/>
      <c r="E367" s="259"/>
      <c r="F367" s="151"/>
      <c r="G367" s="151"/>
      <c r="H367" s="151"/>
      <c r="I367" s="151"/>
      <c r="J367" s="245">
        <f t="shared" si="5"/>
        <v>0</v>
      </c>
      <c r="K367" s="157"/>
      <c r="L367" s="160"/>
    </row>
    <row r="368" spans="1:12">
      <c r="A368" s="186"/>
      <c r="B368" s="442" t="s">
        <v>866</v>
      </c>
      <c r="C368" s="443"/>
      <c r="D368" s="443"/>
      <c r="E368" s="444"/>
      <c r="F368" s="151">
        <v>3000</v>
      </c>
      <c r="G368" s="151"/>
      <c r="H368" s="151">
        <v>3000</v>
      </c>
      <c r="I368" s="151">
        <v>3000</v>
      </c>
      <c r="J368" s="245">
        <f t="shared" si="5"/>
        <v>0</v>
      </c>
      <c r="K368" s="157"/>
      <c r="L368" s="160"/>
    </row>
    <row r="369" spans="1:12">
      <c r="A369" s="186"/>
      <c r="B369" s="442" t="s">
        <v>530</v>
      </c>
      <c r="C369" s="443"/>
      <c r="D369" s="443"/>
      <c r="E369" s="444"/>
      <c r="F369" s="151"/>
      <c r="G369" s="151"/>
      <c r="H369" s="151"/>
      <c r="I369" s="151"/>
      <c r="J369" s="245">
        <f t="shared" si="5"/>
        <v>0</v>
      </c>
      <c r="K369" s="157"/>
      <c r="L369" s="160"/>
    </row>
    <row r="370" spans="1:12">
      <c r="A370" s="186"/>
      <c r="B370" s="442" t="s">
        <v>531</v>
      </c>
      <c r="C370" s="443"/>
      <c r="D370" s="443"/>
      <c r="E370" s="444"/>
      <c r="F370" s="151"/>
      <c r="G370" s="151"/>
      <c r="H370" s="151"/>
      <c r="I370" s="151"/>
      <c r="J370" s="245">
        <f t="shared" si="5"/>
        <v>0</v>
      </c>
      <c r="K370" s="157"/>
      <c r="L370" s="160"/>
    </row>
    <row r="371" spans="1:12">
      <c r="A371" s="186"/>
      <c r="B371" s="442" t="s">
        <v>532</v>
      </c>
      <c r="C371" s="443"/>
      <c r="D371" s="443"/>
      <c r="E371" s="444"/>
      <c r="F371" s="151"/>
      <c r="G371" s="151"/>
      <c r="H371" s="151"/>
      <c r="I371" s="151"/>
      <c r="J371" s="245">
        <f t="shared" si="5"/>
        <v>0</v>
      </c>
      <c r="K371" s="157"/>
      <c r="L371" s="160"/>
    </row>
    <row r="372" spans="1:12">
      <c r="A372" s="186"/>
      <c r="B372" s="442" t="s">
        <v>533</v>
      </c>
      <c r="C372" s="443"/>
      <c r="D372" s="443"/>
      <c r="E372" s="444"/>
      <c r="F372" s="151"/>
      <c r="G372" s="151"/>
      <c r="H372" s="151"/>
      <c r="I372" s="151"/>
      <c r="J372" s="245">
        <f t="shared" si="5"/>
        <v>0</v>
      </c>
      <c r="K372" s="157"/>
      <c r="L372" s="160"/>
    </row>
    <row r="373" spans="1:12">
      <c r="A373" s="186"/>
      <c r="B373" s="442" t="s">
        <v>534</v>
      </c>
      <c r="C373" s="443"/>
      <c r="D373" s="443"/>
      <c r="E373" s="444"/>
      <c r="F373" s="151"/>
      <c r="G373" s="151"/>
      <c r="H373" s="151"/>
      <c r="I373" s="151"/>
      <c r="J373" s="245">
        <f t="shared" si="5"/>
        <v>0</v>
      </c>
      <c r="K373" s="157"/>
      <c r="L373" s="160"/>
    </row>
    <row r="374" spans="1:12">
      <c r="A374" s="186"/>
      <c r="B374" s="442" t="s">
        <v>535</v>
      </c>
      <c r="C374" s="443"/>
      <c r="D374" s="443"/>
      <c r="E374" s="444"/>
      <c r="F374" s="151"/>
      <c r="G374" s="151"/>
      <c r="H374" s="151"/>
      <c r="I374" s="151"/>
      <c r="J374" s="245">
        <f t="shared" si="5"/>
        <v>0</v>
      </c>
      <c r="K374" s="157"/>
      <c r="L374" s="160"/>
    </row>
    <row r="375" spans="1:12">
      <c r="A375" s="186"/>
      <c r="B375" s="442" t="s">
        <v>536</v>
      </c>
      <c r="C375" s="443"/>
      <c r="D375" s="443"/>
      <c r="E375" s="444"/>
      <c r="F375" s="151"/>
      <c r="G375" s="151"/>
      <c r="H375" s="151"/>
      <c r="I375" s="151"/>
      <c r="J375" s="245">
        <f t="shared" si="5"/>
        <v>0</v>
      </c>
      <c r="K375" s="157"/>
      <c r="L375" s="160"/>
    </row>
    <row r="376" spans="1:12">
      <c r="A376" s="186"/>
      <c r="B376" s="442" t="s">
        <v>537</v>
      </c>
      <c r="C376" s="443"/>
      <c r="D376" s="443"/>
      <c r="E376" s="444"/>
      <c r="F376" s="151"/>
      <c r="G376" s="151"/>
      <c r="H376" s="151"/>
      <c r="I376" s="151"/>
      <c r="J376" s="245">
        <f t="shared" si="5"/>
        <v>0</v>
      </c>
      <c r="K376" s="157"/>
      <c r="L376" s="160"/>
    </row>
    <row r="377" spans="1:12">
      <c r="A377" s="186"/>
      <c r="B377" s="442" t="s">
        <v>538</v>
      </c>
      <c r="C377" s="443"/>
      <c r="D377" s="443"/>
      <c r="E377" s="444"/>
      <c r="F377" s="151"/>
      <c r="G377" s="151"/>
      <c r="H377" s="151"/>
      <c r="I377" s="151"/>
      <c r="J377" s="245">
        <f t="shared" si="5"/>
        <v>0</v>
      </c>
      <c r="K377" s="157"/>
      <c r="L377" s="160"/>
    </row>
    <row r="378" spans="1:12">
      <c r="A378" s="186"/>
      <c r="B378" s="442" t="s">
        <v>539</v>
      </c>
      <c r="C378" s="443"/>
      <c r="D378" s="443"/>
      <c r="E378" s="444"/>
      <c r="F378" s="151"/>
      <c r="G378" s="151"/>
      <c r="H378" s="151"/>
      <c r="I378" s="151"/>
      <c r="J378" s="245">
        <f t="shared" si="5"/>
        <v>0</v>
      </c>
      <c r="K378" s="157"/>
      <c r="L378" s="160"/>
    </row>
    <row r="379" spans="1:12">
      <c r="A379" s="186"/>
      <c r="B379" s="442" t="s">
        <v>540</v>
      </c>
      <c r="C379" s="443"/>
      <c r="D379" s="443"/>
      <c r="E379" s="444"/>
      <c r="F379" s="151"/>
      <c r="G379" s="151"/>
      <c r="H379" s="151"/>
      <c r="I379" s="151"/>
      <c r="J379" s="245">
        <f t="shared" si="5"/>
        <v>0</v>
      </c>
      <c r="K379" s="157"/>
      <c r="L379" s="160"/>
    </row>
    <row r="380" spans="1:12">
      <c r="A380" s="186"/>
      <c r="B380" s="442" t="s">
        <v>541</v>
      </c>
      <c r="C380" s="443"/>
      <c r="D380" s="443"/>
      <c r="E380" s="444"/>
      <c r="F380" s="151"/>
      <c r="G380" s="151"/>
      <c r="H380" s="151"/>
      <c r="I380" s="151"/>
      <c r="J380" s="245">
        <f t="shared" si="5"/>
        <v>0</v>
      </c>
      <c r="K380" s="157"/>
      <c r="L380" s="160"/>
    </row>
    <row r="381" spans="1:12">
      <c r="A381" s="186"/>
      <c r="B381" s="442" t="s">
        <v>542</v>
      </c>
      <c r="C381" s="443"/>
      <c r="D381" s="443"/>
      <c r="E381" s="444"/>
      <c r="F381" s="151"/>
      <c r="G381" s="151"/>
      <c r="H381" s="151"/>
      <c r="I381" s="151"/>
      <c r="J381" s="245">
        <f t="shared" si="5"/>
        <v>0</v>
      </c>
      <c r="K381" s="157"/>
      <c r="L381" s="160"/>
    </row>
    <row r="382" spans="1:12">
      <c r="A382" s="186"/>
      <c r="B382" s="442" t="s">
        <v>543</v>
      </c>
      <c r="C382" s="443"/>
      <c r="D382" s="443"/>
      <c r="E382" s="444"/>
      <c r="F382" s="151"/>
      <c r="G382" s="151"/>
      <c r="H382" s="151"/>
      <c r="I382" s="151"/>
      <c r="J382" s="245">
        <f t="shared" si="5"/>
        <v>0</v>
      </c>
      <c r="K382" s="157"/>
      <c r="L382" s="160"/>
    </row>
    <row r="383" spans="1:12">
      <c r="A383" s="186"/>
      <c r="B383" s="442" t="s">
        <v>544</v>
      </c>
      <c r="C383" s="443"/>
      <c r="D383" s="443"/>
      <c r="E383" s="444"/>
      <c r="F383" s="151"/>
      <c r="G383" s="151"/>
      <c r="H383" s="151"/>
      <c r="I383" s="151"/>
      <c r="J383" s="245">
        <f t="shared" si="5"/>
        <v>0</v>
      </c>
      <c r="K383" s="157"/>
      <c r="L383" s="160"/>
    </row>
    <row r="384" spans="1:12">
      <c r="A384" s="186"/>
      <c r="B384" s="442" t="s">
        <v>545</v>
      </c>
      <c r="C384" s="443"/>
      <c r="D384" s="443"/>
      <c r="E384" s="444"/>
      <c r="F384" s="151"/>
      <c r="G384" s="151"/>
      <c r="H384" s="151"/>
      <c r="I384" s="151"/>
      <c r="J384" s="245">
        <f t="shared" si="5"/>
        <v>0</v>
      </c>
      <c r="K384" s="157"/>
      <c r="L384" s="160"/>
    </row>
    <row r="385" spans="1:12">
      <c r="A385" s="186"/>
      <c r="B385" s="442" t="s">
        <v>546</v>
      </c>
      <c r="C385" s="443"/>
      <c r="D385" s="443"/>
      <c r="E385" s="444"/>
      <c r="F385" s="151"/>
      <c r="G385" s="151"/>
      <c r="H385" s="151"/>
      <c r="I385" s="151"/>
      <c r="J385" s="245">
        <f t="shared" si="5"/>
        <v>0</v>
      </c>
      <c r="K385" s="157"/>
      <c r="L385" s="160"/>
    </row>
    <row r="386" spans="1:12">
      <c r="A386" s="186"/>
      <c r="B386" s="442" t="s">
        <v>547</v>
      </c>
      <c r="C386" s="443"/>
      <c r="D386" s="443"/>
      <c r="E386" s="444"/>
      <c r="F386" s="151"/>
      <c r="G386" s="151"/>
      <c r="H386" s="151"/>
      <c r="I386" s="151"/>
      <c r="J386" s="245">
        <f t="shared" si="5"/>
        <v>0</v>
      </c>
      <c r="K386" s="157"/>
      <c r="L386" s="160"/>
    </row>
    <row r="387" spans="1:12">
      <c r="A387" s="186"/>
      <c r="B387" s="442" t="s">
        <v>548</v>
      </c>
      <c r="C387" s="443"/>
      <c r="D387" s="443"/>
      <c r="E387" s="444"/>
      <c r="F387" s="151"/>
      <c r="G387" s="151"/>
      <c r="H387" s="151"/>
      <c r="I387" s="151"/>
      <c r="J387" s="245">
        <f t="shared" si="5"/>
        <v>0</v>
      </c>
      <c r="K387" s="157"/>
      <c r="L387" s="160"/>
    </row>
    <row r="388" spans="1:12">
      <c r="A388" s="186"/>
      <c r="B388" s="442" t="s">
        <v>549</v>
      </c>
      <c r="C388" s="443"/>
      <c r="D388" s="443"/>
      <c r="E388" s="444"/>
      <c r="F388" s="151"/>
      <c r="G388" s="151"/>
      <c r="H388" s="151"/>
      <c r="I388" s="151"/>
      <c r="J388" s="245">
        <f t="shared" si="5"/>
        <v>0</v>
      </c>
      <c r="K388" s="157"/>
      <c r="L388" s="160"/>
    </row>
    <row r="389" spans="1:12">
      <c r="A389" s="186"/>
      <c r="B389" s="442" t="s">
        <v>550</v>
      </c>
      <c r="C389" s="443"/>
      <c r="D389" s="443"/>
      <c r="E389" s="444"/>
      <c r="F389" s="151"/>
      <c r="G389" s="151"/>
      <c r="H389" s="151"/>
      <c r="I389" s="151"/>
      <c r="J389" s="245">
        <f t="shared" si="5"/>
        <v>0</v>
      </c>
      <c r="K389" s="157"/>
      <c r="L389" s="160"/>
    </row>
    <row r="390" spans="1:12">
      <c r="A390" s="186"/>
      <c r="B390" s="442" t="s">
        <v>551</v>
      </c>
      <c r="C390" s="443"/>
      <c r="D390" s="443"/>
      <c r="E390" s="444"/>
      <c r="F390" s="151"/>
      <c r="G390" s="151"/>
      <c r="H390" s="151"/>
      <c r="I390" s="151"/>
      <c r="J390" s="245">
        <f t="shared" si="5"/>
        <v>0</v>
      </c>
      <c r="K390" s="157"/>
      <c r="L390" s="160"/>
    </row>
    <row r="391" spans="1:12">
      <c r="A391" s="186"/>
      <c r="B391" s="442" t="s">
        <v>552</v>
      </c>
      <c r="C391" s="443"/>
      <c r="D391" s="443"/>
      <c r="E391" s="444"/>
      <c r="F391" s="151"/>
      <c r="G391" s="151"/>
      <c r="H391" s="151"/>
      <c r="I391" s="151"/>
      <c r="J391" s="245">
        <f t="shared" si="5"/>
        <v>0</v>
      </c>
      <c r="K391" s="157"/>
      <c r="L391" s="160"/>
    </row>
    <row r="392" spans="1:12">
      <c r="A392" s="186"/>
      <c r="B392" s="442" t="s">
        <v>553</v>
      </c>
      <c r="C392" s="443"/>
      <c r="D392" s="443"/>
      <c r="E392" s="444"/>
      <c r="F392" s="151"/>
      <c r="G392" s="151"/>
      <c r="H392" s="151"/>
      <c r="I392" s="151"/>
      <c r="J392" s="245">
        <f t="shared" si="5"/>
        <v>0</v>
      </c>
      <c r="K392" s="157"/>
      <c r="L392" s="160"/>
    </row>
    <row r="393" spans="1:12">
      <c r="A393" s="178"/>
      <c r="B393" s="442" t="s">
        <v>554</v>
      </c>
      <c r="C393" s="443"/>
      <c r="D393" s="443"/>
      <c r="E393" s="444"/>
      <c r="F393" s="151"/>
      <c r="G393" s="151"/>
      <c r="H393" s="151"/>
      <c r="I393" s="151"/>
      <c r="J393" s="245">
        <f t="shared" si="5"/>
        <v>0</v>
      </c>
      <c r="K393" s="157"/>
      <c r="L393" s="160"/>
    </row>
    <row r="394" spans="1:12" ht="15.75" thickBot="1">
      <c r="A394" s="178"/>
      <c r="B394" s="459"/>
      <c r="C394" s="460"/>
      <c r="D394" s="460"/>
      <c r="E394" s="461"/>
      <c r="F394" s="151"/>
      <c r="G394" s="151"/>
      <c r="H394" s="151"/>
      <c r="I394" s="151"/>
      <c r="J394" s="245">
        <f t="shared" si="5"/>
        <v>0</v>
      </c>
      <c r="K394" s="157"/>
      <c r="L394" s="160"/>
    </row>
    <row r="395" spans="1:12" ht="15.75" thickBot="1">
      <c r="A395" s="189" t="s">
        <v>555</v>
      </c>
      <c r="B395" s="443" t="s">
        <v>556</v>
      </c>
      <c r="C395" s="443"/>
      <c r="D395" s="443"/>
      <c r="E395" s="444"/>
      <c r="F395" s="151"/>
      <c r="G395" s="151"/>
      <c r="H395" s="151"/>
      <c r="I395" s="151"/>
      <c r="J395" s="245">
        <f t="shared" si="5"/>
        <v>0</v>
      </c>
      <c r="K395" s="157"/>
      <c r="L395" s="160"/>
    </row>
    <row r="396" spans="1:12">
      <c r="A396" s="186"/>
      <c r="B396" s="263" t="s">
        <v>942</v>
      </c>
      <c r="C396" s="258"/>
      <c r="D396" s="258"/>
      <c r="E396" s="259"/>
      <c r="F396" s="151">
        <v>13400</v>
      </c>
      <c r="G396" s="151"/>
      <c r="H396" s="151">
        <v>13400</v>
      </c>
      <c r="I396" s="151">
        <v>13400</v>
      </c>
      <c r="J396" s="245">
        <f t="shared" si="5"/>
        <v>0</v>
      </c>
      <c r="K396" s="157"/>
      <c r="L396" s="160"/>
    </row>
    <row r="397" spans="1:12">
      <c r="A397" s="186"/>
      <c r="B397" s="263" t="s">
        <v>943</v>
      </c>
      <c r="C397" s="258"/>
      <c r="D397" s="258"/>
      <c r="E397" s="259"/>
      <c r="F397" s="151">
        <v>13400</v>
      </c>
      <c r="G397" s="151"/>
      <c r="H397" s="151">
        <v>13400</v>
      </c>
      <c r="I397" s="151">
        <v>6174</v>
      </c>
      <c r="J397" s="152">
        <f t="shared" si="5"/>
        <v>7226</v>
      </c>
      <c r="K397" s="156" t="s">
        <v>1120</v>
      </c>
      <c r="L397" s="160"/>
    </row>
    <row r="398" spans="1:12">
      <c r="A398" s="186"/>
      <c r="B398" s="442" t="s">
        <v>557</v>
      </c>
      <c r="C398" s="443"/>
      <c r="D398" s="443"/>
      <c r="E398" s="444"/>
      <c r="F398" s="151"/>
      <c r="G398" s="151"/>
      <c r="H398" s="151"/>
      <c r="I398" s="151"/>
      <c r="J398" s="245">
        <f t="shared" si="5"/>
        <v>0</v>
      </c>
      <c r="K398" s="157"/>
      <c r="L398" s="160"/>
    </row>
    <row r="399" spans="1:12">
      <c r="A399" s="186"/>
      <c r="B399" s="442" t="s">
        <v>558</v>
      </c>
      <c r="C399" s="443"/>
      <c r="D399" s="443"/>
      <c r="E399" s="444"/>
      <c r="F399" s="151"/>
      <c r="G399" s="151"/>
      <c r="H399" s="151"/>
      <c r="I399" s="151"/>
      <c r="J399" s="245">
        <f t="shared" si="5"/>
        <v>0</v>
      </c>
      <c r="K399" s="157"/>
      <c r="L399" s="160"/>
    </row>
    <row r="400" spans="1:12" ht="15.75" thickBot="1">
      <c r="A400" s="186"/>
      <c r="B400" s="459"/>
      <c r="C400" s="460"/>
      <c r="D400" s="460"/>
      <c r="E400" s="461"/>
      <c r="F400" s="151"/>
      <c r="G400" s="151"/>
      <c r="H400" s="151"/>
      <c r="I400" s="151"/>
      <c r="J400" s="245">
        <f t="shared" si="5"/>
        <v>0</v>
      </c>
      <c r="K400" s="157"/>
      <c r="L400" s="160"/>
    </row>
    <row r="401" spans="1:12" ht="15.75" thickBot="1">
      <c r="A401" s="189" t="s">
        <v>559</v>
      </c>
      <c r="B401" s="443" t="s">
        <v>560</v>
      </c>
      <c r="C401" s="443"/>
      <c r="D401" s="443"/>
      <c r="E401" s="444"/>
      <c r="F401" s="151"/>
      <c r="G401" s="151"/>
      <c r="H401" s="151"/>
      <c r="I401" s="151"/>
      <c r="J401" s="245">
        <f t="shared" si="5"/>
        <v>0</v>
      </c>
      <c r="K401" s="157"/>
      <c r="L401" s="160"/>
    </row>
    <row r="402" spans="1:12" ht="15.75" thickBot="1">
      <c r="A402" s="190"/>
      <c r="B402" s="459"/>
      <c r="C402" s="460"/>
      <c r="D402" s="460"/>
      <c r="E402" s="461"/>
      <c r="F402" s="151"/>
      <c r="G402" s="151"/>
      <c r="H402" s="151"/>
      <c r="I402" s="151"/>
      <c r="J402" s="245">
        <f t="shared" si="5"/>
        <v>0</v>
      </c>
      <c r="K402" s="157"/>
      <c r="L402" s="160"/>
    </row>
    <row r="403" spans="1:12" ht="15.75" thickBot="1">
      <c r="A403" s="189" t="s">
        <v>561</v>
      </c>
      <c r="B403" s="464" t="s">
        <v>562</v>
      </c>
      <c r="C403" s="464"/>
      <c r="D403" s="464"/>
      <c r="E403" s="465"/>
      <c r="F403" s="151"/>
      <c r="G403" s="151"/>
      <c r="H403" s="151"/>
      <c r="I403" s="151"/>
      <c r="J403" s="245">
        <f t="shared" si="5"/>
        <v>0</v>
      </c>
      <c r="K403" s="157"/>
      <c r="L403" s="176"/>
    </row>
    <row r="404" spans="1:12">
      <c r="A404" s="178"/>
      <c r="B404" s="466" t="s">
        <v>563</v>
      </c>
      <c r="C404" s="464"/>
      <c r="D404" s="464"/>
      <c r="E404" s="465"/>
      <c r="F404" s="151"/>
      <c r="G404" s="151"/>
      <c r="H404" s="151"/>
      <c r="I404" s="151"/>
      <c r="J404" s="245">
        <f t="shared" si="5"/>
        <v>0</v>
      </c>
      <c r="K404" s="157"/>
      <c r="L404" s="176"/>
    </row>
    <row r="405" spans="1:12">
      <c r="A405" s="178"/>
      <c r="B405" s="466" t="s">
        <v>564</v>
      </c>
      <c r="C405" s="464"/>
      <c r="D405" s="464"/>
      <c r="E405" s="465"/>
      <c r="F405" s="151"/>
      <c r="G405" s="151"/>
      <c r="H405" s="151"/>
      <c r="I405" s="151"/>
      <c r="J405" s="245">
        <f t="shared" si="5"/>
        <v>0</v>
      </c>
      <c r="K405" s="157"/>
      <c r="L405" s="160"/>
    </row>
    <row r="406" spans="1:12">
      <c r="A406" s="178"/>
      <c r="B406" s="466" t="s">
        <v>867</v>
      </c>
      <c r="C406" s="464"/>
      <c r="D406" s="464"/>
      <c r="E406" s="465"/>
      <c r="F406" s="151"/>
      <c r="G406" s="151"/>
      <c r="H406" s="151"/>
      <c r="I406" s="151"/>
      <c r="J406" s="245">
        <f t="shared" si="5"/>
        <v>0</v>
      </c>
      <c r="K406" s="157"/>
      <c r="L406" s="160"/>
    </row>
    <row r="407" spans="1:12">
      <c r="A407" s="178"/>
      <c r="B407" s="466" t="s">
        <v>565</v>
      </c>
      <c r="C407" s="464"/>
      <c r="D407" s="464"/>
      <c r="E407" s="465"/>
      <c r="F407" s="151"/>
      <c r="G407" s="151"/>
      <c r="H407" s="151"/>
      <c r="I407" s="151"/>
      <c r="J407" s="245">
        <f t="shared" si="5"/>
        <v>0</v>
      </c>
      <c r="K407" s="157"/>
      <c r="L407" s="160"/>
    </row>
    <row r="408" spans="1:12">
      <c r="A408" s="178"/>
      <c r="B408" s="272" t="s">
        <v>853</v>
      </c>
      <c r="C408" s="266"/>
      <c r="D408" s="266"/>
      <c r="E408" s="267"/>
      <c r="F408" s="151">
        <v>2000</v>
      </c>
      <c r="G408" s="151"/>
      <c r="H408" s="151">
        <v>2000</v>
      </c>
      <c r="I408" s="151"/>
      <c r="J408" s="152">
        <f t="shared" si="5"/>
        <v>2000</v>
      </c>
      <c r="K408" s="156" t="s">
        <v>1121</v>
      </c>
      <c r="L408" s="160"/>
    </row>
    <row r="409" spans="1:12">
      <c r="A409" s="178"/>
      <c r="B409" s="272" t="s">
        <v>854</v>
      </c>
      <c r="C409" s="266"/>
      <c r="D409" s="266"/>
      <c r="E409" s="267"/>
      <c r="F409" s="151"/>
      <c r="G409" s="151"/>
      <c r="H409" s="151"/>
      <c r="I409" s="151"/>
      <c r="J409" s="152">
        <f t="shared" si="5"/>
        <v>0</v>
      </c>
      <c r="K409" s="157"/>
      <c r="L409" s="160"/>
    </row>
    <row r="410" spans="1:12">
      <c r="A410" s="178"/>
      <c r="B410" s="272" t="s">
        <v>944</v>
      </c>
      <c r="C410" s="266"/>
      <c r="D410" s="266"/>
      <c r="E410" s="267"/>
      <c r="F410" s="151">
        <v>1000</v>
      </c>
      <c r="G410" s="151"/>
      <c r="H410" s="151">
        <v>1000</v>
      </c>
      <c r="I410" s="151"/>
      <c r="J410" s="152">
        <f t="shared" si="5"/>
        <v>1000</v>
      </c>
      <c r="K410" s="156" t="s">
        <v>1121</v>
      </c>
      <c r="L410" s="160"/>
    </row>
    <row r="411" spans="1:12">
      <c r="A411" s="178"/>
      <c r="B411" s="458" t="s">
        <v>945</v>
      </c>
      <c r="C411" s="443"/>
      <c r="D411" s="443"/>
      <c r="E411" s="444"/>
      <c r="F411" s="151">
        <v>1000</v>
      </c>
      <c r="G411" s="151"/>
      <c r="H411" s="151">
        <v>1000</v>
      </c>
      <c r="I411" s="151"/>
      <c r="J411" s="152">
        <f t="shared" si="5"/>
        <v>1000</v>
      </c>
      <c r="K411" s="156" t="s">
        <v>1121</v>
      </c>
      <c r="L411" s="160"/>
    </row>
    <row r="412" spans="1:12">
      <c r="A412" s="178"/>
      <c r="B412" s="270" t="s">
        <v>996</v>
      </c>
      <c r="C412" s="258"/>
      <c r="D412" s="258"/>
      <c r="E412" s="259"/>
      <c r="F412" s="151"/>
      <c r="G412" s="151"/>
      <c r="H412" s="151"/>
      <c r="I412" s="151"/>
      <c r="J412" s="245">
        <f t="shared" si="5"/>
        <v>0</v>
      </c>
      <c r="K412" s="157"/>
      <c r="L412" s="160"/>
    </row>
    <row r="413" spans="1:12">
      <c r="A413" s="178"/>
      <c r="B413" s="270"/>
      <c r="C413" s="258"/>
      <c r="D413" s="258"/>
      <c r="E413" s="259"/>
      <c r="F413" s="151"/>
      <c r="G413" s="151"/>
      <c r="H413" s="151"/>
      <c r="I413" s="151"/>
      <c r="J413" s="245"/>
      <c r="K413" s="157"/>
      <c r="L413" s="160"/>
    </row>
    <row r="414" spans="1:12" ht="15.75" thickBot="1">
      <c r="A414" s="178"/>
      <c r="B414" s="263"/>
      <c r="C414" s="258"/>
      <c r="D414" s="258"/>
      <c r="E414" s="259"/>
      <c r="F414" s="151"/>
      <c r="G414" s="151"/>
      <c r="H414" s="151"/>
      <c r="I414" s="151"/>
      <c r="J414" s="245">
        <f t="shared" si="5"/>
        <v>0</v>
      </c>
      <c r="K414" s="157"/>
      <c r="L414" s="160"/>
    </row>
    <row r="415" spans="1:12" ht="15.75" thickBot="1">
      <c r="A415" s="189" t="s">
        <v>566</v>
      </c>
      <c r="B415" s="443" t="s">
        <v>567</v>
      </c>
      <c r="C415" s="443"/>
      <c r="D415" s="443"/>
      <c r="E415" s="444"/>
      <c r="F415" s="151"/>
      <c r="G415" s="151"/>
      <c r="H415" s="151"/>
      <c r="I415" s="151"/>
      <c r="J415" s="245">
        <f t="shared" si="5"/>
        <v>0</v>
      </c>
      <c r="K415" s="157"/>
      <c r="L415" s="160"/>
    </row>
    <row r="416" spans="1:12">
      <c r="A416" s="186"/>
      <c r="B416" s="442" t="s">
        <v>568</v>
      </c>
      <c r="C416" s="443"/>
      <c r="D416" s="443"/>
      <c r="E416" s="444"/>
      <c r="F416" s="151"/>
      <c r="G416" s="151"/>
      <c r="H416" s="151"/>
      <c r="I416" s="151"/>
      <c r="J416" s="245">
        <f t="shared" si="5"/>
        <v>0</v>
      </c>
      <c r="K416" s="157"/>
      <c r="L416" s="160"/>
    </row>
    <row r="417" spans="1:12">
      <c r="A417" s="186"/>
      <c r="B417" s="442" t="s">
        <v>569</v>
      </c>
      <c r="C417" s="443"/>
      <c r="D417" s="443"/>
      <c r="E417" s="444"/>
      <c r="F417" s="151"/>
      <c r="G417" s="151"/>
      <c r="H417" s="151"/>
      <c r="I417" s="151"/>
      <c r="J417" s="245">
        <f t="shared" si="5"/>
        <v>0</v>
      </c>
      <c r="K417" s="157"/>
      <c r="L417" s="160"/>
    </row>
    <row r="418" spans="1:12">
      <c r="A418" s="186"/>
      <c r="B418" s="442" t="s">
        <v>570</v>
      </c>
      <c r="C418" s="443"/>
      <c r="D418" s="443"/>
      <c r="E418" s="444"/>
      <c r="F418" s="151"/>
      <c r="G418" s="151"/>
      <c r="H418" s="151"/>
      <c r="I418" s="151"/>
      <c r="J418" s="245">
        <f t="shared" ref="J418:J481" si="6">(H418-I418)</f>
        <v>0</v>
      </c>
      <c r="K418" s="157"/>
      <c r="L418" s="160"/>
    </row>
    <row r="419" spans="1:12">
      <c r="A419" s="186"/>
      <c r="B419" s="442" t="s">
        <v>571</v>
      </c>
      <c r="C419" s="443"/>
      <c r="D419" s="443"/>
      <c r="E419" s="444"/>
      <c r="F419" s="151"/>
      <c r="G419" s="151"/>
      <c r="H419" s="151"/>
      <c r="I419" s="151"/>
      <c r="J419" s="245">
        <f t="shared" si="6"/>
        <v>0</v>
      </c>
      <c r="K419" s="157"/>
      <c r="L419" s="160"/>
    </row>
    <row r="420" spans="1:12" ht="15.75" thickBot="1">
      <c r="A420" s="186"/>
      <c r="B420" s="459"/>
      <c r="C420" s="460"/>
      <c r="D420" s="460"/>
      <c r="E420" s="461"/>
      <c r="F420" s="151"/>
      <c r="G420" s="151"/>
      <c r="H420" s="151"/>
      <c r="I420" s="151"/>
      <c r="J420" s="245">
        <f t="shared" si="6"/>
        <v>0</v>
      </c>
      <c r="K420" s="157"/>
      <c r="L420" s="160"/>
    </row>
    <row r="421" spans="1:12" ht="15.75" thickBot="1">
      <c r="A421" s="189" t="s">
        <v>332</v>
      </c>
      <c r="B421" s="443" t="s">
        <v>333</v>
      </c>
      <c r="C421" s="443"/>
      <c r="D421" s="443"/>
      <c r="E421" s="444"/>
      <c r="F421" s="151">
        <v>6000</v>
      </c>
      <c r="G421" s="151"/>
      <c r="H421" s="151">
        <v>6000</v>
      </c>
      <c r="I421" s="151">
        <v>4000</v>
      </c>
      <c r="J421" s="309">
        <f t="shared" si="6"/>
        <v>2000</v>
      </c>
      <c r="K421" s="157"/>
      <c r="L421" s="176" t="s">
        <v>1118</v>
      </c>
    </row>
    <row r="422" spans="1:12">
      <c r="A422" s="178"/>
      <c r="B422" s="442" t="s">
        <v>334</v>
      </c>
      <c r="C422" s="443"/>
      <c r="D422" s="443"/>
      <c r="E422" s="444"/>
      <c r="F422" s="151"/>
      <c r="G422" s="151"/>
      <c r="H422" s="151"/>
      <c r="I422" s="151"/>
      <c r="J422" s="245">
        <f t="shared" si="6"/>
        <v>0</v>
      </c>
      <c r="K422" s="157"/>
      <c r="L422" s="160"/>
    </row>
    <row r="423" spans="1:12">
      <c r="A423" s="178"/>
      <c r="B423" s="442" t="s">
        <v>335</v>
      </c>
      <c r="C423" s="443"/>
      <c r="D423" s="443"/>
      <c r="E423" s="444"/>
      <c r="F423" s="151">
        <v>7500</v>
      </c>
      <c r="G423" s="151"/>
      <c r="H423" s="151">
        <v>7500</v>
      </c>
      <c r="I423" s="151">
        <v>7500</v>
      </c>
      <c r="J423" s="246">
        <f t="shared" si="6"/>
        <v>0</v>
      </c>
      <c r="K423" s="157"/>
      <c r="L423" s="160"/>
    </row>
    <row r="424" spans="1:12">
      <c r="A424" s="178"/>
      <c r="B424" s="442" t="s">
        <v>336</v>
      </c>
      <c r="C424" s="443"/>
      <c r="D424" s="443"/>
      <c r="E424" s="444"/>
      <c r="F424" s="151">
        <v>9000</v>
      </c>
      <c r="G424" s="151"/>
      <c r="H424" s="151">
        <v>9000</v>
      </c>
      <c r="I424" s="151">
        <v>9000</v>
      </c>
      <c r="J424" s="246">
        <f t="shared" si="6"/>
        <v>0</v>
      </c>
      <c r="K424" s="157"/>
      <c r="L424" s="160"/>
    </row>
    <row r="425" spans="1:12">
      <c r="A425" s="178"/>
      <c r="B425" s="442" t="s">
        <v>337</v>
      </c>
      <c r="C425" s="443"/>
      <c r="D425" s="443"/>
      <c r="E425" s="444"/>
      <c r="F425" s="151">
        <v>7500</v>
      </c>
      <c r="G425" s="151"/>
      <c r="H425" s="151">
        <v>7500</v>
      </c>
      <c r="I425" s="151">
        <v>7500</v>
      </c>
      <c r="J425" s="246">
        <f t="shared" si="6"/>
        <v>0</v>
      </c>
      <c r="K425" s="157"/>
      <c r="L425" s="160"/>
    </row>
    <row r="426" spans="1:12">
      <c r="A426" s="178"/>
      <c r="B426" s="442" t="s">
        <v>338</v>
      </c>
      <c r="C426" s="443"/>
      <c r="D426" s="443"/>
      <c r="E426" s="444"/>
      <c r="F426" s="151">
        <v>8100</v>
      </c>
      <c r="G426" s="151"/>
      <c r="H426" s="151">
        <v>8100</v>
      </c>
      <c r="I426" s="151">
        <v>4400</v>
      </c>
      <c r="J426" s="310">
        <f t="shared" si="6"/>
        <v>3700</v>
      </c>
      <c r="K426" s="156" t="s">
        <v>1122</v>
      </c>
      <c r="L426" s="176"/>
    </row>
    <row r="427" spans="1:12">
      <c r="A427" s="178"/>
      <c r="B427" s="442" t="s">
        <v>339</v>
      </c>
      <c r="C427" s="443"/>
      <c r="D427" s="443"/>
      <c r="E427" s="444"/>
      <c r="F427" s="151"/>
      <c r="G427" s="151"/>
      <c r="H427" s="151"/>
      <c r="I427" s="151"/>
      <c r="J427" s="245">
        <f t="shared" si="6"/>
        <v>0</v>
      </c>
      <c r="K427" s="157"/>
      <c r="L427" s="160"/>
    </row>
    <row r="428" spans="1:12">
      <c r="A428" s="178"/>
      <c r="B428" s="442" t="s">
        <v>340</v>
      </c>
      <c r="C428" s="443"/>
      <c r="D428" s="443"/>
      <c r="E428" s="444"/>
      <c r="F428" s="151"/>
      <c r="G428" s="151"/>
      <c r="H428" s="151"/>
      <c r="I428" s="151"/>
      <c r="J428" s="245">
        <f t="shared" si="6"/>
        <v>0</v>
      </c>
      <c r="K428" s="157"/>
      <c r="L428" s="160"/>
    </row>
    <row r="429" spans="1:12">
      <c r="A429" s="178"/>
      <c r="B429" s="442" t="s">
        <v>341</v>
      </c>
      <c r="C429" s="443"/>
      <c r="D429" s="443"/>
      <c r="E429" s="444"/>
      <c r="F429" s="151"/>
      <c r="G429" s="151"/>
      <c r="H429" s="151"/>
      <c r="I429" s="151"/>
      <c r="J429" s="245">
        <f t="shared" si="6"/>
        <v>0</v>
      </c>
      <c r="K429" s="157"/>
      <c r="L429" s="160"/>
    </row>
    <row r="430" spans="1:12">
      <c r="A430" s="178"/>
      <c r="B430" s="442" t="s">
        <v>342</v>
      </c>
      <c r="C430" s="443"/>
      <c r="D430" s="443"/>
      <c r="E430" s="444"/>
      <c r="F430" s="151"/>
      <c r="G430" s="151"/>
      <c r="H430" s="151"/>
      <c r="I430" s="151"/>
      <c r="J430" s="245">
        <f t="shared" si="6"/>
        <v>0</v>
      </c>
      <c r="K430" s="157"/>
      <c r="L430" s="160"/>
    </row>
    <row r="431" spans="1:12">
      <c r="A431" s="178"/>
      <c r="B431" s="442" t="s">
        <v>879</v>
      </c>
      <c r="C431" s="443"/>
      <c r="D431" s="443"/>
      <c r="E431" s="444"/>
      <c r="F431" s="151">
        <v>34200</v>
      </c>
      <c r="G431" s="151"/>
      <c r="H431" s="151">
        <v>34200</v>
      </c>
      <c r="I431" s="151">
        <v>32200</v>
      </c>
      <c r="J431" s="309">
        <f t="shared" si="6"/>
        <v>2000</v>
      </c>
      <c r="K431" s="311"/>
      <c r="L431" s="176" t="s">
        <v>1118</v>
      </c>
    </row>
    <row r="432" spans="1:12">
      <c r="A432" s="178"/>
      <c r="B432" s="442" t="s">
        <v>343</v>
      </c>
      <c r="C432" s="443"/>
      <c r="D432" s="443"/>
      <c r="E432" s="444"/>
      <c r="F432" s="151"/>
      <c r="G432" s="151"/>
      <c r="H432" s="151"/>
      <c r="I432" s="151"/>
      <c r="J432" s="245">
        <f t="shared" si="6"/>
        <v>0</v>
      </c>
      <c r="K432" s="157"/>
      <c r="L432" s="160"/>
    </row>
    <row r="433" spans="1:12">
      <c r="A433" s="178"/>
      <c r="B433" s="458" t="s">
        <v>1065</v>
      </c>
      <c r="C433" s="443"/>
      <c r="D433" s="443"/>
      <c r="E433" s="444"/>
      <c r="F433" s="151">
        <v>400</v>
      </c>
      <c r="G433" s="151"/>
      <c r="H433" s="151">
        <v>400</v>
      </c>
      <c r="I433" s="151">
        <v>400</v>
      </c>
      <c r="J433" s="245">
        <f t="shared" si="6"/>
        <v>0</v>
      </c>
      <c r="K433" s="157"/>
      <c r="L433" s="160"/>
    </row>
    <row r="434" spans="1:12" ht="15.75" thickBot="1">
      <c r="A434" s="186"/>
      <c r="B434" s="459"/>
      <c r="C434" s="460"/>
      <c r="D434" s="460"/>
      <c r="E434" s="461"/>
      <c r="F434" s="151"/>
      <c r="G434" s="151"/>
      <c r="H434" s="151"/>
      <c r="I434" s="151"/>
      <c r="J434" s="245">
        <f t="shared" si="6"/>
        <v>0</v>
      </c>
      <c r="K434" s="157"/>
      <c r="L434" s="160"/>
    </row>
    <row r="435" spans="1:12" ht="15.75" thickBot="1">
      <c r="A435" s="189" t="s">
        <v>572</v>
      </c>
      <c r="B435" s="443" t="s">
        <v>573</v>
      </c>
      <c r="C435" s="443"/>
      <c r="D435" s="443"/>
      <c r="E435" s="444"/>
      <c r="F435" s="151"/>
      <c r="G435" s="151"/>
      <c r="H435" s="151"/>
      <c r="I435" s="151"/>
      <c r="J435" s="245">
        <f t="shared" si="6"/>
        <v>0</v>
      </c>
      <c r="K435" s="157"/>
      <c r="L435" s="160"/>
    </row>
    <row r="436" spans="1:12">
      <c r="A436" s="186"/>
      <c r="B436" s="442" t="s">
        <v>574</v>
      </c>
      <c r="C436" s="443"/>
      <c r="D436" s="443"/>
      <c r="E436" s="444"/>
      <c r="F436" s="151"/>
      <c r="G436" s="151"/>
      <c r="H436" s="151"/>
      <c r="I436" s="151"/>
      <c r="J436" s="245">
        <f t="shared" si="6"/>
        <v>0</v>
      </c>
      <c r="K436" s="157"/>
      <c r="L436" s="160"/>
    </row>
    <row r="437" spans="1:12">
      <c r="A437" s="186"/>
      <c r="B437" s="442" t="s">
        <v>575</v>
      </c>
      <c r="C437" s="443"/>
      <c r="D437" s="443"/>
      <c r="E437" s="444"/>
      <c r="F437" s="151"/>
      <c r="G437" s="151"/>
      <c r="H437" s="151"/>
      <c r="I437" s="151"/>
      <c r="J437" s="245">
        <f t="shared" si="6"/>
        <v>0</v>
      </c>
      <c r="K437" s="157"/>
      <c r="L437" s="160"/>
    </row>
    <row r="438" spans="1:12">
      <c r="A438" s="186"/>
      <c r="B438" s="442" t="s">
        <v>576</v>
      </c>
      <c r="C438" s="443"/>
      <c r="D438" s="443"/>
      <c r="E438" s="444"/>
      <c r="F438" s="151"/>
      <c r="G438" s="151"/>
      <c r="H438" s="151"/>
      <c r="I438" s="151"/>
      <c r="J438" s="245">
        <f t="shared" si="6"/>
        <v>0</v>
      </c>
      <c r="K438" s="157"/>
      <c r="L438" s="160"/>
    </row>
    <row r="439" spans="1:12">
      <c r="A439" s="186"/>
      <c r="B439" s="442" t="s">
        <v>577</v>
      </c>
      <c r="C439" s="443"/>
      <c r="D439" s="443"/>
      <c r="E439" s="444"/>
      <c r="F439" s="151"/>
      <c r="G439" s="151"/>
      <c r="H439" s="151"/>
      <c r="I439" s="151"/>
      <c r="J439" s="245">
        <f t="shared" si="6"/>
        <v>0</v>
      </c>
      <c r="K439" s="157"/>
      <c r="L439" s="160"/>
    </row>
    <row r="440" spans="1:12" ht="15.75" thickBot="1">
      <c r="A440" s="186"/>
      <c r="B440" s="459"/>
      <c r="C440" s="460"/>
      <c r="D440" s="460"/>
      <c r="E440" s="461"/>
      <c r="F440" s="151"/>
      <c r="G440" s="151"/>
      <c r="H440" s="151"/>
      <c r="I440" s="151"/>
      <c r="J440" s="245">
        <f t="shared" si="6"/>
        <v>0</v>
      </c>
      <c r="K440" s="157"/>
      <c r="L440" s="160"/>
    </row>
    <row r="441" spans="1:12" ht="15.75" thickBot="1">
      <c r="A441" s="189" t="s">
        <v>578</v>
      </c>
      <c r="B441" s="443" t="s">
        <v>344</v>
      </c>
      <c r="C441" s="443"/>
      <c r="D441" s="443"/>
      <c r="E441" s="444"/>
      <c r="F441" s="151"/>
      <c r="G441" s="151"/>
      <c r="H441" s="151"/>
      <c r="I441" s="151"/>
      <c r="J441" s="245">
        <f t="shared" si="6"/>
        <v>0</v>
      </c>
      <c r="K441" s="157"/>
      <c r="L441" s="160"/>
    </row>
    <row r="442" spans="1:12">
      <c r="A442" s="186"/>
      <c r="B442" s="442" t="s">
        <v>834</v>
      </c>
      <c r="C442" s="443"/>
      <c r="D442" s="443"/>
      <c r="E442" s="444"/>
      <c r="F442" s="151">
        <v>6000</v>
      </c>
      <c r="G442" s="151"/>
      <c r="H442" s="151">
        <v>6000</v>
      </c>
      <c r="I442" s="151">
        <v>6000</v>
      </c>
      <c r="J442" s="245">
        <f t="shared" si="6"/>
        <v>0</v>
      </c>
      <c r="K442" s="157"/>
      <c r="L442" s="160"/>
    </row>
    <row r="443" spans="1:12">
      <c r="A443" s="186"/>
      <c r="B443" s="442" t="s">
        <v>579</v>
      </c>
      <c r="C443" s="443"/>
      <c r="D443" s="443"/>
      <c r="E443" s="444"/>
      <c r="F443" s="151"/>
      <c r="G443" s="151"/>
      <c r="H443" s="151"/>
      <c r="I443" s="151"/>
      <c r="J443" s="245">
        <f t="shared" si="6"/>
        <v>0</v>
      </c>
      <c r="K443" s="157"/>
      <c r="L443" s="160"/>
    </row>
    <row r="444" spans="1:12" ht="15.75" thickBot="1">
      <c r="A444" s="186"/>
      <c r="B444" s="459"/>
      <c r="C444" s="460"/>
      <c r="D444" s="460"/>
      <c r="E444" s="461"/>
      <c r="F444" s="151"/>
      <c r="G444" s="151"/>
      <c r="H444" s="151"/>
      <c r="I444" s="151"/>
      <c r="J444" s="245">
        <f t="shared" si="6"/>
        <v>0</v>
      </c>
      <c r="K444" s="157"/>
      <c r="L444" s="160"/>
    </row>
    <row r="445" spans="1:12" ht="15.75" thickBot="1">
      <c r="A445" s="189" t="s">
        <v>580</v>
      </c>
      <c r="B445" s="443" t="s">
        <v>581</v>
      </c>
      <c r="C445" s="443"/>
      <c r="D445" s="443"/>
      <c r="E445" s="444"/>
      <c r="F445" s="151"/>
      <c r="G445" s="151"/>
      <c r="H445" s="151"/>
      <c r="I445" s="151"/>
      <c r="J445" s="245">
        <f t="shared" si="6"/>
        <v>0</v>
      </c>
      <c r="K445" s="157"/>
      <c r="L445" s="160"/>
    </row>
    <row r="446" spans="1:12" ht="15.75" thickBot="1">
      <c r="A446" s="190"/>
      <c r="B446" s="459"/>
      <c r="C446" s="460"/>
      <c r="D446" s="460"/>
      <c r="E446" s="461"/>
      <c r="F446" s="151"/>
      <c r="G446" s="151"/>
      <c r="H446" s="151"/>
      <c r="I446" s="151"/>
      <c r="J446" s="245">
        <f t="shared" si="6"/>
        <v>0</v>
      </c>
      <c r="K446" s="157"/>
      <c r="L446" s="160"/>
    </row>
    <row r="447" spans="1:12" ht="15.75" thickBot="1">
      <c r="A447" s="189" t="s">
        <v>909</v>
      </c>
      <c r="B447" s="443" t="s">
        <v>910</v>
      </c>
      <c r="C447" s="443"/>
      <c r="D447" s="443"/>
      <c r="E447" s="444"/>
      <c r="F447" s="151">
        <v>210</v>
      </c>
      <c r="G447" s="151"/>
      <c r="H447" s="151">
        <v>210</v>
      </c>
      <c r="I447" s="151">
        <v>210</v>
      </c>
      <c r="J447" s="245">
        <f t="shared" si="6"/>
        <v>0</v>
      </c>
      <c r="K447" s="157"/>
      <c r="L447" s="160"/>
    </row>
    <row r="448" spans="1:12">
      <c r="A448" s="186"/>
      <c r="B448" s="263" t="s">
        <v>985</v>
      </c>
      <c r="C448" s="258"/>
      <c r="D448" s="258"/>
      <c r="E448" s="259"/>
      <c r="F448" s="151"/>
      <c r="G448" s="151"/>
      <c r="H448" s="151"/>
      <c r="I448" s="151"/>
      <c r="J448" s="245">
        <f t="shared" si="6"/>
        <v>0</v>
      </c>
      <c r="K448" s="157"/>
      <c r="L448" s="160"/>
    </row>
    <row r="449" spans="1:12">
      <c r="A449" s="186"/>
      <c r="B449" s="270" t="s">
        <v>1074</v>
      </c>
      <c r="C449" s="258"/>
      <c r="D449" s="258"/>
      <c r="E449" s="259"/>
      <c r="F449" s="151"/>
      <c r="G449" s="151"/>
      <c r="H449" s="151"/>
      <c r="I449" s="151"/>
      <c r="J449" s="245">
        <f t="shared" si="6"/>
        <v>0</v>
      </c>
      <c r="K449" s="157"/>
      <c r="L449" s="160"/>
    </row>
    <row r="450" spans="1:12" ht="15.75" thickBot="1">
      <c r="A450" s="186"/>
      <c r="B450" s="263"/>
      <c r="C450" s="258"/>
      <c r="D450" s="258"/>
      <c r="E450" s="259"/>
      <c r="F450" s="151"/>
      <c r="G450" s="151"/>
      <c r="H450" s="151"/>
      <c r="I450" s="151"/>
      <c r="J450" s="245">
        <f t="shared" si="6"/>
        <v>0</v>
      </c>
      <c r="K450" s="157"/>
      <c r="L450" s="160"/>
    </row>
    <row r="451" spans="1:12" ht="15.75" thickBot="1">
      <c r="A451" s="189" t="s">
        <v>346</v>
      </c>
      <c r="B451" s="443" t="s">
        <v>345</v>
      </c>
      <c r="C451" s="443"/>
      <c r="D451" s="443"/>
      <c r="E451" s="444"/>
      <c r="F451" s="151"/>
      <c r="G451" s="151"/>
      <c r="H451" s="151"/>
      <c r="I451" s="151"/>
      <c r="J451" s="245">
        <f t="shared" si="6"/>
        <v>0</v>
      </c>
      <c r="K451" s="157"/>
      <c r="L451" s="160"/>
    </row>
    <row r="452" spans="1:12">
      <c r="A452" s="186"/>
      <c r="B452" s="263" t="s">
        <v>979</v>
      </c>
      <c r="C452" s="258"/>
      <c r="D452" s="258"/>
      <c r="E452" s="259"/>
      <c r="F452" s="151"/>
      <c r="G452" s="151"/>
      <c r="H452" s="151"/>
      <c r="I452" s="151"/>
      <c r="J452" s="245">
        <f t="shared" si="6"/>
        <v>0</v>
      </c>
      <c r="K452" s="157"/>
      <c r="L452" s="160"/>
    </row>
    <row r="453" spans="1:12">
      <c r="A453" s="191"/>
      <c r="B453" s="442" t="s">
        <v>980</v>
      </c>
      <c r="C453" s="443"/>
      <c r="D453" s="443"/>
      <c r="E453" s="444"/>
      <c r="F453" s="151"/>
      <c r="G453" s="151"/>
      <c r="H453" s="151"/>
      <c r="I453" s="151"/>
      <c r="J453" s="245">
        <f t="shared" si="6"/>
        <v>0</v>
      </c>
      <c r="K453" s="157"/>
      <c r="L453" s="160"/>
    </row>
    <row r="454" spans="1:12" ht="15.75" thickBot="1">
      <c r="A454" s="192"/>
      <c r="B454" s="459"/>
      <c r="C454" s="460"/>
      <c r="D454" s="460"/>
      <c r="E454" s="461"/>
      <c r="F454" s="151"/>
      <c r="G454" s="151"/>
      <c r="H454" s="151"/>
      <c r="I454" s="151"/>
      <c r="J454" s="245">
        <f t="shared" si="6"/>
        <v>0</v>
      </c>
      <c r="K454" s="157"/>
      <c r="L454" s="160"/>
    </row>
    <row r="455" spans="1:12" ht="15.75" thickBot="1">
      <c r="A455" s="189" t="s">
        <v>582</v>
      </c>
      <c r="B455" s="443" t="s">
        <v>583</v>
      </c>
      <c r="C455" s="443"/>
      <c r="D455" s="443"/>
      <c r="E455" s="444"/>
      <c r="F455" s="151"/>
      <c r="G455" s="151"/>
      <c r="H455" s="151"/>
      <c r="I455" s="151"/>
      <c r="J455" s="245">
        <f t="shared" si="6"/>
        <v>0</v>
      </c>
      <c r="K455" s="157"/>
      <c r="L455" s="160"/>
    </row>
    <row r="456" spans="1:12">
      <c r="A456" s="186"/>
      <c r="B456" s="442" t="s">
        <v>584</v>
      </c>
      <c r="C456" s="443"/>
      <c r="D456" s="443"/>
      <c r="E456" s="444"/>
      <c r="F456" s="151"/>
      <c r="G456" s="151"/>
      <c r="H456" s="151"/>
      <c r="I456" s="151"/>
      <c r="J456" s="245">
        <f t="shared" si="6"/>
        <v>0</v>
      </c>
      <c r="K456" s="157"/>
      <c r="L456" s="160"/>
    </row>
    <row r="457" spans="1:12">
      <c r="A457" s="186"/>
      <c r="B457" s="442" t="s">
        <v>585</v>
      </c>
      <c r="C457" s="443"/>
      <c r="D457" s="443"/>
      <c r="E457" s="444"/>
      <c r="F457" s="151"/>
      <c r="G457" s="151"/>
      <c r="H457" s="151"/>
      <c r="I457" s="151"/>
      <c r="J457" s="245">
        <f t="shared" si="6"/>
        <v>0</v>
      </c>
      <c r="K457" s="157"/>
      <c r="L457" s="160"/>
    </row>
    <row r="458" spans="1:12">
      <c r="A458" s="186"/>
      <c r="B458" s="263"/>
      <c r="C458" s="258"/>
      <c r="D458" s="258"/>
      <c r="E458" s="259"/>
      <c r="F458" s="151"/>
      <c r="G458" s="151"/>
      <c r="H458" s="151"/>
      <c r="I458" s="151"/>
      <c r="J458" s="245">
        <f t="shared" si="6"/>
        <v>0</v>
      </c>
      <c r="K458" s="157"/>
      <c r="L458" s="160"/>
    </row>
    <row r="459" spans="1:12" ht="15.75" thickBot="1">
      <c r="A459" s="193"/>
      <c r="B459" s="459"/>
      <c r="C459" s="460"/>
      <c r="D459" s="460"/>
      <c r="E459" s="461"/>
      <c r="F459" s="151"/>
      <c r="G459" s="151"/>
      <c r="H459" s="151"/>
      <c r="I459" s="151"/>
      <c r="J459" s="245">
        <f t="shared" si="6"/>
        <v>0</v>
      </c>
      <c r="K459" s="157"/>
      <c r="L459" s="160"/>
    </row>
    <row r="460" spans="1:12" ht="15.75" thickBot="1">
      <c r="A460" s="189" t="s">
        <v>347</v>
      </c>
      <c r="B460" s="443" t="s">
        <v>348</v>
      </c>
      <c r="C460" s="443"/>
      <c r="D460" s="443"/>
      <c r="E460" s="444"/>
      <c r="F460" s="151">
        <v>164000</v>
      </c>
      <c r="G460" s="151"/>
      <c r="H460" s="151">
        <v>164000</v>
      </c>
      <c r="I460" s="151">
        <v>164000</v>
      </c>
      <c r="J460" s="246">
        <f t="shared" si="6"/>
        <v>0</v>
      </c>
      <c r="K460" s="157"/>
      <c r="L460" s="160"/>
    </row>
    <row r="461" spans="1:12">
      <c r="A461" s="194"/>
      <c r="B461" s="458" t="s">
        <v>349</v>
      </c>
      <c r="C461" s="443"/>
      <c r="D461" s="443"/>
      <c r="E461" s="444"/>
      <c r="F461" s="151"/>
      <c r="G461" s="151"/>
      <c r="H461" s="151"/>
      <c r="I461" s="151"/>
      <c r="J461" s="245">
        <f t="shared" si="6"/>
        <v>0</v>
      </c>
      <c r="K461" s="157"/>
      <c r="L461" s="160"/>
    </row>
    <row r="462" spans="1:12">
      <c r="A462" s="194"/>
      <c r="B462" s="442" t="s">
        <v>350</v>
      </c>
      <c r="C462" s="443"/>
      <c r="D462" s="443"/>
      <c r="E462" s="444"/>
      <c r="F462" s="151"/>
      <c r="G462" s="151"/>
      <c r="H462" s="151"/>
      <c r="I462" s="151"/>
      <c r="J462" s="245">
        <f t="shared" si="6"/>
        <v>0</v>
      </c>
      <c r="K462" s="157"/>
      <c r="L462" s="160"/>
    </row>
    <row r="463" spans="1:12">
      <c r="A463" s="194"/>
      <c r="B463" s="442" t="s">
        <v>351</v>
      </c>
      <c r="C463" s="443"/>
      <c r="D463" s="443"/>
      <c r="E463" s="444"/>
      <c r="F463" s="151"/>
      <c r="G463" s="151"/>
      <c r="H463" s="151"/>
      <c r="I463" s="151"/>
      <c r="J463" s="245">
        <f t="shared" si="6"/>
        <v>0</v>
      </c>
      <c r="K463" s="157"/>
      <c r="L463" s="160"/>
    </row>
    <row r="464" spans="1:12">
      <c r="A464" s="194"/>
      <c r="B464" s="442" t="s">
        <v>352</v>
      </c>
      <c r="C464" s="443"/>
      <c r="D464" s="443"/>
      <c r="E464" s="444"/>
      <c r="F464" s="151">
        <v>100</v>
      </c>
      <c r="G464" s="151"/>
      <c r="H464" s="151">
        <v>100</v>
      </c>
      <c r="I464" s="151">
        <v>100</v>
      </c>
      <c r="J464" s="245">
        <f t="shared" si="6"/>
        <v>0</v>
      </c>
      <c r="K464" s="157"/>
      <c r="L464" s="160"/>
    </row>
    <row r="465" spans="1:12">
      <c r="A465" s="194"/>
      <c r="B465" s="442" t="s">
        <v>353</v>
      </c>
      <c r="C465" s="443"/>
      <c r="D465" s="443"/>
      <c r="E465" s="444"/>
      <c r="F465" s="151">
        <v>1200</v>
      </c>
      <c r="G465" s="151"/>
      <c r="H465" s="151">
        <v>1200</v>
      </c>
      <c r="I465" s="151">
        <v>1000</v>
      </c>
      <c r="J465" s="152">
        <f t="shared" si="6"/>
        <v>200</v>
      </c>
      <c r="K465" s="156" t="s">
        <v>1123</v>
      </c>
      <c r="L465" s="160"/>
    </row>
    <row r="466" spans="1:12">
      <c r="A466" s="194"/>
      <c r="B466" s="442" t="s">
        <v>354</v>
      </c>
      <c r="C466" s="443"/>
      <c r="D466" s="443"/>
      <c r="E466" s="444"/>
      <c r="F466" s="151"/>
      <c r="G466" s="151"/>
      <c r="H466" s="151"/>
      <c r="I466" s="151"/>
      <c r="J466" s="245">
        <f t="shared" si="6"/>
        <v>0</v>
      </c>
      <c r="K466" s="157"/>
      <c r="L466" s="160"/>
    </row>
    <row r="467" spans="1:12">
      <c r="A467" s="194"/>
      <c r="B467" s="442" t="s">
        <v>355</v>
      </c>
      <c r="C467" s="443"/>
      <c r="D467" s="443"/>
      <c r="E467" s="444"/>
      <c r="F467" s="151"/>
      <c r="G467" s="151"/>
      <c r="H467" s="151"/>
      <c r="I467" s="151"/>
      <c r="J467" s="245">
        <f t="shared" si="6"/>
        <v>0</v>
      </c>
      <c r="K467" s="157"/>
      <c r="L467" s="160"/>
    </row>
    <row r="468" spans="1:12">
      <c r="A468" s="194"/>
      <c r="B468" s="442" t="s">
        <v>356</v>
      </c>
      <c r="C468" s="443"/>
      <c r="D468" s="443"/>
      <c r="E468" s="444"/>
      <c r="F468" s="151">
        <v>12400</v>
      </c>
      <c r="G468" s="151"/>
      <c r="H468" s="151">
        <v>12400</v>
      </c>
      <c r="I468" s="151">
        <v>12400</v>
      </c>
      <c r="J468" s="245">
        <f t="shared" si="6"/>
        <v>0</v>
      </c>
      <c r="K468" s="157"/>
      <c r="L468" s="160"/>
    </row>
    <row r="469" spans="1:12">
      <c r="A469" s="194"/>
      <c r="B469" s="442" t="s">
        <v>357</v>
      </c>
      <c r="C469" s="443"/>
      <c r="D469" s="443"/>
      <c r="E469" s="444"/>
      <c r="F469" s="151">
        <v>18700</v>
      </c>
      <c r="G469" s="151"/>
      <c r="H469" s="151">
        <v>18700</v>
      </c>
      <c r="I469" s="151">
        <v>18700</v>
      </c>
      <c r="J469" s="245">
        <f t="shared" si="6"/>
        <v>0</v>
      </c>
      <c r="K469" s="157"/>
      <c r="L469" s="160"/>
    </row>
    <row r="470" spans="1:12">
      <c r="A470" s="194"/>
      <c r="B470" s="442" t="s">
        <v>358</v>
      </c>
      <c r="C470" s="443"/>
      <c r="D470" s="443"/>
      <c r="E470" s="444"/>
      <c r="F470" s="151"/>
      <c r="G470" s="151"/>
      <c r="H470" s="151"/>
      <c r="I470" s="151"/>
      <c r="J470" s="245">
        <f t="shared" si="6"/>
        <v>0</v>
      </c>
      <c r="K470" s="157"/>
      <c r="L470" s="160"/>
    </row>
    <row r="471" spans="1:12">
      <c r="A471" s="194"/>
      <c r="B471" s="442" t="s">
        <v>359</v>
      </c>
      <c r="C471" s="443"/>
      <c r="D471" s="443"/>
      <c r="E471" s="444"/>
      <c r="F471" s="151"/>
      <c r="G471" s="151"/>
      <c r="H471" s="151"/>
      <c r="I471" s="151"/>
      <c r="J471" s="245">
        <f t="shared" si="6"/>
        <v>0</v>
      </c>
      <c r="K471" s="157"/>
      <c r="L471" s="160"/>
    </row>
    <row r="472" spans="1:12">
      <c r="A472" s="194"/>
      <c r="B472" s="442" t="s">
        <v>360</v>
      </c>
      <c r="C472" s="443"/>
      <c r="D472" s="443"/>
      <c r="E472" s="444"/>
      <c r="F472" s="151"/>
      <c r="G472" s="151"/>
      <c r="H472" s="151"/>
      <c r="I472" s="151"/>
      <c r="J472" s="245">
        <f t="shared" si="6"/>
        <v>0</v>
      </c>
      <c r="K472" s="157"/>
      <c r="L472" s="160"/>
    </row>
    <row r="473" spans="1:12">
      <c r="A473" s="194"/>
      <c r="B473" s="442" t="s">
        <v>586</v>
      </c>
      <c r="C473" s="443"/>
      <c r="D473" s="443"/>
      <c r="E473" s="444"/>
      <c r="F473" s="151">
        <v>5400</v>
      </c>
      <c r="G473" s="151"/>
      <c r="H473" s="151">
        <v>5400</v>
      </c>
      <c r="I473" s="151">
        <v>5400</v>
      </c>
      <c r="J473" s="245">
        <f t="shared" si="6"/>
        <v>0</v>
      </c>
      <c r="K473" s="157"/>
      <c r="L473" s="160"/>
    </row>
    <row r="474" spans="1:12">
      <c r="A474" s="194"/>
      <c r="B474" s="442" t="s">
        <v>361</v>
      </c>
      <c r="C474" s="443"/>
      <c r="D474" s="443"/>
      <c r="E474" s="444"/>
      <c r="F474" s="151">
        <v>2600</v>
      </c>
      <c r="G474" s="151"/>
      <c r="H474" s="151">
        <v>2600</v>
      </c>
      <c r="I474" s="151">
        <v>2600</v>
      </c>
      <c r="J474" s="245">
        <f t="shared" si="6"/>
        <v>0</v>
      </c>
      <c r="K474" s="157"/>
      <c r="L474" s="160"/>
    </row>
    <row r="475" spans="1:12">
      <c r="A475" s="194"/>
      <c r="B475" s="442" t="s">
        <v>362</v>
      </c>
      <c r="C475" s="443"/>
      <c r="D475" s="443"/>
      <c r="E475" s="444"/>
      <c r="F475" s="151">
        <v>5300</v>
      </c>
      <c r="G475" s="151"/>
      <c r="H475" s="151">
        <v>5300</v>
      </c>
      <c r="I475" s="151">
        <v>5300</v>
      </c>
      <c r="J475" s="245">
        <f t="shared" si="6"/>
        <v>0</v>
      </c>
      <c r="K475" s="157"/>
      <c r="L475" s="160"/>
    </row>
    <row r="476" spans="1:12">
      <c r="A476" s="194"/>
      <c r="B476" s="442" t="s">
        <v>363</v>
      </c>
      <c r="C476" s="443"/>
      <c r="D476" s="443"/>
      <c r="E476" s="444"/>
      <c r="F476" s="151">
        <v>600</v>
      </c>
      <c r="G476" s="151"/>
      <c r="H476" s="151">
        <v>600</v>
      </c>
      <c r="I476" s="151">
        <v>600</v>
      </c>
      <c r="J476" s="245">
        <f t="shared" si="6"/>
        <v>0</v>
      </c>
      <c r="K476" s="157"/>
      <c r="L476" s="160"/>
    </row>
    <row r="477" spans="1:12">
      <c r="A477" s="194"/>
      <c r="B477" s="442" t="s">
        <v>364</v>
      </c>
      <c r="C477" s="443"/>
      <c r="D477" s="443"/>
      <c r="E477" s="444"/>
      <c r="F477" s="151"/>
      <c r="G477" s="151"/>
      <c r="H477" s="151"/>
      <c r="I477" s="151"/>
      <c r="J477" s="246">
        <f t="shared" si="6"/>
        <v>0</v>
      </c>
      <c r="K477" s="157"/>
      <c r="L477" s="160"/>
    </row>
    <row r="478" spans="1:12">
      <c r="A478" s="194"/>
      <c r="B478" s="442" t="s">
        <v>365</v>
      </c>
      <c r="C478" s="443"/>
      <c r="D478" s="443"/>
      <c r="E478" s="444"/>
      <c r="F478" s="151"/>
      <c r="G478" s="151"/>
      <c r="H478" s="151"/>
      <c r="I478" s="151"/>
      <c r="J478" s="245">
        <f t="shared" si="6"/>
        <v>0</v>
      </c>
      <c r="K478" s="157"/>
      <c r="L478" s="160"/>
    </row>
    <row r="479" spans="1:12">
      <c r="A479" s="194"/>
      <c r="B479" s="442" t="s">
        <v>366</v>
      </c>
      <c r="C479" s="443"/>
      <c r="D479" s="443"/>
      <c r="E479" s="444"/>
      <c r="F479" s="151"/>
      <c r="G479" s="151"/>
      <c r="H479" s="151"/>
      <c r="I479" s="151"/>
      <c r="J479" s="245">
        <f t="shared" si="6"/>
        <v>0</v>
      </c>
      <c r="K479" s="157"/>
      <c r="L479" s="160"/>
    </row>
    <row r="480" spans="1:12">
      <c r="A480" s="194"/>
      <c r="B480" s="442" t="s">
        <v>367</v>
      </c>
      <c r="C480" s="443"/>
      <c r="D480" s="443"/>
      <c r="E480" s="444"/>
      <c r="F480" s="151"/>
      <c r="G480" s="151"/>
      <c r="H480" s="151"/>
      <c r="I480" s="151"/>
      <c r="J480" s="245">
        <f t="shared" si="6"/>
        <v>0</v>
      </c>
      <c r="K480" s="157"/>
      <c r="L480" s="160"/>
    </row>
    <row r="481" spans="1:12">
      <c r="A481" s="194"/>
      <c r="B481" s="442" t="s">
        <v>368</v>
      </c>
      <c r="C481" s="443"/>
      <c r="D481" s="443"/>
      <c r="E481" s="444"/>
      <c r="F481" s="151"/>
      <c r="G481" s="151"/>
      <c r="H481" s="151"/>
      <c r="I481" s="151"/>
      <c r="J481" s="245">
        <f t="shared" si="6"/>
        <v>0</v>
      </c>
      <c r="K481" s="157"/>
      <c r="L481" s="160"/>
    </row>
    <row r="482" spans="1:12">
      <c r="A482" s="194"/>
      <c r="B482" s="442" t="s">
        <v>587</v>
      </c>
      <c r="C482" s="443"/>
      <c r="D482" s="443"/>
      <c r="E482" s="444"/>
      <c r="F482" s="151">
        <v>4500</v>
      </c>
      <c r="G482" s="151"/>
      <c r="H482" s="151">
        <v>4500</v>
      </c>
      <c r="I482" s="151">
        <v>4500</v>
      </c>
      <c r="J482" s="245">
        <f t="shared" ref="J482:J545" si="7">(H482-I482)</f>
        <v>0</v>
      </c>
      <c r="K482" s="157"/>
      <c r="L482" s="160"/>
    </row>
    <row r="483" spans="1:12">
      <c r="A483" s="194"/>
      <c r="B483" s="442" t="s">
        <v>588</v>
      </c>
      <c r="C483" s="443"/>
      <c r="D483" s="443"/>
      <c r="E483" s="444"/>
      <c r="F483" s="151"/>
      <c r="G483" s="151"/>
      <c r="H483" s="151"/>
      <c r="I483" s="151"/>
      <c r="J483" s="245">
        <f t="shared" si="7"/>
        <v>0</v>
      </c>
      <c r="K483" s="150"/>
      <c r="L483" s="164"/>
    </row>
    <row r="484" spans="1:12">
      <c r="A484" s="194"/>
      <c r="B484" s="442" t="s">
        <v>369</v>
      </c>
      <c r="C484" s="443"/>
      <c r="D484" s="443"/>
      <c r="E484" s="444"/>
      <c r="F484" s="151"/>
      <c r="G484" s="151"/>
      <c r="H484" s="151"/>
      <c r="I484" s="151"/>
      <c r="J484" s="245">
        <f t="shared" si="7"/>
        <v>0</v>
      </c>
      <c r="K484" s="157"/>
      <c r="L484" s="160"/>
    </row>
    <row r="485" spans="1:12">
      <c r="A485" s="194"/>
      <c r="B485" s="442" t="s">
        <v>370</v>
      </c>
      <c r="C485" s="443"/>
      <c r="D485" s="443"/>
      <c r="E485" s="444"/>
      <c r="F485" s="151"/>
      <c r="G485" s="151"/>
      <c r="H485" s="151"/>
      <c r="I485" s="151"/>
      <c r="J485" s="245">
        <f t="shared" si="7"/>
        <v>0</v>
      </c>
      <c r="K485" s="157"/>
      <c r="L485" s="160"/>
    </row>
    <row r="486" spans="1:12">
      <c r="A486" s="194"/>
      <c r="B486" s="442" t="s">
        <v>371</v>
      </c>
      <c r="C486" s="443"/>
      <c r="D486" s="443"/>
      <c r="E486" s="444"/>
      <c r="F486" s="151"/>
      <c r="G486" s="151"/>
      <c r="H486" s="151"/>
      <c r="I486" s="151"/>
      <c r="J486" s="245">
        <f t="shared" si="7"/>
        <v>0</v>
      </c>
      <c r="K486" s="157"/>
      <c r="L486" s="160"/>
    </row>
    <row r="487" spans="1:12">
      <c r="A487" s="194"/>
      <c r="B487" s="442" t="s">
        <v>372</v>
      </c>
      <c r="C487" s="443"/>
      <c r="D487" s="443"/>
      <c r="E487" s="444"/>
      <c r="F487" s="151">
        <v>100</v>
      </c>
      <c r="G487" s="151"/>
      <c r="H487" s="151">
        <v>100</v>
      </c>
      <c r="I487" s="151">
        <v>100</v>
      </c>
      <c r="J487" s="245">
        <f t="shared" si="7"/>
        <v>0</v>
      </c>
      <c r="K487" s="157"/>
      <c r="L487" s="160"/>
    </row>
    <row r="488" spans="1:12">
      <c r="A488" s="194"/>
      <c r="B488" s="442" t="s">
        <v>373</v>
      </c>
      <c r="C488" s="443"/>
      <c r="D488" s="443"/>
      <c r="E488" s="444"/>
      <c r="F488" s="151">
        <v>100</v>
      </c>
      <c r="G488" s="151"/>
      <c r="H488" s="151">
        <v>100</v>
      </c>
      <c r="I488" s="151">
        <v>100</v>
      </c>
      <c r="J488" s="245">
        <f t="shared" si="7"/>
        <v>0</v>
      </c>
      <c r="K488" s="157"/>
      <c r="L488" s="160"/>
    </row>
    <row r="489" spans="1:12">
      <c r="A489" s="194"/>
      <c r="B489" s="442" t="s">
        <v>374</v>
      </c>
      <c r="C489" s="443"/>
      <c r="D489" s="443"/>
      <c r="E489" s="444"/>
      <c r="F489" s="151"/>
      <c r="G489" s="151"/>
      <c r="H489" s="151"/>
      <c r="I489" s="151"/>
      <c r="J489" s="245">
        <f t="shared" si="7"/>
        <v>0</v>
      </c>
      <c r="K489" s="157"/>
      <c r="L489" s="160"/>
    </row>
    <row r="490" spans="1:12">
      <c r="A490" s="194"/>
      <c r="B490" s="442" t="s">
        <v>375</v>
      </c>
      <c r="C490" s="443"/>
      <c r="D490" s="443"/>
      <c r="E490" s="444"/>
      <c r="F490" s="151"/>
      <c r="G490" s="151"/>
      <c r="H490" s="151"/>
      <c r="I490" s="151"/>
      <c r="J490" s="245">
        <f t="shared" si="7"/>
        <v>0</v>
      </c>
      <c r="K490" s="157"/>
      <c r="L490" s="160"/>
    </row>
    <row r="491" spans="1:12">
      <c r="A491" s="194"/>
      <c r="B491" s="442" t="s">
        <v>376</v>
      </c>
      <c r="C491" s="443"/>
      <c r="D491" s="443"/>
      <c r="E491" s="444"/>
      <c r="F491" s="151"/>
      <c r="G491" s="151"/>
      <c r="H491" s="151"/>
      <c r="I491" s="151"/>
      <c r="J491" s="245">
        <f t="shared" si="7"/>
        <v>0</v>
      </c>
      <c r="K491" s="157"/>
      <c r="L491" s="160"/>
    </row>
    <row r="492" spans="1:12">
      <c r="A492" s="194"/>
      <c r="B492" s="442" t="s">
        <v>377</v>
      </c>
      <c r="C492" s="443"/>
      <c r="D492" s="443"/>
      <c r="E492" s="444"/>
      <c r="F492" s="151"/>
      <c r="G492" s="151"/>
      <c r="H492" s="151"/>
      <c r="I492" s="151"/>
      <c r="J492" s="245">
        <f t="shared" si="7"/>
        <v>0</v>
      </c>
      <c r="K492" s="157"/>
      <c r="L492" s="160"/>
    </row>
    <row r="493" spans="1:12">
      <c r="A493" s="194"/>
      <c r="B493" s="442" t="s">
        <v>868</v>
      </c>
      <c r="C493" s="443"/>
      <c r="D493" s="443"/>
      <c r="E493" s="444"/>
      <c r="F493" s="151">
        <v>1400</v>
      </c>
      <c r="G493" s="151"/>
      <c r="H493" s="151">
        <v>1400</v>
      </c>
      <c r="I493" s="151">
        <v>1383</v>
      </c>
      <c r="J493" s="310">
        <f t="shared" si="7"/>
        <v>17</v>
      </c>
      <c r="K493" s="156" t="s">
        <v>1123</v>
      </c>
      <c r="L493" s="160"/>
    </row>
    <row r="494" spans="1:12">
      <c r="A494" s="194"/>
      <c r="B494" s="263" t="s">
        <v>840</v>
      </c>
      <c r="C494" s="258"/>
      <c r="D494" s="258"/>
      <c r="E494" s="259"/>
      <c r="F494" s="151">
        <v>700</v>
      </c>
      <c r="G494" s="151"/>
      <c r="H494" s="151">
        <v>700</v>
      </c>
      <c r="I494" s="151">
        <v>700</v>
      </c>
      <c r="J494" s="245">
        <f t="shared" si="7"/>
        <v>0</v>
      </c>
      <c r="K494" s="157"/>
      <c r="L494" s="160"/>
    </row>
    <row r="495" spans="1:12">
      <c r="A495" s="194"/>
      <c r="B495" s="263" t="s">
        <v>841</v>
      </c>
      <c r="C495" s="258"/>
      <c r="D495" s="258"/>
      <c r="E495" s="259"/>
      <c r="F495" s="151">
        <v>1500</v>
      </c>
      <c r="G495" s="151"/>
      <c r="H495" s="151">
        <v>1500</v>
      </c>
      <c r="I495" s="151">
        <v>1500</v>
      </c>
      <c r="J495" s="245">
        <f t="shared" si="7"/>
        <v>0</v>
      </c>
      <c r="K495" s="156"/>
      <c r="L495" s="160"/>
    </row>
    <row r="496" spans="1:12">
      <c r="A496" s="194"/>
      <c r="B496" s="263" t="s">
        <v>946</v>
      </c>
      <c r="C496" s="258"/>
      <c r="D496" s="258"/>
      <c r="E496" s="259"/>
      <c r="F496" s="151"/>
      <c r="G496" s="151"/>
      <c r="H496" s="151"/>
      <c r="I496" s="151"/>
      <c r="J496" s="245">
        <f t="shared" si="7"/>
        <v>0</v>
      </c>
      <c r="K496" s="157"/>
      <c r="L496" s="160"/>
    </row>
    <row r="497" spans="1:12">
      <c r="A497" s="194"/>
      <c r="B497" s="263" t="s">
        <v>981</v>
      </c>
      <c r="C497" s="258"/>
      <c r="D497" s="258"/>
      <c r="E497" s="259"/>
      <c r="F497" s="151"/>
      <c r="G497" s="151"/>
      <c r="H497" s="151"/>
      <c r="I497" s="151"/>
      <c r="J497" s="245">
        <f t="shared" si="7"/>
        <v>0</v>
      </c>
      <c r="K497" s="157"/>
      <c r="L497" s="160"/>
    </row>
    <row r="498" spans="1:12" ht="15.75" thickBot="1">
      <c r="A498" s="194"/>
      <c r="B498" s="459"/>
      <c r="C498" s="460"/>
      <c r="D498" s="460"/>
      <c r="E498" s="461"/>
      <c r="F498" s="151"/>
      <c r="G498" s="151"/>
      <c r="H498" s="151"/>
      <c r="I498" s="151"/>
      <c r="J498" s="245">
        <f t="shared" si="7"/>
        <v>0</v>
      </c>
      <c r="K498" s="157"/>
      <c r="L498" s="160"/>
    </row>
    <row r="499" spans="1:12" ht="15.75" thickBot="1">
      <c r="A499" s="189" t="s">
        <v>589</v>
      </c>
      <c r="B499" s="443" t="s">
        <v>590</v>
      </c>
      <c r="C499" s="443"/>
      <c r="D499" s="443"/>
      <c r="E499" s="444"/>
      <c r="F499" s="151"/>
      <c r="G499" s="151"/>
      <c r="H499" s="151"/>
      <c r="I499" s="151"/>
      <c r="J499" s="245">
        <f t="shared" si="7"/>
        <v>0</v>
      </c>
      <c r="K499" s="157"/>
      <c r="L499" s="160"/>
    </row>
    <row r="500" spans="1:12">
      <c r="A500" s="186"/>
      <c r="B500" s="263" t="s">
        <v>855</v>
      </c>
      <c r="C500" s="258"/>
      <c r="D500" s="258"/>
      <c r="E500" s="259"/>
      <c r="F500" s="151"/>
      <c r="G500" s="151"/>
      <c r="H500" s="151"/>
      <c r="I500" s="151"/>
      <c r="J500" s="245">
        <f t="shared" si="7"/>
        <v>0</v>
      </c>
      <c r="K500" s="157"/>
      <c r="L500" s="160"/>
    </row>
    <row r="501" spans="1:12">
      <c r="A501" s="186"/>
      <c r="B501" s="263" t="s">
        <v>856</v>
      </c>
      <c r="C501" s="258"/>
      <c r="D501" s="258"/>
      <c r="E501" s="259"/>
      <c r="F501" s="151"/>
      <c r="G501" s="151"/>
      <c r="H501" s="151"/>
      <c r="I501" s="151"/>
      <c r="J501" s="245">
        <f t="shared" si="7"/>
        <v>0</v>
      </c>
      <c r="K501" s="157"/>
      <c r="L501" s="160"/>
    </row>
    <row r="502" spans="1:12">
      <c r="A502" s="186"/>
      <c r="B502" s="263" t="s">
        <v>857</v>
      </c>
      <c r="C502" s="258"/>
      <c r="D502" s="258"/>
      <c r="E502" s="259"/>
      <c r="F502" s="151"/>
      <c r="G502" s="151"/>
      <c r="H502" s="151"/>
      <c r="I502" s="151"/>
      <c r="J502" s="245">
        <f t="shared" si="7"/>
        <v>0</v>
      </c>
      <c r="K502" s="157"/>
      <c r="L502" s="160"/>
    </row>
    <row r="503" spans="1:12" ht="15.75" thickBot="1">
      <c r="A503" s="190"/>
      <c r="B503" s="459"/>
      <c r="C503" s="460"/>
      <c r="D503" s="460"/>
      <c r="E503" s="461"/>
      <c r="F503" s="151"/>
      <c r="G503" s="151"/>
      <c r="H503" s="151"/>
      <c r="I503" s="151"/>
      <c r="J503" s="245">
        <f t="shared" si="7"/>
        <v>0</v>
      </c>
      <c r="K503" s="157"/>
      <c r="L503" s="160"/>
    </row>
    <row r="504" spans="1:12" ht="15.75" thickBot="1">
      <c r="A504" s="189" t="s">
        <v>455</v>
      </c>
      <c r="B504" s="443" t="s">
        <v>454</v>
      </c>
      <c r="C504" s="443"/>
      <c r="D504" s="443"/>
      <c r="E504" s="444"/>
      <c r="F504" s="151"/>
      <c r="G504" s="151"/>
      <c r="H504" s="151"/>
      <c r="I504" s="151"/>
      <c r="J504" s="245">
        <f t="shared" si="7"/>
        <v>0</v>
      </c>
      <c r="K504" s="157"/>
      <c r="L504" s="160"/>
    </row>
    <row r="505" spans="1:12">
      <c r="A505" s="186"/>
      <c r="B505" s="442" t="s">
        <v>453</v>
      </c>
      <c r="C505" s="443"/>
      <c r="D505" s="443"/>
      <c r="E505" s="444"/>
      <c r="F505" s="151"/>
      <c r="G505" s="151"/>
      <c r="H505" s="151"/>
      <c r="I505" s="151"/>
      <c r="J505" s="245">
        <f t="shared" si="7"/>
        <v>0</v>
      </c>
      <c r="K505" s="157"/>
      <c r="L505" s="160"/>
    </row>
    <row r="506" spans="1:12">
      <c r="A506" s="186"/>
      <c r="B506" s="442" t="s">
        <v>452</v>
      </c>
      <c r="C506" s="443"/>
      <c r="D506" s="443"/>
      <c r="E506" s="444"/>
      <c r="F506" s="151"/>
      <c r="G506" s="151"/>
      <c r="H506" s="151"/>
      <c r="I506" s="151"/>
      <c r="J506" s="245">
        <f t="shared" si="7"/>
        <v>0</v>
      </c>
      <c r="K506" s="157"/>
      <c r="L506" s="160"/>
    </row>
    <row r="507" spans="1:12">
      <c r="A507" s="186"/>
      <c r="B507" s="263" t="s">
        <v>858</v>
      </c>
      <c r="C507" s="258"/>
      <c r="D507" s="258"/>
      <c r="E507" s="259"/>
      <c r="F507" s="151"/>
      <c r="G507" s="151"/>
      <c r="H507" s="151"/>
      <c r="I507" s="151"/>
      <c r="J507" s="245">
        <f t="shared" si="7"/>
        <v>0</v>
      </c>
      <c r="K507" s="157"/>
      <c r="L507" s="160"/>
    </row>
    <row r="508" spans="1:12">
      <c r="A508" s="186"/>
      <c r="B508" s="442" t="s">
        <v>464</v>
      </c>
      <c r="C508" s="443"/>
      <c r="D508" s="443"/>
      <c r="E508" s="444"/>
      <c r="F508" s="151"/>
      <c r="G508" s="151"/>
      <c r="H508" s="151"/>
      <c r="I508" s="151"/>
      <c r="J508" s="245">
        <f t="shared" si="7"/>
        <v>0</v>
      </c>
      <c r="K508" s="157"/>
      <c r="L508" s="160"/>
    </row>
    <row r="509" spans="1:12">
      <c r="A509" s="186"/>
      <c r="B509" s="442" t="s">
        <v>451</v>
      </c>
      <c r="C509" s="443"/>
      <c r="D509" s="443"/>
      <c r="E509" s="444"/>
      <c r="F509" s="151"/>
      <c r="G509" s="151"/>
      <c r="H509" s="151"/>
      <c r="I509" s="151"/>
      <c r="J509" s="245">
        <f t="shared" si="7"/>
        <v>0</v>
      </c>
      <c r="K509" s="157"/>
      <c r="L509" s="160"/>
    </row>
    <row r="510" spans="1:12">
      <c r="A510" s="186"/>
      <c r="B510" s="442" t="s">
        <v>450</v>
      </c>
      <c r="C510" s="443"/>
      <c r="D510" s="443"/>
      <c r="E510" s="444"/>
      <c r="F510" s="151"/>
      <c r="G510" s="151"/>
      <c r="H510" s="151"/>
      <c r="I510" s="151"/>
      <c r="J510" s="245">
        <f t="shared" si="7"/>
        <v>0</v>
      </c>
      <c r="K510" s="157"/>
      <c r="L510" s="160"/>
    </row>
    <row r="511" spans="1:12">
      <c r="A511" s="186"/>
      <c r="B511" s="442" t="s">
        <v>449</v>
      </c>
      <c r="C511" s="443"/>
      <c r="D511" s="443"/>
      <c r="E511" s="444"/>
      <c r="F511" s="151"/>
      <c r="G511" s="151"/>
      <c r="H511" s="151"/>
      <c r="I511" s="151"/>
      <c r="J511" s="245">
        <f t="shared" si="7"/>
        <v>0</v>
      </c>
      <c r="K511" s="157"/>
      <c r="L511" s="160"/>
    </row>
    <row r="512" spans="1:12">
      <c r="A512" s="186"/>
      <c r="B512" s="442" t="s">
        <v>448</v>
      </c>
      <c r="C512" s="443"/>
      <c r="D512" s="443"/>
      <c r="E512" s="444"/>
      <c r="F512" s="151"/>
      <c r="G512" s="151"/>
      <c r="H512" s="151"/>
      <c r="I512" s="151"/>
      <c r="J512" s="245">
        <f t="shared" si="7"/>
        <v>0</v>
      </c>
      <c r="K512" s="157"/>
      <c r="L512" s="160"/>
    </row>
    <row r="513" spans="1:12">
      <c r="A513" s="186"/>
      <c r="B513" s="442" t="s">
        <v>447</v>
      </c>
      <c r="C513" s="443"/>
      <c r="D513" s="443"/>
      <c r="E513" s="444"/>
      <c r="F513" s="151"/>
      <c r="G513" s="151"/>
      <c r="H513" s="151"/>
      <c r="I513" s="151"/>
      <c r="J513" s="245">
        <f t="shared" si="7"/>
        <v>0</v>
      </c>
      <c r="K513" s="157"/>
      <c r="L513" s="160"/>
    </row>
    <row r="514" spans="1:12">
      <c r="A514" s="186"/>
      <c r="B514" s="442" t="s">
        <v>446</v>
      </c>
      <c r="C514" s="443"/>
      <c r="D514" s="443"/>
      <c r="E514" s="444"/>
      <c r="F514" s="151"/>
      <c r="G514" s="151"/>
      <c r="H514" s="151"/>
      <c r="I514" s="151"/>
      <c r="J514" s="245">
        <f t="shared" si="7"/>
        <v>0</v>
      </c>
      <c r="K514" s="157"/>
      <c r="L514" s="160"/>
    </row>
    <row r="515" spans="1:12">
      <c r="A515" s="186"/>
      <c r="B515" s="263" t="s">
        <v>591</v>
      </c>
      <c r="C515" s="258"/>
      <c r="D515" s="258"/>
      <c r="E515" s="259"/>
      <c r="F515" s="151"/>
      <c r="G515" s="151"/>
      <c r="H515" s="151"/>
      <c r="I515" s="151"/>
      <c r="J515" s="245">
        <f t="shared" si="7"/>
        <v>0</v>
      </c>
      <c r="K515" s="157"/>
      <c r="L515" s="160"/>
    </row>
    <row r="516" spans="1:12">
      <c r="A516" s="186"/>
      <c r="B516" s="263" t="s">
        <v>831</v>
      </c>
      <c r="C516" s="258"/>
      <c r="D516" s="258"/>
      <c r="E516" s="259"/>
      <c r="F516" s="151"/>
      <c r="G516" s="151"/>
      <c r="H516" s="151"/>
      <c r="I516" s="151"/>
      <c r="J516" s="245">
        <f t="shared" si="7"/>
        <v>0</v>
      </c>
      <c r="K516" s="157"/>
      <c r="L516" s="160"/>
    </row>
    <row r="517" spans="1:12">
      <c r="A517" s="186"/>
      <c r="B517" s="263" t="s">
        <v>885</v>
      </c>
      <c r="C517" s="258"/>
      <c r="D517" s="258"/>
      <c r="E517" s="259"/>
      <c r="F517" s="151"/>
      <c r="G517" s="151"/>
      <c r="H517" s="151"/>
      <c r="I517" s="151"/>
      <c r="J517" s="245">
        <f t="shared" si="7"/>
        <v>0</v>
      </c>
      <c r="K517" s="157"/>
      <c r="L517" s="160"/>
    </row>
    <row r="518" spans="1:12">
      <c r="A518" s="186"/>
      <c r="B518" s="263" t="s">
        <v>886</v>
      </c>
      <c r="C518" s="258"/>
      <c r="D518" s="258"/>
      <c r="E518" s="259"/>
      <c r="F518" s="151"/>
      <c r="G518" s="151"/>
      <c r="H518" s="151"/>
      <c r="I518" s="151"/>
      <c r="J518" s="245">
        <f t="shared" si="7"/>
        <v>0</v>
      </c>
      <c r="K518" s="157"/>
      <c r="L518" s="160"/>
    </row>
    <row r="519" spans="1:12">
      <c r="A519" s="186"/>
      <c r="B519" s="263" t="s">
        <v>887</v>
      </c>
      <c r="C519" s="258"/>
      <c r="D519" s="258"/>
      <c r="E519" s="259"/>
      <c r="F519" s="151"/>
      <c r="G519" s="151"/>
      <c r="H519" s="151"/>
      <c r="I519" s="151"/>
      <c r="J519" s="245">
        <f t="shared" si="7"/>
        <v>0</v>
      </c>
      <c r="K519" s="157"/>
      <c r="L519" s="160"/>
    </row>
    <row r="520" spans="1:12">
      <c r="A520" s="186"/>
      <c r="B520" s="263" t="s">
        <v>906</v>
      </c>
      <c r="C520" s="258"/>
      <c r="D520" s="258"/>
      <c r="E520" s="259"/>
      <c r="F520" s="151"/>
      <c r="G520" s="151"/>
      <c r="H520" s="151"/>
      <c r="I520" s="151"/>
      <c r="J520" s="245">
        <f t="shared" si="7"/>
        <v>0</v>
      </c>
      <c r="K520" s="157"/>
      <c r="L520" s="160"/>
    </row>
    <row r="521" spans="1:12">
      <c r="A521" s="186"/>
      <c r="B521" s="263" t="s">
        <v>907</v>
      </c>
      <c r="C521" s="258"/>
      <c r="D521" s="258"/>
      <c r="E521" s="259"/>
      <c r="F521" s="151"/>
      <c r="G521" s="151"/>
      <c r="H521" s="151"/>
      <c r="I521" s="151"/>
      <c r="J521" s="245">
        <f t="shared" si="7"/>
        <v>0</v>
      </c>
      <c r="K521" s="157"/>
      <c r="L521" s="160"/>
    </row>
    <row r="522" spans="1:12">
      <c r="A522" s="186"/>
      <c r="B522" s="263" t="s">
        <v>947</v>
      </c>
      <c r="C522" s="258"/>
      <c r="D522" s="258"/>
      <c r="E522" s="259"/>
      <c r="F522" s="151"/>
      <c r="G522" s="151"/>
      <c r="H522" s="151"/>
      <c r="I522" s="151"/>
      <c r="J522" s="245">
        <f t="shared" si="7"/>
        <v>0</v>
      </c>
      <c r="K522" s="157"/>
      <c r="L522" s="160"/>
    </row>
    <row r="523" spans="1:12">
      <c r="A523" s="186"/>
      <c r="B523" s="270" t="s">
        <v>1007</v>
      </c>
      <c r="C523" s="258"/>
      <c r="D523" s="258"/>
      <c r="E523" s="259"/>
      <c r="F523" s="151"/>
      <c r="G523" s="151"/>
      <c r="H523" s="151"/>
      <c r="I523" s="151"/>
      <c r="J523" s="245">
        <f t="shared" si="7"/>
        <v>0</v>
      </c>
      <c r="K523" s="157"/>
      <c r="L523" s="160"/>
    </row>
    <row r="524" spans="1:12" ht="15.75" thickBot="1">
      <c r="A524" s="186"/>
      <c r="B524" s="459"/>
      <c r="C524" s="460"/>
      <c r="D524" s="460"/>
      <c r="E524" s="461"/>
      <c r="F524" s="151"/>
      <c r="G524" s="151"/>
      <c r="H524" s="151"/>
      <c r="I524" s="151"/>
      <c r="J524" s="245">
        <f t="shared" si="7"/>
        <v>0</v>
      </c>
      <c r="K524" s="157"/>
      <c r="L524" s="160"/>
    </row>
    <row r="525" spans="1:12" ht="15.75" thickBot="1">
      <c r="A525" s="189" t="s">
        <v>378</v>
      </c>
      <c r="B525" s="443" t="s">
        <v>379</v>
      </c>
      <c r="C525" s="443"/>
      <c r="D525" s="443"/>
      <c r="E525" s="444"/>
      <c r="F525" s="151">
        <v>1300</v>
      </c>
      <c r="G525" s="151"/>
      <c r="H525" s="151">
        <v>1300</v>
      </c>
      <c r="I525" s="151">
        <v>1300</v>
      </c>
      <c r="J525" s="245">
        <f t="shared" si="7"/>
        <v>0</v>
      </c>
      <c r="K525" s="157"/>
      <c r="L525" s="160"/>
    </row>
    <row r="526" spans="1:12">
      <c r="A526" s="186"/>
      <c r="B526" s="442" t="s">
        <v>344</v>
      </c>
      <c r="C526" s="443"/>
      <c r="D526" s="443"/>
      <c r="E526" s="444"/>
      <c r="F526" s="151"/>
      <c r="G526" s="151"/>
      <c r="H526" s="151"/>
      <c r="I526" s="151"/>
      <c r="J526" s="245">
        <f t="shared" si="7"/>
        <v>0</v>
      </c>
      <c r="K526" s="157"/>
      <c r="L526" s="160"/>
    </row>
    <row r="527" spans="1:12">
      <c r="A527" s="194"/>
      <c r="B527" s="442" t="s">
        <v>380</v>
      </c>
      <c r="C527" s="443"/>
      <c r="D527" s="443"/>
      <c r="E527" s="444"/>
      <c r="F527" s="151"/>
      <c r="G527" s="151"/>
      <c r="H527" s="151"/>
      <c r="I527" s="151"/>
      <c r="J527" s="245">
        <f t="shared" si="7"/>
        <v>0</v>
      </c>
      <c r="K527" s="157"/>
      <c r="L527" s="160"/>
    </row>
    <row r="528" spans="1:12">
      <c r="A528" s="194"/>
      <c r="B528" s="442" t="s">
        <v>381</v>
      </c>
      <c r="C528" s="443"/>
      <c r="D528" s="443"/>
      <c r="E528" s="444"/>
      <c r="F528" s="151"/>
      <c r="G528" s="151"/>
      <c r="H528" s="151"/>
      <c r="I528" s="151"/>
      <c r="J528" s="245">
        <f t="shared" si="7"/>
        <v>0</v>
      </c>
      <c r="K528" s="157"/>
      <c r="L528" s="160"/>
    </row>
    <row r="529" spans="1:12">
      <c r="A529" s="194"/>
      <c r="B529" s="442" t="s">
        <v>382</v>
      </c>
      <c r="C529" s="443"/>
      <c r="D529" s="443"/>
      <c r="E529" s="444"/>
      <c r="F529" s="151"/>
      <c r="G529" s="151"/>
      <c r="H529" s="151"/>
      <c r="I529" s="151"/>
      <c r="J529" s="245">
        <f t="shared" si="7"/>
        <v>0</v>
      </c>
      <c r="K529" s="157"/>
      <c r="L529" s="160"/>
    </row>
    <row r="530" spans="1:12">
      <c r="A530" s="194"/>
      <c r="B530" s="442" t="s">
        <v>383</v>
      </c>
      <c r="C530" s="443"/>
      <c r="D530" s="443"/>
      <c r="E530" s="444"/>
      <c r="F530" s="151">
        <v>2300</v>
      </c>
      <c r="G530" s="151"/>
      <c r="H530" s="151">
        <v>2300</v>
      </c>
      <c r="I530" s="151">
        <v>2300</v>
      </c>
      <c r="J530" s="245">
        <f t="shared" si="7"/>
        <v>0</v>
      </c>
      <c r="K530" s="157"/>
      <c r="L530" s="160"/>
    </row>
    <row r="531" spans="1:12">
      <c r="A531" s="194"/>
      <c r="B531" s="442" t="s">
        <v>384</v>
      </c>
      <c r="C531" s="443"/>
      <c r="D531" s="443"/>
      <c r="E531" s="444"/>
      <c r="F531" s="151">
        <v>2500</v>
      </c>
      <c r="G531" s="151"/>
      <c r="H531" s="151">
        <v>2500</v>
      </c>
      <c r="I531" s="151">
        <v>2500</v>
      </c>
      <c r="J531" s="245">
        <f t="shared" si="7"/>
        <v>0</v>
      </c>
      <c r="K531" s="157"/>
      <c r="L531" s="160"/>
    </row>
    <row r="532" spans="1:12">
      <c r="A532" s="194"/>
      <c r="B532" s="442" t="s">
        <v>385</v>
      </c>
      <c r="C532" s="443"/>
      <c r="D532" s="443"/>
      <c r="E532" s="444"/>
      <c r="F532" s="151">
        <v>4450</v>
      </c>
      <c r="G532" s="151"/>
      <c r="H532" s="151">
        <v>4450</v>
      </c>
      <c r="I532" s="151">
        <v>4450</v>
      </c>
      <c r="J532" s="245">
        <f t="shared" si="7"/>
        <v>0</v>
      </c>
      <c r="K532" s="157"/>
      <c r="L532" s="160"/>
    </row>
    <row r="533" spans="1:12">
      <c r="A533" s="194"/>
      <c r="B533" s="442" t="s">
        <v>386</v>
      </c>
      <c r="C533" s="443"/>
      <c r="D533" s="443"/>
      <c r="E533" s="444"/>
      <c r="F533" s="151"/>
      <c r="G533" s="151"/>
      <c r="H533" s="151"/>
      <c r="I533" s="151"/>
      <c r="J533" s="245">
        <f t="shared" si="7"/>
        <v>0</v>
      </c>
      <c r="K533" s="157"/>
      <c r="L533" s="160"/>
    </row>
    <row r="534" spans="1:12">
      <c r="A534" s="194"/>
      <c r="B534" s="263" t="s">
        <v>387</v>
      </c>
      <c r="C534" s="258"/>
      <c r="D534" s="258"/>
      <c r="E534" s="259"/>
      <c r="F534" s="151"/>
      <c r="G534" s="151"/>
      <c r="H534" s="151"/>
      <c r="I534" s="151"/>
      <c r="J534" s="245">
        <f t="shared" si="7"/>
        <v>0</v>
      </c>
      <c r="K534" s="157"/>
      <c r="L534" s="160"/>
    </row>
    <row r="535" spans="1:12">
      <c r="A535" s="194"/>
      <c r="B535" s="442" t="s">
        <v>388</v>
      </c>
      <c r="C535" s="443"/>
      <c r="D535" s="443"/>
      <c r="E535" s="444"/>
      <c r="F535" s="151">
        <v>4450</v>
      </c>
      <c r="G535" s="151"/>
      <c r="H535" s="151">
        <v>4450</v>
      </c>
      <c r="I535" s="151">
        <v>4450</v>
      </c>
      <c r="J535" s="245">
        <f t="shared" si="7"/>
        <v>0</v>
      </c>
      <c r="K535" s="157"/>
      <c r="L535" s="160"/>
    </row>
    <row r="536" spans="1:12">
      <c r="A536" s="194"/>
      <c r="B536" s="442" t="s">
        <v>389</v>
      </c>
      <c r="C536" s="443"/>
      <c r="D536" s="443"/>
      <c r="E536" s="444"/>
      <c r="F536" s="151"/>
      <c r="G536" s="151"/>
      <c r="H536" s="151"/>
      <c r="I536" s="151"/>
      <c r="J536" s="245">
        <f t="shared" si="7"/>
        <v>0</v>
      </c>
      <c r="K536" s="157"/>
      <c r="L536" s="160"/>
    </row>
    <row r="537" spans="1:12">
      <c r="A537" s="194"/>
      <c r="B537" s="442" t="s">
        <v>390</v>
      </c>
      <c r="C537" s="443"/>
      <c r="D537" s="443"/>
      <c r="E537" s="444"/>
      <c r="F537" s="151">
        <v>4350</v>
      </c>
      <c r="G537" s="151"/>
      <c r="H537" s="151">
        <v>4350</v>
      </c>
      <c r="I537" s="151">
        <v>4350</v>
      </c>
      <c r="J537" s="245">
        <f t="shared" si="7"/>
        <v>0</v>
      </c>
      <c r="K537" s="157"/>
      <c r="L537" s="160"/>
    </row>
    <row r="538" spans="1:12">
      <c r="A538" s="194"/>
      <c r="B538" s="442" t="s">
        <v>391</v>
      </c>
      <c r="C538" s="443"/>
      <c r="D538" s="443"/>
      <c r="E538" s="444"/>
      <c r="F538" s="151"/>
      <c r="G538" s="151"/>
      <c r="H538" s="151"/>
      <c r="I538" s="151"/>
      <c r="J538" s="245">
        <f t="shared" si="7"/>
        <v>0</v>
      </c>
      <c r="K538" s="157"/>
      <c r="L538" s="160"/>
    </row>
    <row r="539" spans="1:12">
      <c r="A539" s="194"/>
      <c r="B539" s="442" t="s">
        <v>392</v>
      </c>
      <c r="C539" s="443"/>
      <c r="D539" s="443"/>
      <c r="E539" s="444"/>
      <c r="F539" s="151"/>
      <c r="G539" s="151"/>
      <c r="H539" s="151"/>
      <c r="I539" s="151"/>
      <c r="J539" s="245">
        <f t="shared" si="7"/>
        <v>0</v>
      </c>
      <c r="K539" s="157"/>
      <c r="L539" s="160"/>
    </row>
    <row r="540" spans="1:12" ht="15.75" thickBot="1">
      <c r="A540" s="194"/>
      <c r="B540" s="459"/>
      <c r="C540" s="460"/>
      <c r="D540" s="460"/>
      <c r="E540" s="461"/>
      <c r="F540" s="151"/>
      <c r="G540" s="151"/>
      <c r="H540" s="151"/>
      <c r="I540" s="151"/>
      <c r="J540" s="245">
        <f t="shared" si="7"/>
        <v>0</v>
      </c>
      <c r="K540" s="157"/>
      <c r="L540" s="160"/>
    </row>
    <row r="541" spans="1:12" ht="15.75" thickBot="1">
      <c r="A541" s="189" t="s">
        <v>592</v>
      </c>
      <c r="B541" s="443" t="s">
        <v>593</v>
      </c>
      <c r="C541" s="443"/>
      <c r="D541" s="443"/>
      <c r="E541" s="444"/>
      <c r="F541" s="151"/>
      <c r="G541" s="151"/>
      <c r="H541" s="151"/>
      <c r="I541" s="151"/>
      <c r="J541" s="245">
        <f t="shared" si="7"/>
        <v>0</v>
      </c>
      <c r="K541" s="157"/>
      <c r="L541" s="160"/>
    </row>
    <row r="542" spans="1:12">
      <c r="A542" s="186"/>
      <c r="B542" s="442" t="s">
        <v>594</v>
      </c>
      <c r="C542" s="443"/>
      <c r="D542" s="443"/>
      <c r="E542" s="444"/>
      <c r="F542" s="151"/>
      <c r="G542" s="151"/>
      <c r="H542" s="151"/>
      <c r="I542" s="151"/>
      <c r="J542" s="245">
        <f t="shared" si="7"/>
        <v>0</v>
      </c>
      <c r="K542" s="157"/>
      <c r="L542" s="160"/>
    </row>
    <row r="543" spans="1:12">
      <c r="A543" s="186"/>
      <c r="B543" s="442" t="s">
        <v>595</v>
      </c>
      <c r="C543" s="443"/>
      <c r="D543" s="443"/>
      <c r="E543" s="444"/>
      <c r="F543" s="151"/>
      <c r="G543" s="151"/>
      <c r="H543" s="151"/>
      <c r="I543" s="151"/>
      <c r="J543" s="245">
        <f t="shared" si="7"/>
        <v>0</v>
      </c>
      <c r="K543" s="157"/>
      <c r="L543" s="160"/>
    </row>
    <row r="544" spans="1:12">
      <c r="A544" s="186"/>
      <c r="B544" s="442" t="s">
        <v>596</v>
      </c>
      <c r="C544" s="443"/>
      <c r="D544" s="443"/>
      <c r="E544" s="444"/>
      <c r="F544" s="151"/>
      <c r="G544" s="151"/>
      <c r="H544" s="151"/>
      <c r="I544" s="151"/>
      <c r="J544" s="245">
        <f t="shared" si="7"/>
        <v>0</v>
      </c>
      <c r="K544" s="157"/>
      <c r="L544" s="160"/>
    </row>
    <row r="545" spans="1:12">
      <c r="A545" s="186"/>
      <c r="B545" s="442" t="s">
        <v>597</v>
      </c>
      <c r="C545" s="443"/>
      <c r="D545" s="443"/>
      <c r="E545" s="444"/>
      <c r="F545" s="151"/>
      <c r="G545" s="151"/>
      <c r="H545" s="151"/>
      <c r="I545" s="151"/>
      <c r="J545" s="245">
        <f t="shared" si="7"/>
        <v>0</v>
      </c>
      <c r="K545" s="157"/>
      <c r="L545" s="160"/>
    </row>
    <row r="546" spans="1:12">
      <c r="A546" s="186"/>
      <c r="B546" s="442" t="s">
        <v>598</v>
      </c>
      <c r="C546" s="443"/>
      <c r="D546" s="443"/>
      <c r="E546" s="444"/>
      <c r="F546" s="151"/>
      <c r="G546" s="151"/>
      <c r="H546" s="151"/>
      <c r="I546" s="151"/>
      <c r="J546" s="245">
        <f t="shared" ref="J546:J609" si="8">(H546-I546)</f>
        <v>0</v>
      </c>
      <c r="K546" s="157"/>
      <c r="L546" s="160"/>
    </row>
    <row r="547" spans="1:12">
      <c r="A547" s="186"/>
      <c r="B547" s="442" t="s">
        <v>599</v>
      </c>
      <c r="C547" s="443"/>
      <c r="D547" s="443"/>
      <c r="E547" s="444"/>
      <c r="F547" s="151"/>
      <c r="G547" s="151"/>
      <c r="H547" s="151"/>
      <c r="I547" s="151"/>
      <c r="J547" s="245">
        <f t="shared" si="8"/>
        <v>0</v>
      </c>
      <c r="K547" s="157"/>
      <c r="L547" s="160"/>
    </row>
    <row r="548" spans="1:12">
      <c r="A548" s="186"/>
      <c r="B548" s="442" t="s">
        <v>600</v>
      </c>
      <c r="C548" s="443"/>
      <c r="D548" s="443"/>
      <c r="E548" s="444"/>
      <c r="F548" s="151"/>
      <c r="G548" s="151"/>
      <c r="H548" s="151"/>
      <c r="I548" s="151"/>
      <c r="J548" s="245">
        <f t="shared" si="8"/>
        <v>0</v>
      </c>
      <c r="K548" s="157"/>
      <c r="L548" s="160"/>
    </row>
    <row r="549" spans="1:12">
      <c r="A549" s="186"/>
      <c r="B549" s="442" t="s">
        <v>601</v>
      </c>
      <c r="C549" s="443"/>
      <c r="D549" s="443"/>
      <c r="E549" s="444"/>
      <c r="F549" s="151"/>
      <c r="G549" s="151"/>
      <c r="H549" s="151"/>
      <c r="I549" s="151"/>
      <c r="J549" s="245">
        <f t="shared" si="8"/>
        <v>0</v>
      </c>
      <c r="K549" s="157"/>
      <c r="L549" s="160"/>
    </row>
    <row r="550" spans="1:12">
      <c r="A550" s="195"/>
      <c r="B550" s="442" t="s">
        <v>602</v>
      </c>
      <c r="C550" s="443"/>
      <c r="D550" s="443"/>
      <c r="E550" s="444"/>
      <c r="F550" s="151"/>
      <c r="G550" s="151"/>
      <c r="H550" s="151"/>
      <c r="I550" s="151"/>
      <c r="J550" s="245">
        <f t="shared" si="8"/>
        <v>0</v>
      </c>
      <c r="K550" s="157"/>
      <c r="L550" s="160"/>
    </row>
    <row r="551" spans="1:12">
      <c r="A551" s="186"/>
      <c r="B551" s="442" t="s">
        <v>603</v>
      </c>
      <c r="C551" s="443"/>
      <c r="D551" s="443"/>
      <c r="E551" s="444"/>
      <c r="F551" s="151"/>
      <c r="G551" s="151"/>
      <c r="H551" s="151"/>
      <c r="I551" s="151"/>
      <c r="J551" s="245">
        <f t="shared" si="8"/>
        <v>0</v>
      </c>
      <c r="K551" s="157"/>
      <c r="L551" s="160"/>
    </row>
    <row r="552" spans="1:12">
      <c r="A552" s="186"/>
      <c r="B552" s="442" t="s">
        <v>604</v>
      </c>
      <c r="C552" s="443"/>
      <c r="D552" s="443"/>
      <c r="E552" s="444"/>
      <c r="F552" s="151"/>
      <c r="G552" s="151"/>
      <c r="H552" s="151"/>
      <c r="I552" s="151"/>
      <c r="J552" s="245">
        <f t="shared" si="8"/>
        <v>0</v>
      </c>
      <c r="K552" s="157"/>
      <c r="L552" s="160"/>
    </row>
    <row r="553" spans="1:12">
      <c r="A553" s="186"/>
      <c r="B553" s="442" t="s">
        <v>605</v>
      </c>
      <c r="C553" s="443"/>
      <c r="D553" s="443"/>
      <c r="E553" s="444"/>
      <c r="F553" s="151"/>
      <c r="G553" s="151"/>
      <c r="H553" s="151"/>
      <c r="I553" s="151"/>
      <c r="J553" s="245">
        <f t="shared" si="8"/>
        <v>0</v>
      </c>
      <c r="K553" s="157"/>
      <c r="L553" s="160"/>
    </row>
    <row r="554" spans="1:12" ht="15.75" thickBot="1">
      <c r="A554" s="186"/>
      <c r="B554" s="459"/>
      <c r="C554" s="460"/>
      <c r="D554" s="460"/>
      <c r="E554" s="461"/>
      <c r="F554" s="151"/>
      <c r="G554" s="151"/>
      <c r="H554" s="151"/>
      <c r="I554" s="151"/>
      <c r="J554" s="245">
        <f t="shared" si="8"/>
        <v>0</v>
      </c>
      <c r="K554" s="157"/>
      <c r="L554" s="160"/>
    </row>
    <row r="555" spans="1:12" ht="15.75" thickBot="1">
      <c r="A555" s="189" t="s">
        <v>606</v>
      </c>
      <c r="B555" s="443" t="s">
        <v>607</v>
      </c>
      <c r="C555" s="443"/>
      <c r="D555" s="443"/>
      <c r="E555" s="444"/>
      <c r="F555" s="151"/>
      <c r="G555" s="151"/>
      <c r="H555" s="151"/>
      <c r="I555" s="151"/>
      <c r="J555" s="245">
        <f t="shared" si="8"/>
        <v>0</v>
      </c>
      <c r="K555" s="157"/>
      <c r="L555" s="160"/>
    </row>
    <row r="556" spans="1:12">
      <c r="A556" s="186"/>
      <c r="B556" s="442" t="s">
        <v>608</v>
      </c>
      <c r="C556" s="443"/>
      <c r="D556" s="443"/>
      <c r="E556" s="444"/>
      <c r="F556" s="151"/>
      <c r="G556" s="151"/>
      <c r="H556" s="151"/>
      <c r="I556" s="151"/>
      <c r="J556" s="245">
        <f t="shared" si="8"/>
        <v>0</v>
      </c>
      <c r="K556" s="157"/>
      <c r="L556" s="160"/>
    </row>
    <row r="557" spans="1:12">
      <c r="A557" s="186"/>
      <c r="B557" s="442" t="s">
        <v>609</v>
      </c>
      <c r="C557" s="443"/>
      <c r="D557" s="443"/>
      <c r="E557" s="444"/>
      <c r="F557" s="151"/>
      <c r="G557" s="151"/>
      <c r="H557" s="151"/>
      <c r="I557" s="151"/>
      <c r="J557" s="245">
        <f t="shared" si="8"/>
        <v>0</v>
      </c>
      <c r="K557" s="157"/>
      <c r="L557" s="160"/>
    </row>
    <row r="558" spans="1:12" ht="15.75" thickBot="1">
      <c r="A558" s="186"/>
      <c r="B558" s="459"/>
      <c r="C558" s="460"/>
      <c r="D558" s="460"/>
      <c r="E558" s="461"/>
      <c r="F558" s="151"/>
      <c r="G558" s="151"/>
      <c r="H558" s="151"/>
      <c r="I558" s="151"/>
      <c r="J558" s="245">
        <f t="shared" si="8"/>
        <v>0</v>
      </c>
      <c r="K558" s="157"/>
      <c r="L558" s="160"/>
    </row>
    <row r="559" spans="1:12" ht="15.75" thickBot="1">
      <c r="A559" s="189" t="s">
        <v>610</v>
      </c>
      <c r="B559" s="443" t="s">
        <v>611</v>
      </c>
      <c r="C559" s="443"/>
      <c r="D559" s="443"/>
      <c r="E559" s="444"/>
      <c r="F559" s="151"/>
      <c r="G559" s="151"/>
      <c r="H559" s="151"/>
      <c r="I559" s="151"/>
      <c r="J559" s="245">
        <f t="shared" si="8"/>
        <v>0</v>
      </c>
      <c r="K559" s="157"/>
      <c r="L559" s="160"/>
    </row>
    <row r="560" spans="1:12" ht="15.75" thickBot="1">
      <c r="A560" s="190"/>
      <c r="B560" s="459"/>
      <c r="C560" s="460"/>
      <c r="D560" s="460"/>
      <c r="E560" s="461"/>
      <c r="F560" s="151"/>
      <c r="G560" s="151"/>
      <c r="H560" s="151"/>
      <c r="I560" s="151"/>
      <c r="J560" s="245">
        <f t="shared" si="8"/>
        <v>0</v>
      </c>
      <c r="K560" s="157"/>
      <c r="L560" s="160"/>
    </row>
    <row r="561" spans="1:12" ht="15.75" thickBot="1">
      <c r="A561" s="189" t="s">
        <v>612</v>
      </c>
      <c r="B561" s="462" t="s">
        <v>1054</v>
      </c>
      <c r="C561" s="443"/>
      <c r="D561" s="443"/>
      <c r="E561" s="444"/>
      <c r="F561" s="151"/>
      <c r="G561" s="151"/>
      <c r="H561" s="151"/>
      <c r="I561" s="151"/>
      <c r="J561" s="245">
        <f t="shared" si="8"/>
        <v>0</v>
      </c>
      <c r="K561" s="157"/>
      <c r="L561" s="160"/>
    </row>
    <row r="562" spans="1:12">
      <c r="A562" s="194"/>
      <c r="B562" s="442" t="s">
        <v>613</v>
      </c>
      <c r="C562" s="443"/>
      <c r="D562" s="443"/>
      <c r="E562" s="444"/>
      <c r="F562" s="151"/>
      <c r="G562" s="151"/>
      <c r="H562" s="151"/>
      <c r="I562" s="151"/>
      <c r="J562" s="245">
        <f t="shared" si="8"/>
        <v>0</v>
      </c>
      <c r="K562" s="157"/>
      <c r="L562" s="160"/>
    </row>
    <row r="563" spans="1:12">
      <c r="A563" s="194"/>
      <c r="B563" s="442" t="s">
        <v>614</v>
      </c>
      <c r="C563" s="443"/>
      <c r="D563" s="443"/>
      <c r="E563" s="444"/>
      <c r="F563" s="151"/>
      <c r="G563" s="151"/>
      <c r="H563" s="151"/>
      <c r="I563" s="151"/>
      <c r="J563" s="245">
        <f t="shared" si="8"/>
        <v>0</v>
      </c>
      <c r="K563" s="157"/>
      <c r="L563" s="160"/>
    </row>
    <row r="564" spans="1:12">
      <c r="A564" s="194"/>
      <c r="B564" s="442" t="s">
        <v>615</v>
      </c>
      <c r="C564" s="443"/>
      <c r="D564" s="443"/>
      <c r="E564" s="444"/>
      <c r="F564" s="151"/>
      <c r="G564" s="151"/>
      <c r="H564" s="151"/>
      <c r="I564" s="151"/>
      <c r="J564" s="245">
        <f t="shared" si="8"/>
        <v>0</v>
      </c>
      <c r="K564" s="157"/>
      <c r="L564" s="160"/>
    </row>
    <row r="565" spans="1:12">
      <c r="A565" s="194"/>
      <c r="B565" s="458" t="s">
        <v>997</v>
      </c>
      <c r="C565" s="443"/>
      <c r="D565" s="443"/>
      <c r="E565" s="444"/>
      <c r="F565" s="151"/>
      <c r="G565" s="151"/>
      <c r="H565" s="151"/>
      <c r="I565" s="151"/>
      <c r="J565" s="245">
        <f t="shared" si="8"/>
        <v>0</v>
      </c>
      <c r="K565" s="157"/>
      <c r="L565" s="160"/>
    </row>
    <row r="566" spans="1:12">
      <c r="A566" s="194"/>
      <c r="B566" s="442" t="s">
        <v>616</v>
      </c>
      <c r="C566" s="443"/>
      <c r="D566" s="443"/>
      <c r="E566" s="444"/>
      <c r="F566" s="151"/>
      <c r="G566" s="151"/>
      <c r="H566" s="151"/>
      <c r="I566" s="151"/>
      <c r="J566" s="245">
        <f t="shared" si="8"/>
        <v>0</v>
      </c>
      <c r="K566" s="157"/>
      <c r="L566" s="160"/>
    </row>
    <row r="567" spans="1:12">
      <c r="A567" s="194"/>
      <c r="B567" s="442" t="s">
        <v>965</v>
      </c>
      <c r="C567" s="443"/>
      <c r="D567" s="443"/>
      <c r="E567" s="444"/>
      <c r="F567" s="151"/>
      <c r="G567" s="151"/>
      <c r="H567" s="151"/>
      <c r="I567" s="151"/>
      <c r="J567" s="245">
        <f t="shared" si="8"/>
        <v>0</v>
      </c>
      <c r="K567" s="157"/>
      <c r="L567" s="160"/>
    </row>
    <row r="568" spans="1:12">
      <c r="A568" s="194"/>
      <c r="B568" s="263" t="s">
        <v>812</v>
      </c>
      <c r="C568" s="258"/>
      <c r="D568" s="258"/>
      <c r="E568" s="259"/>
      <c r="F568" s="151"/>
      <c r="G568" s="151"/>
      <c r="H568" s="151"/>
      <c r="I568" s="151"/>
      <c r="J568" s="245">
        <f t="shared" si="8"/>
        <v>0</v>
      </c>
      <c r="K568" s="157"/>
      <c r="L568" s="160"/>
    </row>
    <row r="569" spans="1:12">
      <c r="A569" s="194"/>
      <c r="B569" s="263" t="s">
        <v>888</v>
      </c>
      <c r="C569" s="258"/>
      <c r="D569" s="258"/>
      <c r="E569" s="259"/>
      <c r="F569" s="151"/>
      <c r="G569" s="151"/>
      <c r="H569" s="151"/>
      <c r="I569" s="151"/>
      <c r="J569" s="245">
        <f t="shared" si="8"/>
        <v>0</v>
      </c>
      <c r="K569" s="157"/>
      <c r="L569" s="160"/>
    </row>
    <row r="570" spans="1:12" ht="15.75" thickBot="1">
      <c r="A570" s="194"/>
      <c r="B570" s="459"/>
      <c r="C570" s="460"/>
      <c r="D570" s="460"/>
      <c r="E570" s="461"/>
      <c r="F570" s="151"/>
      <c r="G570" s="151"/>
      <c r="H570" s="151"/>
      <c r="I570" s="151"/>
      <c r="J570" s="245">
        <f t="shared" si="8"/>
        <v>0</v>
      </c>
      <c r="K570" s="157"/>
      <c r="L570" s="160"/>
    </row>
    <row r="571" spans="1:12" ht="15.75" thickBot="1">
      <c r="A571" s="189" t="s">
        <v>617</v>
      </c>
      <c r="B571" s="443" t="s">
        <v>618</v>
      </c>
      <c r="C571" s="443"/>
      <c r="D571" s="443"/>
      <c r="E571" s="444"/>
      <c r="F571" s="151"/>
      <c r="G571" s="151"/>
      <c r="H571" s="151"/>
      <c r="I571" s="151"/>
      <c r="J571" s="245">
        <f t="shared" si="8"/>
        <v>0</v>
      </c>
      <c r="K571" s="157"/>
      <c r="L571" s="160"/>
    </row>
    <row r="572" spans="1:12" ht="15.75" thickBot="1">
      <c r="A572" s="190"/>
      <c r="B572" s="459"/>
      <c r="C572" s="460"/>
      <c r="D572" s="460"/>
      <c r="E572" s="461"/>
      <c r="F572" s="151"/>
      <c r="G572" s="151"/>
      <c r="H572" s="151"/>
      <c r="I572" s="151"/>
      <c r="J572" s="245">
        <f t="shared" si="8"/>
        <v>0</v>
      </c>
      <c r="K572" s="157"/>
      <c r="L572" s="160"/>
    </row>
    <row r="573" spans="1:12" ht="15.75" thickBot="1">
      <c r="A573" s="189" t="s">
        <v>619</v>
      </c>
      <c r="B573" s="443" t="s">
        <v>620</v>
      </c>
      <c r="C573" s="443"/>
      <c r="D573" s="443"/>
      <c r="E573" s="444"/>
      <c r="F573" s="151"/>
      <c r="G573" s="151"/>
      <c r="H573" s="151"/>
      <c r="I573" s="151"/>
      <c r="J573" s="245">
        <f t="shared" si="8"/>
        <v>0</v>
      </c>
      <c r="K573" s="157"/>
      <c r="L573" s="160"/>
    </row>
    <row r="574" spans="1:12">
      <c r="A574" s="186"/>
      <c r="B574" s="442" t="s">
        <v>621</v>
      </c>
      <c r="C574" s="443"/>
      <c r="D574" s="443"/>
      <c r="E574" s="444"/>
      <c r="F574" s="151"/>
      <c r="G574" s="151"/>
      <c r="H574" s="151"/>
      <c r="I574" s="151"/>
      <c r="J574" s="245">
        <f t="shared" si="8"/>
        <v>0</v>
      </c>
      <c r="K574" s="157"/>
      <c r="L574" s="160"/>
    </row>
    <row r="575" spans="1:12">
      <c r="A575" s="186"/>
      <c r="B575" s="442" t="s">
        <v>622</v>
      </c>
      <c r="C575" s="443"/>
      <c r="D575" s="443"/>
      <c r="E575" s="444"/>
      <c r="F575" s="151"/>
      <c r="G575" s="151"/>
      <c r="H575" s="151"/>
      <c r="I575" s="151"/>
      <c r="J575" s="245">
        <f t="shared" si="8"/>
        <v>0</v>
      </c>
      <c r="K575" s="157"/>
      <c r="L575" s="160"/>
    </row>
    <row r="576" spans="1:12">
      <c r="A576" s="186"/>
      <c r="B576" s="442" t="s">
        <v>623</v>
      </c>
      <c r="C576" s="443"/>
      <c r="D576" s="443"/>
      <c r="E576" s="444"/>
      <c r="F576" s="151"/>
      <c r="G576" s="151"/>
      <c r="H576" s="151"/>
      <c r="I576" s="151"/>
      <c r="J576" s="245">
        <f t="shared" si="8"/>
        <v>0</v>
      </c>
      <c r="K576" s="157"/>
      <c r="L576" s="160"/>
    </row>
    <row r="577" spans="1:12" ht="15.75" thickBot="1">
      <c r="A577" s="186"/>
      <c r="B577" s="459"/>
      <c r="C577" s="460"/>
      <c r="D577" s="460"/>
      <c r="E577" s="461"/>
      <c r="F577" s="151"/>
      <c r="G577" s="151"/>
      <c r="H577" s="151"/>
      <c r="I577" s="151"/>
      <c r="J577" s="245">
        <f t="shared" si="8"/>
        <v>0</v>
      </c>
      <c r="K577" s="157"/>
      <c r="L577" s="160"/>
    </row>
    <row r="578" spans="1:12" ht="15.75" thickBot="1">
      <c r="A578" s="189" t="s">
        <v>465</v>
      </c>
      <c r="B578" s="464" t="s">
        <v>466</v>
      </c>
      <c r="C578" s="464"/>
      <c r="D578" s="464"/>
      <c r="E578" s="465"/>
      <c r="F578" s="151"/>
      <c r="G578" s="151"/>
      <c r="H578" s="151"/>
      <c r="I578" s="151"/>
      <c r="J578" s="245">
        <f t="shared" si="8"/>
        <v>0</v>
      </c>
      <c r="K578" s="157"/>
      <c r="L578" s="160"/>
    </row>
    <row r="579" spans="1:12">
      <c r="A579" s="196"/>
      <c r="B579" s="464" t="s">
        <v>624</v>
      </c>
      <c r="C579" s="464"/>
      <c r="D579" s="464"/>
      <c r="E579" s="465"/>
      <c r="F579" s="151"/>
      <c r="G579" s="151"/>
      <c r="H579" s="151"/>
      <c r="I579" s="151"/>
      <c r="J579" s="245">
        <f t="shared" si="8"/>
        <v>0</v>
      </c>
      <c r="K579" s="157"/>
      <c r="L579" s="160"/>
    </row>
    <row r="580" spans="1:12">
      <c r="A580" s="196"/>
      <c r="B580" s="464" t="s">
        <v>625</v>
      </c>
      <c r="C580" s="464"/>
      <c r="D580" s="464"/>
      <c r="E580" s="465"/>
      <c r="F580" s="151"/>
      <c r="G580" s="151"/>
      <c r="H580" s="151"/>
      <c r="I580" s="151"/>
      <c r="J580" s="245">
        <f t="shared" si="8"/>
        <v>0</v>
      </c>
      <c r="K580" s="157"/>
      <c r="L580" s="160"/>
    </row>
    <row r="581" spans="1:12">
      <c r="A581" s="196"/>
      <c r="B581" s="464" t="s">
        <v>626</v>
      </c>
      <c r="C581" s="464"/>
      <c r="D581" s="464"/>
      <c r="E581" s="465"/>
      <c r="F581" s="151"/>
      <c r="G581" s="151"/>
      <c r="H581" s="151"/>
      <c r="I581" s="151"/>
      <c r="J581" s="246">
        <f t="shared" si="8"/>
        <v>0</v>
      </c>
      <c r="K581" s="157"/>
      <c r="L581" s="160"/>
    </row>
    <row r="582" spans="1:12">
      <c r="A582" s="196"/>
      <c r="B582" s="464" t="s">
        <v>627</v>
      </c>
      <c r="C582" s="464"/>
      <c r="D582" s="464"/>
      <c r="E582" s="465"/>
      <c r="F582" s="151"/>
      <c r="G582" s="151"/>
      <c r="H582" s="151"/>
      <c r="I582" s="151"/>
      <c r="J582" s="246">
        <f t="shared" si="8"/>
        <v>0</v>
      </c>
      <c r="K582" s="157"/>
      <c r="L582" s="160"/>
    </row>
    <row r="583" spans="1:12">
      <c r="A583" s="196"/>
      <c r="B583" s="266" t="s">
        <v>880</v>
      </c>
      <c r="C583" s="266"/>
      <c r="D583" s="266"/>
      <c r="E583" s="267"/>
      <c r="F583" s="151"/>
      <c r="G583" s="151"/>
      <c r="H583" s="151"/>
      <c r="I583" s="151"/>
      <c r="J583" s="245">
        <f t="shared" si="8"/>
        <v>0</v>
      </c>
      <c r="K583" s="157"/>
      <c r="L583" s="160"/>
    </row>
    <row r="584" spans="1:12">
      <c r="A584" s="196"/>
      <c r="B584" s="266" t="s">
        <v>881</v>
      </c>
      <c r="C584" s="266"/>
      <c r="D584" s="266"/>
      <c r="E584" s="267"/>
      <c r="F584" s="151"/>
      <c r="G584" s="151"/>
      <c r="H584" s="151"/>
      <c r="I584" s="151"/>
      <c r="J584" s="245">
        <f t="shared" si="8"/>
        <v>0</v>
      </c>
      <c r="K584" s="157"/>
      <c r="L584" s="160"/>
    </row>
    <row r="585" spans="1:12">
      <c r="A585" s="196"/>
      <c r="B585" s="266" t="s">
        <v>882</v>
      </c>
      <c r="C585" s="266"/>
      <c r="D585" s="266"/>
      <c r="E585" s="267"/>
      <c r="F585" s="151"/>
      <c r="G585" s="151"/>
      <c r="H585" s="151"/>
      <c r="I585" s="151"/>
      <c r="J585" s="245">
        <f t="shared" si="8"/>
        <v>0</v>
      </c>
      <c r="K585" s="157"/>
      <c r="L585" s="160"/>
    </row>
    <row r="586" spans="1:12">
      <c r="A586" s="196"/>
      <c r="B586" s="266" t="s">
        <v>889</v>
      </c>
      <c r="C586" s="266"/>
      <c r="D586" s="266"/>
      <c r="E586" s="267"/>
      <c r="F586" s="151"/>
      <c r="G586" s="151"/>
      <c r="H586" s="151"/>
      <c r="I586" s="151"/>
      <c r="J586" s="245">
        <f t="shared" si="8"/>
        <v>0</v>
      </c>
      <c r="K586" s="157"/>
      <c r="L586" s="160"/>
    </row>
    <row r="587" spans="1:12">
      <c r="A587" s="196"/>
      <c r="B587" s="266" t="s">
        <v>895</v>
      </c>
      <c r="C587" s="266"/>
      <c r="D587" s="266"/>
      <c r="E587" s="267"/>
      <c r="F587" s="151"/>
      <c r="G587" s="151"/>
      <c r="H587" s="151"/>
      <c r="I587" s="151"/>
      <c r="J587" s="245">
        <f t="shared" si="8"/>
        <v>0</v>
      </c>
      <c r="K587" s="157"/>
      <c r="L587" s="160"/>
    </row>
    <row r="588" spans="1:12">
      <c r="A588" s="196"/>
      <c r="B588" s="266" t="s">
        <v>904</v>
      </c>
      <c r="C588" s="266"/>
      <c r="D588" s="266"/>
      <c r="E588" s="267"/>
      <c r="F588" s="151"/>
      <c r="G588" s="151"/>
      <c r="H588" s="151"/>
      <c r="I588" s="151"/>
      <c r="J588" s="245">
        <f t="shared" si="8"/>
        <v>0</v>
      </c>
      <c r="K588" s="157"/>
      <c r="L588" s="160"/>
    </row>
    <row r="589" spans="1:12">
      <c r="A589" s="196"/>
      <c r="B589" s="266" t="s">
        <v>1055</v>
      </c>
      <c r="C589" s="266"/>
      <c r="D589" s="266"/>
      <c r="E589" s="267"/>
      <c r="F589" s="151">
        <v>2627</v>
      </c>
      <c r="G589" s="151"/>
      <c r="H589" s="151">
        <v>2627</v>
      </c>
      <c r="I589" s="151">
        <v>2298</v>
      </c>
      <c r="J589" s="152">
        <f t="shared" si="8"/>
        <v>329</v>
      </c>
      <c r="K589" s="156"/>
      <c r="L589" s="160"/>
    </row>
    <row r="590" spans="1:12" ht="15.75" thickBot="1">
      <c r="A590" s="196"/>
      <c r="B590" s="443"/>
      <c r="C590" s="443"/>
      <c r="D590" s="443"/>
      <c r="E590" s="444"/>
      <c r="F590" s="151"/>
      <c r="G590" s="151"/>
      <c r="H590" s="151"/>
      <c r="I590" s="151"/>
      <c r="J590" s="245">
        <f t="shared" si="8"/>
        <v>0</v>
      </c>
      <c r="K590" s="157"/>
      <c r="L590" s="160"/>
    </row>
    <row r="591" spans="1:12" ht="15.75" thickBot="1">
      <c r="A591" s="189" t="s">
        <v>628</v>
      </c>
      <c r="B591" s="443" t="s">
        <v>629</v>
      </c>
      <c r="C591" s="443"/>
      <c r="D591" s="443"/>
      <c r="E591" s="444"/>
      <c r="F591" s="151"/>
      <c r="G591" s="151"/>
      <c r="H591" s="151"/>
      <c r="I591" s="151"/>
      <c r="J591" s="245">
        <f t="shared" si="8"/>
        <v>0</v>
      </c>
      <c r="K591" s="157"/>
      <c r="L591" s="160"/>
    </row>
    <row r="592" spans="1:12" ht="15.75" thickBot="1">
      <c r="A592" s="196"/>
      <c r="B592" s="459"/>
      <c r="C592" s="460"/>
      <c r="D592" s="460"/>
      <c r="E592" s="461"/>
      <c r="F592" s="151"/>
      <c r="G592" s="151"/>
      <c r="H592" s="151"/>
      <c r="I592" s="151"/>
      <c r="J592" s="245">
        <f t="shared" si="8"/>
        <v>0</v>
      </c>
      <c r="K592" s="157"/>
      <c r="L592" s="160"/>
    </row>
    <row r="593" spans="1:12" ht="15.75" thickBot="1">
      <c r="A593" s="189" t="s">
        <v>630</v>
      </c>
      <c r="B593" s="443" t="s">
        <v>631</v>
      </c>
      <c r="C593" s="443"/>
      <c r="D593" s="443"/>
      <c r="E593" s="444"/>
      <c r="F593" s="151"/>
      <c r="G593" s="151"/>
      <c r="H593" s="151"/>
      <c r="I593" s="151"/>
      <c r="J593" s="245">
        <f t="shared" si="8"/>
        <v>0</v>
      </c>
      <c r="K593" s="157"/>
      <c r="L593" s="160"/>
    </row>
    <row r="594" spans="1:12">
      <c r="A594" s="194"/>
      <c r="B594" s="442" t="s">
        <v>632</v>
      </c>
      <c r="C594" s="443"/>
      <c r="D594" s="443"/>
      <c r="E594" s="444"/>
      <c r="F594" s="151"/>
      <c r="G594" s="151"/>
      <c r="H594" s="151"/>
      <c r="I594" s="151"/>
      <c r="J594" s="245">
        <f t="shared" si="8"/>
        <v>0</v>
      </c>
      <c r="K594" s="157"/>
      <c r="L594" s="160"/>
    </row>
    <row r="595" spans="1:12">
      <c r="A595" s="194"/>
      <c r="B595" s="442" t="s">
        <v>633</v>
      </c>
      <c r="C595" s="443"/>
      <c r="D595" s="443"/>
      <c r="E595" s="444"/>
      <c r="F595" s="151"/>
      <c r="G595" s="151"/>
      <c r="H595" s="151"/>
      <c r="I595" s="151"/>
      <c r="J595" s="245">
        <f t="shared" si="8"/>
        <v>0</v>
      </c>
      <c r="K595" s="157"/>
      <c r="L595" s="160"/>
    </row>
    <row r="596" spans="1:12">
      <c r="A596" s="194"/>
      <c r="B596" s="442" t="s">
        <v>634</v>
      </c>
      <c r="C596" s="443"/>
      <c r="D596" s="443"/>
      <c r="E596" s="444"/>
      <c r="F596" s="151"/>
      <c r="G596" s="151"/>
      <c r="H596" s="151"/>
      <c r="I596" s="151"/>
      <c r="J596" s="245">
        <f t="shared" si="8"/>
        <v>0</v>
      </c>
      <c r="K596" s="157"/>
      <c r="L596" s="160"/>
    </row>
    <row r="597" spans="1:12">
      <c r="A597" s="194"/>
      <c r="B597" s="442" t="s">
        <v>635</v>
      </c>
      <c r="C597" s="443"/>
      <c r="D597" s="443"/>
      <c r="E597" s="444"/>
      <c r="F597" s="151"/>
      <c r="G597" s="151"/>
      <c r="H597" s="151"/>
      <c r="I597" s="151"/>
      <c r="J597" s="245">
        <f t="shared" si="8"/>
        <v>0</v>
      </c>
      <c r="K597" s="157"/>
      <c r="L597" s="160"/>
    </row>
    <row r="598" spans="1:12">
      <c r="A598" s="194"/>
      <c r="B598" s="442" t="s">
        <v>636</v>
      </c>
      <c r="C598" s="443"/>
      <c r="D598" s="443"/>
      <c r="E598" s="444"/>
      <c r="F598" s="151"/>
      <c r="G598" s="151"/>
      <c r="H598" s="151"/>
      <c r="I598" s="151"/>
      <c r="J598" s="245">
        <f t="shared" si="8"/>
        <v>0</v>
      </c>
      <c r="K598" s="157"/>
      <c r="L598" s="160"/>
    </row>
    <row r="599" spans="1:12">
      <c r="A599" s="194"/>
      <c r="B599" s="442" t="s">
        <v>637</v>
      </c>
      <c r="C599" s="443"/>
      <c r="D599" s="443"/>
      <c r="E599" s="444"/>
      <c r="F599" s="151"/>
      <c r="G599" s="151"/>
      <c r="H599" s="151"/>
      <c r="I599" s="151"/>
      <c r="J599" s="245">
        <f t="shared" si="8"/>
        <v>0</v>
      </c>
      <c r="K599" s="157"/>
      <c r="L599" s="160"/>
    </row>
    <row r="600" spans="1:12" ht="15.75" thickBot="1">
      <c r="A600" s="194"/>
      <c r="B600" s="459"/>
      <c r="C600" s="460"/>
      <c r="D600" s="460"/>
      <c r="E600" s="461"/>
      <c r="F600" s="151"/>
      <c r="G600" s="151"/>
      <c r="H600" s="151"/>
      <c r="I600" s="151"/>
      <c r="J600" s="245">
        <f t="shared" si="8"/>
        <v>0</v>
      </c>
      <c r="K600" s="157"/>
      <c r="L600" s="160"/>
    </row>
    <row r="601" spans="1:12">
      <c r="A601" s="197" t="s">
        <v>638</v>
      </c>
      <c r="B601" s="443" t="s">
        <v>639</v>
      </c>
      <c r="C601" s="443"/>
      <c r="D601" s="443"/>
      <c r="E601" s="444"/>
      <c r="F601" s="151"/>
      <c r="G601" s="151"/>
      <c r="H601" s="151"/>
      <c r="I601" s="151"/>
      <c r="J601" s="245">
        <f t="shared" si="8"/>
        <v>0</v>
      </c>
      <c r="K601" s="157"/>
      <c r="L601" s="160"/>
    </row>
    <row r="602" spans="1:12" ht="15.75" thickBot="1">
      <c r="A602" s="198" t="s">
        <v>640</v>
      </c>
      <c r="B602" s="443" t="s">
        <v>641</v>
      </c>
      <c r="C602" s="443"/>
      <c r="D602" s="443"/>
      <c r="E602" s="444"/>
      <c r="F602" s="151"/>
      <c r="G602" s="151"/>
      <c r="H602" s="151"/>
      <c r="I602" s="151"/>
      <c r="J602" s="245">
        <f t="shared" si="8"/>
        <v>0</v>
      </c>
      <c r="K602" s="157"/>
      <c r="L602" s="160"/>
    </row>
    <row r="603" spans="1:12" ht="15.75" thickBot="1">
      <c r="A603" s="196"/>
      <c r="B603" s="459"/>
      <c r="C603" s="460"/>
      <c r="D603" s="460"/>
      <c r="E603" s="461"/>
      <c r="F603" s="151"/>
      <c r="G603" s="151"/>
      <c r="H603" s="151"/>
      <c r="I603" s="151"/>
      <c r="J603" s="245">
        <f t="shared" si="8"/>
        <v>0</v>
      </c>
      <c r="K603" s="157"/>
      <c r="L603" s="160"/>
    </row>
    <row r="604" spans="1:12" ht="15.75" thickBot="1">
      <c r="A604" s="189" t="s">
        <v>642</v>
      </c>
      <c r="B604" s="443" t="s">
        <v>643</v>
      </c>
      <c r="C604" s="443"/>
      <c r="D604" s="443"/>
      <c r="E604" s="444"/>
      <c r="F604" s="151"/>
      <c r="G604" s="151"/>
      <c r="H604" s="151"/>
      <c r="I604" s="151"/>
      <c r="J604" s="245">
        <f t="shared" si="8"/>
        <v>0</v>
      </c>
      <c r="K604" s="157"/>
      <c r="L604" s="160"/>
    </row>
    <row r="605" spans="1:12">
      <c r="A605" s="194"/>
      <c r="B605" s="442" t="s">
        <v>644</v>
      </c>
      <c r="C605" s="443"/>
      <c r="D605" s="443"/>
      <c r="E605" s="444"/>
      <c r="F605" s="151"/>
      <c r="G605" s="151"/>
      <c r="H605" s="151"/>
      <c r="I605" s="151"/>
      <c r="J605" s="152">
        <f t="shared" si="8"/>
        <v>0</v>
      </c>
      <c r="K605" s="156"/>
      <c r="L605" s="160"/>
    </row>
    <row r="606" spans="1:12">
      <c r="A606" s="194"/>
      <c r="B606" s="442" t="s">
        <v>645</v>
      </c>
      <c r="C606" s="443"/>
      <c r="D606" s="443"/>
      <c r="E606" s="444"/>
      <c r="F606" s="151"/>
      <c r="G606" s="151"/>
      <c r="H606" s="151"/>
      <c r="I606" s="151"/>
      <c r="J606" s="310">
        <f t="shared" si="8"/>
        <v>0</v>
      </c>
      <c r="K606" s="156"/>
      <c r="L606" s="160"/>
    </row>
    <row r="607" spans="1:12" ht="15.75" thickBot="1">
      <c r="A607" s="194"/>
      <c r="B607" s="459"/>
      <c r="C607" s="460"/>
      <c r="D607" s="460"/>
      <c r="E607" s="461"/>
      <c r="F607" s="151"/>
      <c r="G607" s="151"/>
      <c r="H607" s="151"/>
      <c r="I607" s="151"/>
      <c r="J607" s="245">
        <f t="shared" si="8"/>
        <v>0</v>
      </c>
      <c r="K607" s="157"/>
      <c r="L607" s="160"/>
    </row>
    <row r="608" spans="1:12" ht="15.75" thickBot="1">
      <c r="A608" s="189" t="s">
        <v>646</v>
      </c>
      <c r="B608" s="443" t="s">
        <v>647</v>
      </c>
      <c r="C608" s="443"/>
      <c r="D608" s="443"/>
      <c r="E608" s="444"/>
      <c r="F608" s="151"/>
      <c r="G608" s="151"/>
      <c r="H608" s="151"/>
      <c r="I608" s="151"/>
      <c r="J608" s="245">
        <f t="shared" si="8"/>
        <v>0</v>
      </c>
      <c r="K608" s="157"/>
      <c r="L608" s="160"/>
    </row>
    <row r="609" spans="1:12">
      <c r="A609" s="194"/>
      <c r="B609" s="442" t="s">
        <v>648</v>
      </c>
      <c r="C609" s="504"/>
      <c r="D609" s="504"/>
      <c r="E609" s="505"/>
      <c r="F609" s="151"/>
      <c r="G609" s="151"/>
      <c r="H609" s="151"/>
      <c r="I609" s="151"/>
      <c r="J609" s="245">
        <f t="shared" si="8"/>
        <v>0</v>
      </c>
      <c r="K609" s="157"/>
      <c r="L609" s="160"/>
    </row>
    <row r="610" spans="1:12" ht="15.75" thickBot="1">
      <c r="A610" s="194"/>
      <c r="B610" s="459"/>
      <c r="C610" s="460"/>
      <c r="D610" s="460"/>
      <c r="E610" s="461"/>
      <c r="F610" s="151"/>
      <c r="G610" s="151"/>
      <c r="H610" s="151"/>
      <c r="I610" s="151"/>
      <c r="J610" s="245">
        <f t="shared" ref="J610:J673" si="9">(H610-I610)</f>
        <v>0</v>
      </c>
      <c r="K610" s="157"/>
      <c r="L610" s="160"/>
    </row>
    <row r="611" spans="1:12" ht="15.75" thickBot="1">
      <c r="A611" s="199" t="s">
        <v>445</v>
      </c>
      <c r="B611" s="443" t="s">
        <v>444</v>
      </c>
      <c r="C611" s="443"/>
      <c r="D611" s="443"/>
      <c r="E611" s="444"/>
      <c r="F611" s="151"/>
      <c r="G611" s="151"/>
      <c r="H611" s="151"/>
      <c r="I611" s="151"/>
      <c r="J611" s="245">
        <f t="shared" si="9"/>
        <v>0</v>
      </c>
      <c r="K611" s="157"/>
      <c r="L611" s="160"/>
    </row>
    <row r="612" spans="1:12">
      <c r="A612" s="194"/>
      <c r="B612" s="442" t="s">
        <v>443</v>
      </c>
      <c r="C612" s="443"/>
      <c r="D612" s="443"/>
      <c r="E612" s="444"/>
      <c r="F612" s="151"/>
      <c r="G612" s="151"/>
      <c r="H612" s="151"/>
      <c r="I612" s="151"/>
      <c r="J612" s="245">
        <f t="shared" si="9"/>
        <v>0</v>
      </c>
      <c r="K612" s="157"/>
      <c r="L612" s="160"/>
    </row>
    <row r="613" spans="1:12">
      <c r="A613" s="194"/>
      <c r="B613" s="442" t="s">
        <v>649</v>
      </c>
      <c r="C613" s="443"/>
      <c r="D613" s="443"/>
      <c r="E613" s="444"/>
      <c r="F613" s="151"/>
      <c r="G613" s="151"/>
      <c r="H613" s="151"/>
      <c r="I613" s="151"/>
      <c r="J613" s="245">
        <f t="shared" si="9"/>
        <v>0</v>
      </c>
      <c r="K613" s="157"/>
      <c r="L613" s="160"/>
    </row>
    <row r="614" spans="1:12">
      <c r="A614" s="194"/>
      <c r="B614" s="442" t="s">
        <v>442</v>
      </c>
      <c r="C614" s="443"/>
      <c r="D614" s="443"/>
      <c r="E614" s="444"/>
      <c r="F614" s="151"/>
      <c r="G614" s="151"/>
      <c r="H614" s="151"/>
      <c r="I614" s="151"/>
      <c r="J614" s="245">
        <f t="shared" si="9"/>
        <v>0</v>
      </c>
      <c r="K614" s="157"/>
      <c r="L614" s="160"/>
    </row>
    <row r="615" spans="1:12">
      <c r="A615" s="194"/>
      <c r="B615" s="442" t="s">
        <v>441</v>
      </c>
      <c r="C615" s="443"/>
      <c r="D615" s="443"/>
      <c r="E615" s="444"/>
      <c r="F615" s="151"/>
      <c r="G615" s="151"/>
      <c r="H615" s="151"/>
      <c r="I615" s="151"/>
      <c r="J615" s="245">
        <f t="shared" si="9"/>
        <v>0</v>
      </c>
      <c r="K615" s="157"/>
      <c r="L615" s="160"/>
    </row>
    <row r="616" spans="1:12">
      <c r="A616" s="194"/>
      <c r="B616" s="442" t="s">
        <v>467</v>
      </c>
      <c r="C616" s="443"/>
      <c r="D616" s="443"/>
      <c r="E616" s="444"/>
      <c r="F616" s="151"/>
      <c r="G616" s="151"/>
      <c r="H616" s="151"/>
      <c r="I616" s="151"/>
      <c r="J616" s="245">
        <f t="shared" si="9"/>
        <v>0</v>
      </c>
      <c r="K616" s="157"/>
      <c r="L616" s="160"/>
    </row>
    <row r="617" spans="1:12">
      <c r="A617" s="194"/>
      <c r="B617" s="442" t="s">
        <v>468</v>
      </c>
      <c r="C617" s="443"/>
      <c r="D617" s="443"/>
      <c r="E617" s="444"/>
      <c r="F617" s="151"/>
      <c r="G617" s="151"/>
      <c r="H617" s="151"/>
      <c r="I617" s="151"/>
      <c r="J617" s="245">
        <f t="shared" si="9"/>
        <v>0</v>
      </c>
      <c r="K617" s="157"/>
      <c r="L617" s="160"/>
    </row>
    <row r="618" spans="1:12">
      <c r="A618" s="194"/>
      <c r="B618" s="442" t="s">
        <v>440</v>
      </c>
      <c r="C618" s="443"/>
      <c r="D618" s="443"/>
      <c r="E618" s="444"/>
      <c r="F618" s="151"/>
      <c r="G618" s="151"/>
      <c r="H618" s="151"/>
      <c r="I618" s="151"/>
      <c r="J618" s="245">
        <f t="shared" si="9"/>
        <v>0</v>
      </c>
      <c r="K618" s="157"/>
      <c r="L618" s="160"/>
    </row>
    <row r="619" spans="1:12" ht="15.75" thickBot="1">
      <c r="A619" s="194"/>
      <c r="B619" s="459"/>
      <c r="C619" s="460"/>
      <c r="D619" s="460"/>
      <c r="E619" s="461"/>
      <c r="F619" s="151"/>
      <c r="G619" s="151"/>
      <c r="H619" s="151"/>
      <c r="I619" s="151"/>
      <c r="J619" s="245">
        <f t="shared" si="9"/>
        <v>0</v>
      </c>
      <c r="K619" s="157"/>
      <c r="L619" s="160"/>
    </row>
    <row r="620" spans="1:12" ht="15.75" thickBot="1">
      <c r="A620" s="189" t="s">
        <v>650</v>
      </c>
      <c r="B620" s="443" t="s">
        <v>859</v>
      </c>
      <c r="C620" s="443"/>
      <c r="D620" s="443"/>
      <c r="E620" s="444"/>
      <c r="F620" s="151"/>
      <c r="G620" s="151"/>
      <c r="H620" s="151"/>
      <c r="I620" s="151"/>
      <c r="J620" s="152">
        <f t="shared" si="9"/>
        <v>0</v>
      </c>
      <c r="K620" s="156"/>
      <c r="L620" s="176"/>
    </row>
    <row r="621" spans="1:12">
      <c r="A621" s="186"/>
      <c r="B621" s="442" t="s">
        <v>896</v>
      </c>
      <c r="C621" s="443"/>
      <c r="D621" s="443"/>
      <c r="E621" s="444"/>
      <c r="F621" s="151"/>
      <c r="G621" s="151"/>
      <c r="H621" s="151"/>
      <c r="I621" s="151"/>
      <c r="J621" s="245">
        <f t="shared" si="9"/>
        <v>0</v>
      </c>
      <c r="K621" s="157"/>
      <c r="L621" s="160"/>
    </row>
    <row r="622" spans="1:12" ht="15.75" thickBot="1">
      <c r="A622" s="190"/>
      <c r="B622" s="459"/>
      <c r="C622" s="460"/>
      <c r="D622" s="460"/>
      <c r="E622" s="461"/>
      <c r="F622" s="151"/>
      <c r="G622" s="151"/>
      <c r="H622" s="151"/>
      <c r="I622" s="151"/>
      <c r="J622" s="245">
        <f t="shared" si="9"/>
        <v>0</v>
      </c>
      <c r="K622" s="157"/>
      <c r="L622" s="160"/>
    </row>
    <row r="623" spans="1:12" ht="15.75" thickBot="1">
      <c r="A623" s="189" t="s">
        <v>651</v>
      </c>
      <c r="B623" s="443" t="s">
        <v>652</v>
      </c>
      <c r="C623" s="443"/>
      <c r="D623" s="443"/>
      <c r="E623" s="444"/>
      <c r="F623" s="151"/>
      <c r="G623" s="151"/>
      <c r="H623" s="151"/>
      <c r="I623" s="151"/>
      <c r="J623" s="245">
        <f t="shared" si="9"/>
        <v>0</v>
      </c>
      <c r="K623" s="157"/>
      <c r="L623" s="160"/>
    </row>
    <row r="624" spans="1:12">
      <c r="A624" s="194"/>
      <c r="B624" s="442" t="s">
        <v>653</v>
      </c>
      <c r="C624" s="443"/>
      <c r="D624" s="443"/>
      <c r="E624" s="444"/>
      <c r="F624" s="151"/>
      <c r="G624" s="151"/>
      <c r="H624" s="151"/>
      <c r="I624" s="151"/>
      <c r="J624" s="245">
        <f t="shared" si="9"/>
        <v>0</v>
      </c>
      <c r="K624" s="157"/>
      <c r="L624" s="160"/>
    </row>
    <row r="625" spans="1:12">
      <c r="A625" s="194"/>
      <c r="B625" s="442" t="s">
        <v>654</v>
      </c>
      <c r="C625" s="443"/>
      <c r="D625" s="443"/>
      <c r="E625" s="444"/>
      <c r="F625" s="151"/>
      <c r="G625" s="151"/>
      <c r="H625" s="151"/>
      <c r="I625" s="151"/>
      <c r="J625" s="245">
        <f t="shared" si="9"/>
        <v>0</v>
      </c>
      <c r="K625" s="157"/>
      <c r="L625" s="160"/>
    </row>
    <row r="626" spans="1:12">
      <c r="A626" s="194"/>
      <c r="B626" s="442" t="s">
        <v>655</v>
      </c>
      <c r="C626" s="443"/>
      <c r="D626" s="443"/>
      <c r="E626" s="444"/>
      <c r="F626" s="151"/>
      <c r="G626" s="151"/>
      <c r="H626" s="151"/>
      <c r="I626" s="151"/>
      <c r="J626" s="245">
        <f t="shared" si="9"/>
        <v>0</v>
      </c>
      <c r="K626" s="157"/>
      <c r="L626" s="160"/>
    </row>
    <row r="627" spans="1:12">
      <c r="A627" s="194"/>
      <c r="B627" s="442" t="s">
        <v>656</v>
      </c>
      <c r="C627" s="443"/>
      <c r="D627" s="443"/>
      <c r="E627" s="444"/>
      <c r="F627" s="151"/>
      <c r="G627" s="151"/>
      <c r="H627" s="151"/>
      <c r="I627" s="151"/>
      <c r="J627" s="245">
        <f t="shared" si="9"/>
        <v>0</v>
      </c>
      <c r="K627" s="157"/>
      <c r="L627" s="160"/>
    </row>
    <row r="628" spans="1:12">
      <c r="A628" s="194"/>
      <c r="B628" s="442" t="s">
        <v>657</v>
      </c>
      <c r="C628" s="443"/>
      <c r="D628" s="443"/>
      <c r="E628" s="444"/>
      <c r="F628" s="151"/>
      <c r="G628" s="151"/>
      <c r="H628" s="151"/>
      <c r="I628" s="151"/>
      <c r="J628" s="245">
        <f t="shared" si="9"/>
        <v>0</v>
      </c>
      <c r="K628" s="157"/>
      <c r="L628" s="160"/>
    </row>
    <row r="629" spans="1:12">
      <c r="A629" s="194"/>
      <c r="B629" s="442" t="s">
        <v>658</v>
      </c>
      <c r="C629" s="443"/>
      <c r="D629" s="443"/>
      <c r="E629" s="444"/>
      <c r="F629" s="151"/>
      <c r="G629" s="151"/>
      <c r="H629" s="151"/>
      <c r="I629" s="151"/>
      <c r="J629" s="245">
        <f t="shared" si="9"/>
        <v>0</v>
      </c>
      <c r="K629" s="157"/>
      <c r="L629" s="160"/>
    </row>
    <row r="630" spans="1:12" ht="15.75" thickBot="1">
      <c r="A630" s="194"/>
      <c r="B630" s="459"/>
      <c r="C630" s="460"/>
      <c r="D630" s="460"/>
      <c r="E630" s="461"/>
      <c r="F630" s="151"/>
      <c r="G630" s="151"/>
      <c r="H630" s="151"/>
      <c r="I630" s="151"/>
      <c r="J630" s="245">
        <f t="shared" si="9"/>
        <v>0</v>
      </c>
      <c r="K630" s="157"/>
      <c r="L630" s="160"/>
    </row>
    <row r="631" spans="1:12" ht="15.75" thickBot="1">
      <c r="A631" s="189" t="s">
        <v>659</v>
      </c>
      <c r="B631" s="464" t="s">
        <v>660</v>
      </c>
      <c r="C631" s="443"/>
      <c r="D631" s="443"/>
      <c r="E631" s="444"/>
      <c r="F631" s="151"/>
      <c r="G631" s="151"/>
      <c r="H631" s="151"/>
      <c r="I631" s="151"/>
      <c r="J631" s="245">
        <f t="shared" si="9"/>
        <v>0</v>
      </c>
      <c r="K631" s="157"/>
      <c r="L631" s="160"/>
    </row>
    <row r="632" spans="1:12" ht="15.75" thickBot="1">
      <c r="A632" s="190"/>
      <c r="B632" s="506"/>
      <c r="C632" s="507"/>
      <c r="D632" s="507"/>
      <c r="E632" s="508"/>
      <c r="F632" s="151"/>
      <c r="G632" s="151"/>
      <c r="H632" s="151"/>
      <c r="I632" s="151"/>
      <c r="J632" s="245">
        <f t="shared" si="9"/>
        <v>0</v>
      </c>
      <c r="K632" s="157"/>
      <c r="L632" s="160"/>
    </row>
    <row r="633" spans="1:12" ht="15.75" thickBot="1">
      <c r="A633" s="189" t="s">
        <v>393</v>
      </c>
      <c r="B633" s="443" t="s">
        <v>334</v>
      </c>
      <c r="C633" s="443"/>
      <c r="D633" s="443"/>
      <c r="E633" s="444"/>
      <c r="F633" s="151"/>
      <c r="G633" s="151"/>
      <c r="H633" s="151"/>
      <c r="I633" s="151"/>
      <c r="J633" s="245">
        <f t="shared" si="9"/>
        <v>0</v>
      </c>
      <c r="K633" s="157"/>
      <c r="L633" s="160"/>
    </row>
    <row r="634" spans="1:12">
      <c r="A634" s="200"/>
      <c r="B634" s="442" t="s">
        <v>394</v>
      </c>
      <c r="C634" s="443"/>
      <c r="D634" s="443"/>
      <c r="E634" s="444"/>
      <c r="F634" s="151"/>
      <c r="G634" s="151"/>
      <c r="H634" s="151"/>
      <c r="I634" s="151"/>
      <c r="J634" s="245">
        <f t="shared" si="9"/>
        <v>0</v>
      </c>
      <c r="K634" s="157"/>
      <c r="L634" s="160"/>
    </row>
    <row r="635" spans="1:12">
      <c r="A635" s="201"/>
      <c r="B635" s="442" t="s">
        <v>395</v>
      </c>
      <c r="C635" s="443"/>
      <c r="D635" s="443"/>
      <c r="E635" s="444"/>
      <c r="F635" s="151"/>
      <c r="G635" s="151"/>
      <c r="H635" s="151"/>
      <c r="I635" s="151"/>
      <c r="J635" s="245">
        <f t="shared" si="9"/>
        <v>0</v>
      </c>
      <c r="K635" s="157"/>
      <c r="L635" s="160"/>
    </row>
    <row r="636" spans="1:12">
      <c r="A636" s="201"/>
      <c r="B636" s="442" t="s">
        <v>396</v>
      </c>
      <c r="C636" s="443"/>
      <c r="D636" s="443"/>
      <c r="E636" s="444"/>
      <c r="F636" s="151"/>
      <c r="G636" s="151"/>
      <c r="H636" s="151"/>
      <c r="I636" s="151"/>
      <c r="J636" s="152">
        <f t="shared" si="9"/>
        <v>0</v>
      </c>
      <c r="K636" s="156"/>
      <c r="L636" s="160"/>
    </row>
    <row r="637" spans="1:12">
      <c r="A637" s="201"/>
      <c r="B637" s="442" t="s">
        <v>905</v>
      </c>
      <c r="C637" s="443"/>
      <c r="D637" s="443"/>
      <c r="E637" s="444"/>
      <c r="F637" s="151"/>
      <c r="G637" s="151"/>
      <c r="H637" s="151"/>
      <c r="I637" s="151"/>
      <c r="J637" s="152">
        <f t="shared" si="9"/>
        <v>0</v>
      </c>
      <c r="K637" s="156"/>
      <c r="L637" s="160"/>
    </row>
    <row r="638" spans="1:12">
      <c r="A638" s="201"/>
      <c r="B638" s="442" t="s">
        <v>397</v>
      </c>
      <c r="C638" s="443"/>
      <c r="D638" s="443"/>
      <c r="E638" s="444"/>
      <c r="F638" s="151">
        <v>21000</v>
      </c>
      <c r="G638" s="151"/>
      <c r="H638" s="151">
        <v>21000</v>
      </c>
      <c r="I638" s="151"/>
      <c r="J638" s="152">
        <f t="shared" si="9"/>
        <v>21000</v>
      </c>
      <c r="K638" s="156" t="s">
        <v>1124</v>
      </c>
      <c r="L638" s="160"/>
    </row>
    <row r="639" spans="1:12">
      <c r="A639" s="202"/>
      <c r="B639" s="263" t="s">
        <v>966</v>
      </c>
      <c r="C639" s="258"/>
      <c r="D639" s="258"/>
      <c r="E639" s="259"/>
      <c r="F639" s="151"/>
      <c r="G639" s="151"/>
      <c r="H639" s="151"/>
      <c r="I639" s="151"/>
      <c r="J639" s="245">
        <f t="shared" si="9"/>
        <v>0</v>
      </c>
      <c r="K639" s="157"/>
      <c r="L639" s="160"/>
    </row>
    <row r="640" spans="1:12">
      <c r="A640" s="202"/>
      <c r="B640" s="263" t="s">
        <v>967</v>
      </c>
      <c r="C640" s="258"/>
      <c r="D640" s="258"/>
      <c r="E640" s="259"/>
      <c r="F640" s="151"/>
      <c r="G640" s="151"/>
      <c r="H640" s="151"/>
      <c r="I640" s="151"/>
      <c r="J640" s="245">
        <f t="shared" si="9"/>
        <v>0</v>
      </c>
      <c r="K640" s="157"/>
      <c r="L640" s="160"/>
    </row>
    <row r="641" spans="1:12" ht="15.75" thickBot="1">
      <c r="A641" s="202"/>
      <c r="B641" s="459"/>
      <c r="C641" s="460"/>
      <c r="D641" s="460"/>
      <c r="E641" s="461"/>
      <c r="F641" s="151"/>
      <c r="G641" s="151"/>
      <c r="H641" s="151"/>
      <c r="I641" s="151"/>
      <c r="J641" s="245">
        <f t="shared" si="9"/>
        <v>0</v>
      </c>
      <c r="K641" s="157"/>
      <c r="L641" s="160"/>
    </row>
    <row r="642" spans="1:12" ht="15.75" thickBot="1">
      <c r="A642" s="189" t="s">
        <v>398</v>
      </c>
      <c r="B642" s="443" t="s">
        <v>334</v>
      </c>
      <c r="C642" s="443"/>
      <c r="D642" s="443"/>
      <c r="E642" s="444"/>
      <c r="F642" s="151"/>
      <c r="G642" s="151"/>
      <c r="H642" s="151"/>
      <c r="I642" s="151"/>
      <c r="J642" s="245">
        <f t="shared" si="9"/>
        <v>0</v>
      </c>
      <c r="K642" s="157"/>
      <c r="L642" s="160"/>
    </row>
    <row r="643" spans="1:12">
      <c r="A643" s="186"/>
      <c r="B643" s="442" t="s">
        <v>399</v>
      </c>
      <c r="C643" s="443"/>
      <c r="D643" s="443"/>
      <c r="E643" s="444"/>
      <c r="F643" s="151"/>
      <c r="G643" s="151"/>
      <c r="H643" s="151"/>
      <c r="I643" s="151"/>
      <c r="J643" s="245">
        <f t="shared" si="9"/>
        <v>0</v>
      </c>
      <c r="K643" s="157"/>
      <c r="L643" s="160"/>
    </row>
    <row r="644" spans="1:12">
      <c r="A644" s="186"/>
      <c r="B644" s="442" t="s">
        <v>400</v>
      </c>
      <c r="C644" s="443"/>
      <c r="D644" s="443"/>
      <c r="E644" s="444"/>
      <c r="F644" s="151">
        <v>1350</v>
      </c>
      <c r="G644" s="151"/>
      <c r="H644" s="151">
        <v>1350</v>
      </c>
      <c r="I644" s="151">
        <v>1350</v>
      </c>
      <c r="J644" s="246">
        <f t="shared" si="9"/>
        <v>0</v>
      </c>
      <c r="K644" s="157"/>
      <c r="L644" s="160"/>
    </row>
    <row r="645" spans="1:12">
      <c r="A645" s="186"/>
      <c r="B645" s="442" t="s">
        <v>883</v>
      </c>
      <c r="C645" s="443"/>
      <c r="D645" s="443"/>
      <c r="E645" s="444"/>
      <c r="F645" s="151">
        <v>5000</v>
      </c>
      <c r="G645" s="151"/>
      <c r="H645" s="151">
        <v>5000</v>
      </c>
      <c r="I645" s="151">
        <v>5000</v>
      </c>
      <c r="J645" s="246">
        <f t="shared" si="9"/>
        <v>0</v>
      </c>
      <c r="K645" s="157"/>
      <c r="L645" s="160"/>
    </row>
    <row r="646" spans="1:12">
      <c r="A646" s="186"/>
      <c r="B646" s="442" t="s">
        <v>401</v>
      </c>
      <c r="C646" s="443"/>
      <c r="D646" s="443"/>
      <c r="E646" s="444"/>
      <c r="F646" s="151"/>
      <c r="G646" s="151"/>
      <c r="H646" s="151"/>
      <c r="I646" s="151"/>
      <c r="J646" s="246">
        <f t="shared" si="9"/>
        <v>0</v>
      </c>
      <c r="K646" s="157"/>
      <c r="L646" s="160"/>
    </row>
    <row r="647" spans="1:12">
      <c r="A647" s="186"/>
      <c r="B647" s="442" t="s">
        <v>402</v>
      </c>
      <c r="C647" s="443"/>
      <c r="D647" s="443"/>
      <c r="E647" s="444"/>
      <c r="F647" s="151">
        <v>4500</v>
      </c>
      <c r="G647" s="151"/>
      <c r="H647" s="151">
        <v>4500</v>
      </c>
      <c r="I647" s="151">
        <v>4500</v>
      </c>
      <c r="J647" s="246">
        <f t="shared" si="9"/>
        <v>0</v>
      </c>
      <c r="K647" s="157"/>
      <c r="L647" s="160"/>
    </row>
    <row r="648" spans="1:12" ht="15.75" thickBot="1">
      <c r="A648" s="186"/>
      <c r="B648" s="459"/>
      <c r="C648" s="460"/>
      <c r="D648" s="460"/>
      <c r="E648" s="461"/>
      <c r="F648" s="151"/>
      <c r="G648" s="151"/>
      <c r="H648" s="151"/>
      <c r="I648" s="151"/>
      <c r="J648" s="245">
        <f t="shared" si="9"/>
        <v>0</v>
      </c>
      <c r="K648" s="157"/>
      <c r="L648" s="160"/>
    </row>
    <row r="649" spans="1:12" ht="15.75" thickBot="1">
      <c r="A649" s="189" t="s">
        <v>469</v>
      </c>
      <c r="B649" s="443" t="s">
        <v>661</v>
      </c>
      <c r="C649" s="443"/>
      <c r="D649" s="443"/>
      <c r="E649" s="444"/>
      <c r="F649" s="151"/>
      <c r="G649" s="151"/>
      <c r="H649" s="151"/>
      <c r="I649" s="151"/>
      <c r="J649" s="245">
        <f t="shared" si="9"/>
        <v>0</v>
      </c>
      <c r="K649" s="157"/>
      <c r="L649" s="160"/>
    </row>
    <row r="650" spans="1:12">
      <c r="A650" s="194"/>
      <c r="B650" s="442" t="s">
        <v>662</v>
      </c>
      <c r="C650" s="443"/>
      <c r="D650" s="443"/>
      <c r="E650" s="444"/>
      <c r="F650" s="151"/>
      <c r="G650" s="151"/>
      <c r="H650" s="151"/>
      <c r="I650" s="151"/>
      <c r="J650" s="245">
        <f t="shared" si="9"/>
        <v>0</v>
      </c>
      <c r="K650" s="157"/>
      <c r="L650" s="160"/>
    </row>
    <row r="651" spans="1:12">
      <c r="A651" s="194"/>
      <c r="B651" s="442" t="s">
        <v>663</v>
      </c>
      <c r="C651" s="443"/>
      <c r="D651" s="443"/>
      <c r="E651" s="444"/>
      <c r="F651" s="151"/>
      <c r="G651" s="151"/>
      <c r="H651" s="151"/>
      <c r="I651" s="151"/>
      <c r="J651" s="245">
        <f t="shared" si="9"/>
        <v>0</v>
      </c>
      <c r="K651" s="157"/>
      <c r="L651" s="160"/>
    </row>
    <row r="652" spans="1:12">
      <c r="A652" s="194"/>
      <c r="B652" s="442" t="s">
        <v>664</v>
      </c>
      <c r="C652" s="443"/>
      <c r="D652" s="443"/>
      <c r="E652" s="444"/>
      <c r="F652" s="151"/>
      <c r="G652" s="151"/>
      <c r="H652" s="151"/>
      <c r="I652" s="151"/>
      <c r="J652" s="245">
        <f t="shared" si="9"/>
        <v>0</v>
      </c>
      <c r="K652" s="157"/>
      <c r="L652" s="160"/>
    </row>
    <row r="653" spans="1:12">
      <c r="A653" s="194"/>
      <c r="B653" s="442" t="s">
        <v>665</v>
      </c>
      <c r="C653" s="443"/>
      <c r="D653" s="443"/>
      <c r="E653" s="444"/>
      <c r="F653" s="151"/>
      <c r="G653" s="151"/>
      <c r="H653" s="151"/>
      <c r="I653" s="151"/>
      <c r="J653" s="245">
        <f t="shared" si="9"/>
        <v>0</v>
      </c>
      <c r="K653" s="157"/>
      <c r="L653" s="160"/>
    </row>
    <row r="654" spans="1:12">
      <c r="A654" s="194"/>
      <c r="B654" s="442" t="s">
        <v>666</v>
      </c>
      <c r="C654" s="443"/>
      <c r="D654" s="443"/>
      <c r="E654" s="444"/>
      <c r="F654" s="151"/>
      <c r="G654" s="151"/>
      <c r="H654" s="151"/>
      <c r="I654" s="151"/>
      <c r="J654" s="245">
        <f t="shared" si="9"/>
        <v>0</v>
      </c>
      <c r="K654" s="157"/>
      <c r="L654" s="160"/>
    </row>
    <row r="655" spans="1:12">
      <c r="A655" s="194"/>
      <c r="B655" s="442" t="s">
        <v>667</v>
      </c>
      <c r="C655" s="443"/>
      <c r="D655" s="443"/>
      <c r="E655" s="444"/>
      <c r="F655" s="151"/>
      <c r="G655" s="151"/>
      <c r="H655" s="151"/>
      <c r="I655" s="151"/>
      <c r="J655" s="245">
        <f t="shared" si="9"/>
        <v>0</v>
      </c>
      <c r="K655" s="157"/>
      <c r="L655" s="160"/>
    </row>
    <row r="656" spans="1:12">
      <c r="A656" s="194"/>
      <c r="B656" s="466" t="s">
        <v>668</v>
      </c>
      <c r="C656" s="443"/>
      <c r="D656" s="443"/>
      <c r="E656" s="444"/>
      <c r="F656" s="151"/>
      <c r="G656" s="151"/>
      <c r="H656" s="151"/>
      <c r="I656" s="151"/>
      <c r="J656" s="245">
        <f t="shared" si="9"/>
        <v>0</v>
      </c>
      <c r="K656" s="157"/>
      <c r="L656" s="160"/>
    </row>
    <row r="657" spans="1:12">
      <c r="A657" s="194"/>
      <c r="B657" s="442" t="s">
        <v>669</v>
      </c>
      <c r="C657" s="443"/>
      <c r="D657" s="443"/>
      <c r="E657" s="444"/>
      <c r="F657" s="151"/>
      <c r="G657" s="151"/>
      <c r="H657" s="151"/>
      <c r="I657" s="151"/>
      <c r="J657" s="245">
        <f t="shared" si="9"/>
        <v>0</v>
      </c>
      <c r="K657" s="157"/>
      <c r="L657" s="160"/>
    </row>
    <row r="658" spans="1:12">
      <c r="A658" s="194"/>
      <c r="B658" s="442" t="s">
        <v>470</v>
      </c>
      <c r="C658" s="443"/>
      <c r="D658" s="443"/>
      <c r="E658" s="444"/>
      <c r="F658" s="151"/>
      <c r="G658" s="151"/>
      <c r="H658" s="151"/>
      <c r="I658" s="151"/>
      <c r="J658" s="245">
        <f t="shared" si="9"/>
        <v>0</v>
      </c>
      <c r="K658" s="157"/>
      <c r="L658" s="160"/>
    </row>
    <row r="659" spans="1:12">
      <c r="A659" s="186"/>
      <c r="B659" s="442" t="s">
        <v>477</v>
      </c>
      <c r="C659" s="443"/>
      <c r="D659" s="443"/>
      <c r="E659" s="444"/>
      <c r="F659" s="151"/>
      <c r="G659" s="151"/>
      <c r="H659" s="151"/>
      <c r="I659" s="151"/>
      <c r="J659" s="245">
        <f t="shared" si="9"/>
        <v>0</v>
      </c>
      <c r="K659" s="157"/>
      <c r="L659" s="160"/>
    </row>
    <row r="660" spans="1:12" ht="15.75" thickBot="1">
      <c r="A660" s="203"/>
      <c r="B660" s="268"/>
      <c r="C660" s="268"/>
      <c r="D660" s="268"/>
      <c r="E660" s="269"/>
      <c r="F660" s="151"/>
      <c r="G660" s="151"/>
      <c r="H660" s="151"/>
      <c r="I660" s="151"/>
      <c r="J660" s="245">
        <f t="shared" si="9"/>
        <v>0</v>
      </c>
      <c r="K660" s="157"/>
      <c r="L660" s="160"/>
    </row>
    <row r="661" spans="1:12" ht="15.75" thickBot="1">
      <c r="A661" s="189" t="s">
        <v>670</v>
      </c>
      <c r="B661" s="443" t="s">
        <v>671</v>
      </c>
      <c r="C661" s="443"/>
      <c r="D661" s="443"/>
      <c r="E661" s="444"/>
      <c r="F661" s="151"/>
      <c r="G661" s="151"/>
      <c r="H661" s="151"/>
      <c r="I661" s="151"/>
      <c r="J661" s="245">
        <f t="shared" si="9"/>
        <v>0</v>
      </c>
      <c r="K661" s="157"/>
      <c r="L661" s="160"/>
    </row>
    <row r="662" spans="1:12" ht="15.75" thickBot="1">
      <c r="A662" s="190"/>
      <c r="B662" s="459"/>
      <c r="C662" s="460"/>
      <c r="D662" s="460"/>
      <c r="E662" s="461"/>
      <c r="F662" s="151"/>
      <c r="G662" s="151"/>
      <c r="H662" s="151"/>
      <c r="I662" s="151"/>
      <c r="J662" s="245">
        <f t="shared" si="9"/>
        <v>0</v>
      </c>
      <c r="K662" s="157"/>
      <c r="L662" s="160"/>
    </row>
    <row r="663" spans="1:12" ht="15.75" thickBot="1">
      <c r="A663" s="189" t="s">
        <v>672</v>
      </c>
      <c r="B663" s="443" t="s">
        <v>673</v>
      </c>
      <c r="C663" s="443"/>
      <c r="D663" s="443"/>
      <c r="E663" s="444"/>
      <c r="F663" s="151"/>
      <c r="G663" s="151"/>
      <c r="H663" s="151"/>
      <c r="I663" s="151"/>
      <c r="J663" s="245">
        <f t="shared" si="9"/>
        <v>0</v>
      </c>
      <c r="K663" s="157"/>
      <c r="L663" s="160"/>
    </row>
    <row r="664" spans="1:12">
      <c r="A664" s="194"/>
      <c r="B664" s="442" t="s">
        <v>674</v>
      </c>
      <c r="C664" s="443"/>
      <c r="D664" s="443"/>
      <c r="E664" s="444"/>
      <c r="F664" s="151"/>
      <c r="G664" s="151"/>
      <c r="H664" s="151"/>
      <c r="I664" s="151"/>
      <c r="J664" s="245">
        <f t="shared" si="9"/>
        <v>0</v>
      </c>
      <c r="K664" s="157"/>
      <c r="L664" s="160"/>
    </row>
    <row r="665" spans="1:12">
      <c r="A665" s="194"/>
      <c r="B665" s="442" t="s">
        <v>675</v>
      </c>
      <c r="C665" s="443"/>
      <c r="D665" s="443"/>
      <c r="E665" s="444"/>
      <c r="F665" s="151"/>
      <c r="G665" s="151"/>
      <c r="H665" s="151"/>
      <c r="I665" s="151"/>
      <c r="J665" s="245">
        <f t="shared" si="9"/>
        <v>0</v>
      </c>
      <c r="K665" s="157"/>
      <c r="L665" s="160"/>
    </row>
    <row r="666" spans="1:12">
      <c r="A666" s="194"/>
      <c r="B666" s="442" t="s">
        <v>676</v>
      </c>
      <c r="C666" s="443"/>
      <c r="D666" s="443"/>
      <c r="E666" s="444"/>
      <c r="F666" s="151"/>
      <c r="G666" s="151"/>
      <c r="H666" s="151"/>
      <c r="I666" s="151"/>
      <c r="J666" s="245">
        <f t="shared" si="9"/>
        <v>0</v>
      </c>
      <c r="K666" s="157"/>
      <c r="L666" s="160"/>
    </row>
    <row r="667" spans="1:12">
      <c r="A667" s="194"/>
      <c r="B667" s="442" t="s">
        <v>677</v>
      </c>
      <c r="C667" s="443"/>
      <c r="D667" s="443"/>
      <c r="E667" s="444"/>
      <c r="F667" s="151">
        <v>25000</v>
      </c>
      <c r="G667" s="151"/>
      <c r="H667" s="151">
        <v>25000</v>
      </c>
      <c r="I667" s="151">
        <v>11700</v>
      </c>
      <c r="J667" s="152">
        <f t="shared" si="9"/>
        <v>13300</v>
      </c>
      <c r="K667" s="156" t="s">
        <v>1125</v>
      </c>
      <c r="L667" s="160"/>
    </row>
    <row r="668" spans="1:12">
      <c r="A668" s="194"/>
      <c r="B668" s="442" t="s">
        <v>678</v>
      </c>
      <c r="C668" s="443"/>
      <c r="D668" s="443"/>
      <c r="E668" s="444"/>
      <c r="F668" s="151"/>
      <c r="G668" s="151"/>
      <c r="H668" s="151"/>
      <c r="I668" s="151"/>
      <c r="J668" s="245">
        <f t="shared" si="9"/>
        <v>0</v>
      </c>
      <c r="K668" s="157"/>
      <c r="L668" s="160"/>
    </row>
    <row r="669" spans="1:12">
      <c r="A669" s="194"/>
      <c r="B669" s="442" t="s">
        <v>890</v>
      </c>
      <c r="C669" s="443"/>
      <c r="D669" s="443"/>
      <c r="E669" s="444"/>
      <c r="F669" s="151"/>
      <c r="G669" s="151"/>
      <c r="H669" s="151"/>
      <c r="I669" s="151"/>
      <c r="J669" s="245">
        <f t="shared" si="9"/>
        <v>0</v>
      </c>
      <c r="K669" s="157"/>
      <c r="L669" s="160"/>
    </row>
    <row r="670" spans="1:12" ht="15.75" thickBot="1">
      <c r="A670" s="194"/>
      <c r="B670" s="459"/>
      <c r="C670" s="460"/>
      <c r="D670" s="460"/>
      <c r="E670" s="461"/>
      <c r="F670" s="151"/>
      <c r="G670" s="151"/>
      <c r="H670" s="151"/>
      <c r="I670" s="151"/>
      <c r="J670" s="245">
        <f t="shared" si="9"/>
        <v>0</v>
      </c>
      <c r="K670" s="157"/>
      <c r="L670" s="160"/>
    </row>
    <row r="671" spans="1:12" ht="15.75" thickBot="1">
      <c r="A671" s="189" t="s">
        <v>403</v>
      </c>
      <c r="B671" s="464" t="s">
        <v>404</v>
      </c>
      <c r="C671" s="464"/>
      <c r="D671" s="464"/>
      <c r="E671" s="465"/>
      <c r="F671" s="151">
        <v>200</v>
      </c>
      <c r="G671" s="151"/>
      <c r="H671" s="151">
        <v>200</v>
      </c>
      <c r="I671" s="151">
        <v>200</v>
      </c>
      <c r="J671" s="245">
        <f t="shared" si="9"/>
        <v>0</v>
      </c>
      <c r="K671" s="157"/>
      <c r="L671" s="160"/>
    </row>
    <row r="672" spans="1:12">
      <c r="A672" s="194"/>
      <c r="B672" s="466" t="s">
        <v>405</v>
      </c>
      <c r="C672" s="464"/>
      <c r="D672" s="464"/>
      <c r="E672" s="465"/>
      <c r="F672" s="151">
        <v>600</v>
      </c>
      <c r="G672" s="151"/>
      <c r="H672" s="151">
        <v>600</v>
      </c>
      <c r="I672" s="151">
        <v>600</v>
      </c>
      <c r="J672" s="245">
        <f t="shared" si="9"/>
        <v>0</v>
      </c>
      <c r="K672" s="157"/>
      <c r="L672" s="160"/>
    </row>
    <row r="673" spans="1:12">
      <c r="A673" s="194"/>
      <c r="B673" s="466" t="s">
        <v>406</v>
      </c>
      <c r="C673" s="464"/>
      <c r="D673" s="464"/>
      <c r="E673" s="465"/>
      <c r="F673" s="151"/>
      <c r="G673" s="151"/>
      <c r="H673" s="151"/>
      <c r="I673" s="151"/>
      <c r="J673" s="245">
        <f t="shared" si="9"/>
        <v>0</v>
      </c>
      <c r="K673" s="157"/>
      <c r="L673" s="160"/>
    </row>
    <row r="674" spans="1:12">
      <c r="A674" s="194"/>
      <c r="B674" s="466" t="s">
        <v>407</v>
      </c>
      <c r="C674" s="464"/>
      <c r="D674" s="464"/>
      <c r="E674" s="465"/>
      <c r="F674" s="151">
        <v>5000</v>
      </c>
      <c r="G674" s="151"/>
      <c r="H674" s="151">
        <v>5000</v>
      </c>
      <c r="I674" s="151">
        <v>5000</v>
      </c>
      <c r="J674" s="245">
        <f t="shared" ref="J674:J738" si="10">(H674-I674)</f>
        <v>0</v>
      </c>
      <c r="K674" s="157"/>
      <c r="L674" s="160"/>
    </row>
    <row r="675" spans="1:12">
      <c r="A675" s="194"/>
      <c r="B675" s="466" t="s">
        <v>408</v>
      </c>
      <c r="C675" s="464"/>
      <c r="D675" s="464"/>
      <c r="E675" s="465"/>
      <c r="F675" s="151">
        <v>200</v>
      </c>
      <c r="G675" s="151"/>
      <c r="H675" s="151">
        <v>200</v>
      </c>
      <c r="I675" s="151">
        <v>200</v>
      </c>
      <c r="J675" s="245">
        <f t="shared" si="10"/>
        <v>0</v>
      </c>
      <c r="K675" s="157"/>
      <c r="L675" s="160"/>
    </row>
    <row r="676" spans="1:12">
      <c r="A676" s="194"/>
      <c r="B676" s="466" t="s">
        <v>409</v>
      </c>
      <c r="C676" s="464"/>
      <c r="D676" s="464"/>
      <c r="E676" s="465"/>
      <c r="F676" s="151"/>
      <c r="G676" s="151"/>
      <c r="H676" s="151"/>
      <c r="I676" s="151"/>
      <c r="J676" s="245">
        <f t="shared" si="10"/>
        <v>0</v>
      </c>
      <c r="K676" s="157"/>
      <c r="L676" s="160"/>
    </row>
    <row r="677" spans="1:12">
      <c r="A677" s="194"/>
      <c r="B677" s="466" t="s">
        <v>410</v>
      </c>
      <c r="C677" s="464"/>
      <c r="D677" s="464"/>
      <c r="E677" s="465"/>
      <c r="F677" s="151">
        <v>240</v>
      </c>
      <c r="G677" s="151"/>
      <c r="H677" s="151">
        <v>240</v>
      </c>
      <c r="I677" s="151">
        <v>240</v>
      </c>
      <c r="J677" s="245">
        <f t="shared" si="10"/>
        <v>0</v>
      </c>
      <c r="K677" s="157"/>
      <c r="L677" s="160"/>
    </row>
    <row r="678" spans="1:12">
      <c r="A678" s="194"/>
      <c r="B678" s="466" t="s">
        <v>411</v>
      </c>
      <c r="C678" s="464"/>
      <c r="D678" s="464"/>
      <c r="E678" s="465"/>
      <c r="F678" s="151"/>
      <c r="G678" s="151"/>
      <c r="H678" s="151"/>
      <c r="I678" s="151"/>
      <c r="J678" s="245">
        <f t="shared" si="10"/>
        <v>0</v>
      </c>
      <c r="K678" s="157"/>
      <c r="L678" s="160"/>
    </row>
    <row r="679" spans="1:12">
      <c r="A679" s="194"/>
      <c r="B679" s="466" t="s">
        <v>412</v>
      </c>
      <c r="C679" s="464"/>
      <c r="D679" s="464"/>
      <c r="E679" s="465"/>
      <c r="F679" s="151"/>
      <c r="G679" s="151"/>
      <c r="H679" s="151"/>
      <c r="I679" s="151"/>
      <c r="J679" s="245">
        <f t="shared" si="10"/>
        <v>0</v>
      </c>
      <c r="K679" s="157"/>
      <c r="L679" s="160"/>
    </row>
    <row r="680" spans="1:12">
      <c r="A680" s="194"/>
      <c r="B680" s="466" t="s">
        <v>413</v>
      </c>
      <c r="C680" s="464"/>
      <c r="D680" s="464"/>
      <c r="E680" s="465"/>
      <c r="F680" s="151">
        <v>300</v>
      </c>
      <c r="G680" s="151"/>
      <c r="H680" s="151">
        <v>300</v>
      </c>
      <c r="I680" s="151">
        <v>300</v>
      </c>
      <c r="J680" s="245">
        <f t="shared" si="10"/>
        <v>0</v>
      </c>
      <c r="K680" s="157"/>
      <c r="L680" s="160"/>
    </row>
    <row r="681" spans="1:12">
      <c r="A681" s="194"/>
      <c r="B681" s="466" t="s">
        <v>414</v>
      </c>
      <c r="C681" s="464"/>
      <c r="D681" s="464"/>
      <c r="E681" s="465"/>
      <c r="F681" s="151"/>
      <c r="G681" s="151"/>
      <c r="H681" s="151"/>
      <c r="I681" s="151"/>
      <c r="J681" s="245">
        <f t="shared" si="10"/>
        <v>0</v>
      </c>
      <c r="K681" s="157"/>
      <c r="L681" s="160"/>
    </row>
    <row r="682" spans="1:12">
      <c r="A682" s="194"/>
      <c r="B682" s="466" t="s">
        <v>415</v>
      </c>
      <c r="C682" s="464"/>
      <c r="D682" s="464"/>
      <c r="E682" s="465"/>
      <c r="F682" s="151"/>
      <c r="G682" s="151"/>
      <c r="H682" s="151"/>
      <c r="I682" s="151"/>
      <c r="J682" s="245">
        <f t="shared" si="10"/>
        <v>0</v>
      </c>
      <c r="K682" s="157"/>
      <c r="L682" s="160"/>
    </row>
    <row r="683" spans="1:12">
      <c r="A683" s="194"/>
      <c r="B683" s="466" t="s">
        <v>416</v>
      </c>
      <c r="C683" s="464"/>
      <c r="D683" s="464"/>
      <c r="E683" s="465"/>
      <c r="F683" s="151"/>
      <c r="G683" s="151"/>
      <c r="H683" s="151"/>
      <c r="I683" s="151"/>
      <c r="J683" s="245">
        <f t="shared" si="10"/>
        <v>0</v>
      </c>
      <c r="K683" s="157"/>
      <c r="L683" s="160"/>
    </row>
    <row r="684" spans="1:12">
      <c r="A684" s="194"/>
      <c r="B684" s="466" t="s">
        <v>417</v>
      </c>
      <c r="C684" s="464"/>
      <c r="D684" s="464"/>
      <c r="E684" s="465"/>
      <c r="F684" s="151"/>
      <c r="G684" s="151"/>
      <c r="H684" s="151"/>
      <c r="I684" s="151"/>
      <c r="J684" s="245">
        <f t="shared" si="10"/>
        <v>0</v>
      </c>
      <c r="K684" s="157"/>
      <c r="L684" s="160"/>
    </row>
    <row r="685" spans="1:12">
      <c r="A685" s="194"/>
      <c r="B685" s="204" t="s">
        <v>418</v>
      </c>
      <c r="C685" s="258"/>
      <c r="D685" s="258"/>
      <c r="E685" s="259"/>
      <c r="F685" s="151"/>
      <c r="G685" s="151"/>
      <c r="H685" s="151"/>
      <c r="I685" s="151"/>
      <c r="J685" s="245">
        <f t="shared" si="10"/>
        <v>0</v>
      </c>
      <c r="K685" s="157"/>
      <c r="L685" s="160"/>
    </row>
    <row r="686" spans="1:12">
      <c r="A686" s="194"/>
      <c r="B686" s="467" t="s">
        <v>679</v>
      </c>
      <c r="C686" s="468"/>
      <c r="D686" s="468"/>
      <c r="E686" s="469"/>
      <c r="F686" s="151"/>
      <c r="G686" s="151"/>
      <c r="H686" s="151"/>
      <c r="I686" s="151"/>
      <c r="J686" s="245">
        <f t="shared" si="10"/>
        <v>0</v>
      </c>
      <c r="K686" s="157"/>
      <c r="L686" s="160"/>
    </row>
    <row r="687" spans="1:12">
      <c r="A687" s="194"/>
      <c r="B687" s="204" t="s">
        <v>1075</v>
      </c>
      <c r="C687" s="273"/>
      <c r="D687" s="273"/>
      <c r="E687" s="274"/>
      <c r="F687" s="151">
        <v>200</v>
      </c>
      <c r="G687" s="151"/>
      <c r="H687" s="151">
        <v>200</v>
      </c>
      <c r="I687" s="151">
        <v>200</v>
      </c>
      <c r="J687" s="245">
        <f t="shared" si="10"/>
        <v>0</v>
      </c>
      <c r="K687" s="157"/>
      <c r="L687" s="160"/>
    </row>
    <row r="688" spans="1:12">
      <c r="A688" s="194"/>
      <c r="B688" s="459"/>
      <c r="C688" s="460"/>
      <c r="D688" s="460"/>
      <c r="E688" s="461"/>
      <c r="F688" s="151"/>
      <c r="G688" s="151"/>
      <c r="H688" s="151"/>
      <c r="I688" s="151"/>
      <c r="J688" s="245">
        <f t="shared" si="10"/>
        <v>0</v>
      </c>
      <c r="K688" s="157"/>
      <c r="L688" s="160"/>
    </row>
    <row r="689" spans="1:12">
      <c r="A689" s="177" t="s">
        <v>463</v>
      </c>
      <c r="B689" s="442" t="s">
        <v>345</v>
      </c>
      <c r="C689" s="443"/>
      <c r="D689" s="443"/>
      <c r="E689" s="444"/>
      <c r="F689" s="151"/>
      <c r="G689" s="151"/>
      <c r="H689" s="151"/>
      <c r="I689" s="151"/>
      <c r="J689" s="245">
        <f t="shared" si="10"/>
        <v>0</v>
      </c>
      <c r="K689" s="157"/>
      <c r="L689" s="160"/>
    </row>
    <row r="690" spans="1:12" ht="15.75" thickBot="1">
      <c r="A690" s="202"/>
      <c r="B690" s="459"/>
      <c r="C690" s="460"/>
      <c r="D690" s="460"/>
      <c r="E690" s="461"/>
      <c r="F690" s="151"/>
      <c r="G690" s="151"/>
      <c r="H690" s="151"/>
      <c r="I690" s="151"/>
      <c r="J690" s="245">
        <f t="shared" si="10"/>
        <v>0</v>
      </c>
      <c r="K690" s="157"/>
      <c r="L690" s="160"/>
    </row>
    <row r="691" spans="1:12" ht="15.75" thickBot="1">
      <c r="A691" s="189" t="s">
        <v>680</v>
      </c>
      <c r="B691" s="443" t="s">
        <v>681</v>
      </c>
      <c r="C691" s="443"/>
      <c r="D691" s="443"/>
      <c r="E691" s="444"/>
      <c r="F691" s="151"/>
      <c r="G691" s="151"/>
      <c r="H691" s="151"/>
      <c r="I691" s="151"/>
      <c r="J691" s="245">
        <f t="shared" si="10"/>
        <v>0</v>
      </c>
      <c r="K691" s="157"/>
      <c r="L691" s="160"/>
    </row>
    <row r="692" spans="1:12" ht="15.75" thickBot="1">
      <c r="A692" s="196"/>
      <c r="B692" s="459"/>
      <c r="C692" s="460"/>
      <c r="D692" s="460"/>
      <c r="E692" s="461"/>
      <c r="F692" s="151"/>
      <c r="G692" s="151"/>
      <c r="H692" s="151"/>
      <c r="I692" s="151"/>
      <c r="J692" s="245">
        <f t="shared" si="10"/>
        <v>0</v>
      </c>
      <c r="K692" s="157"/>
      <c r="L692" s="160"/>
    </row>
    <row r="693" spans="1:12" ht="15.75" thickBot="1">
      <c r="A693" s="189" t="s">
        <v>682</v>
      </c>
      <c r="B693" s="462" t="s">
        <v>1076</v>
      </c>
      <c r="C693" s="443"/>
      <c r="D693" s="443"/>
      <c r="E693" s="444"/>
      <c r="F693" s="151"/>
      <c r="G693" s="151"/>
      <c r="H693" s="151"/>
      <c r="I693" s="151"/>
      <c r="J693" s="245">
        <f t="shared" si="10"/>
        <v>0</v>
      </c>
      <c r="K693" s="157"/>
      <c r="L693" s="160"/>
    </row>
    <row r="694" spans="1:12">
      <c r="A694" s="200"/>
      <c r="B694" s="458" t="s">
        <v>1094</v>
      </c>
      <c r="C694" s="443"/>
      <c r="D694" s="443"/>
      <c r="E694" s="444"/>
      <c r="F694" s="151">
        <v>40</v>
      </c>
      <c r="G694" s="151"/>
      <c r="H694" s="151">
        <v>40</v>
      </c>
      <c r="I694" s="151">
        <v>40</v>
      </c>
      <c r="J694" s="245">
        <f t="shared" si="10"/>
        <v>0</v>
      </c>
      <c r="K694" s="157"/>
      <c r="L694" s="160"/>
    </row>
    <row r="695" spans="1:12">
      <c r="A695" s="201"/>
      <c r="B695" s="442" t="s">
        <v>683</v>
      </c>
      <c r="C695" s="443"/>
      <c r="D695" s="443"/>
      <c r="E695" s="444"/>
      <c r="F695" s="151"/>
      <c r="G695" s="151"/>
      <c r="H695" s="151"/>
      <c r="I695" s="151"/>
      <c r="J695" s="245">
        <f t="shared" si="10"/>
        <v>0</v>
      </c>
      <c r="K695" s="157"/>
      <c r="L695" s="160"/>
    </row>
    <row r="696" spans="1:12">
      <c r="A696" s="201"/>
      <c r="B696" s="458" t="s">
        <v>1066</v>
      </c>
      <c r="C696" s="443"/>
      <c r="D696" s="443"/>
      <c r="E696" s="444"/>
      <c r="F696" s="151"/>
      <c r="G696" s="151"/>
      <c r="H696" s="151"/>
      <c r="I696" s="151"/>
      <c r="J696" s="245">
        <f t="shared" si="10"/>
        <v>0</v>
      </c>
      <c r="K696" s="157"/>
      <c r="L696" s="160"/>
    </row>
    <row r="697" spans="1:12">
      <c r="A697" s="201"/>
      <c r="B697" s="458" t="s">
        <v>1056</v>
      </c>
      <c r="C697" s="443"/>
      <c r="D697" s="443"/>
      <c r="E697" s="444"/>
      <c r="F697" s="151"/>
      <c r="G697" s="151"/>
      <c r="H697" s="151"/>
      <c r="I697" s="151"/>
      <c r="J697" s="245">
        <f t="shared" si="10"/>
        <v>0</v>
      </c>
      <c r="K697" s="157"/>
      <c r="L697" s="160"/>
    </row>
    <row r="698" spans="1:12">
      <c r="A698" s="201"/>
      <c r="B698" s="442" t="s">
        <v>684</v>
      </c>
      <c r="C698" s="443"/>
      <c r="D698" s="443"/>
      <c r="E698" s="444"/>
      <c r="F698" s="151"/>
      <c r="G698" s="151"/>
      <c r="H698" s="151"/>
      <c r="I698" s="151"/>
      <c r="J698" s="245">
        <f t="shared" si="10"/>
        <v>0</v>
      </c>
      <c r="K698" s="157"/>
      <c r="L698" s="160"/>
    </row>
    <row r="699" spans="1:12" ht="15.75">
      <c r="A699" s="201"/>
      <c r="B699" s="470" t="s">
        <v>685</v>
      </c>
      <c r="C699" s="471"/>
      <c r="D699" s="471"/>
      <c r="E699" s="472"/>
      <c r="F699" s="151"/>
      <c r="G699" s="151"/>
      <c r="H699" s="151"/>
      <c r="I699" s="151"/>
      <c r="J699" s="245">
        <f t="shared" si="10"/>
        <v>0</v>
      </c>
      <c r="K699" s="157"/>
      <c r="L699" s="160"/>
    </row>
    <row r="700" spans="1:12">
      <c r="A700" s="202"/>
      <c r="B700" s="462" t="s">
        <v>1077</v>
      </c>
      <c r="C700" s="443"/>
      <c r="D700" s="443"/>
      <c r="E700" s="444"/>
      <c r="F700" s="151"/>
      <c r="G700" s="151"/>
      <c r="H700" s="151"/>
      <c r="I700" s="151"/>
      <c r="J700" s="245">
        <f t="shared" si="10"/>
        <v>0</v>
      </c>
      <c r="K700" s="157"/>
      <c r="L700" s="160"/>
    </row>
    <row r="701" spans="1:12">
      <c r="A701" s="202"/>
      <c r="B701" s="271" t="s">
        <v>1078</v>
      </c>
      <c r="C701" s="258"/>
      <c r="D701" s="258"/>
      <c r="E701" s="259"/>
      <c r="F701" s="151"/>
      <c r="G701" s="151"/>
      <c r="H701" s="151"/>
      <c r="I701" s="151"/>
      <c r="J701" s="245">
        <f t="shared" si="10"/>
        <v>0</v>
      </c>
      <c r="K701" s="157"/>
      <c r="L701" s="160"/>
    </row>
    <row r="702" spans="1:12" ht="15.75" thickBot="1">
      <c r="A702" s="202"/>
      <c r="B702" s="459"/>
      <c r="C702" s="460"/>
      <c r="D702" s="460"/>
      <c r="E702" s="461"/>
      <c r="F702" s="151"/>
      <c r="G702" s="151"/>
      <c r="H702" s="151"/>
      <c r="I702" s="151"/>
      <c r="J702" s="245">
        <f t="shared" si="10"/>
        <v>0</v>
      </c>
      <c r="K702" s="157"/>
      <c r="L702" s="160"/>
    </row>
    <row r="703" spans="1:12" ht="15.75" thickBot="1">
      <c r="A703" s="189" t="s">
        <v>686</v>
      </c>
      <c r="B703" s="443" t="s">
        <v>687</v>
      </c>
      <c r="C703" s="443"/>
      <c r="D703" s="443"/>
      <c r="E703" s="444"/>
      <c r="F703" s="151"/>
      <c r="G703" s="151"/>
      <c r="H703" s="151"/>
      <c r="I703" s="151"/>
      <c r="J703" s="245">
        <f t="shared" si="10"/>
        <v>0</v>
      </c>
      <c r="K703" s="157"/>
      <c r="L703" s="160"/>
    </row>
    <row r="704" spans="1:12">
      <c r="A704" s="186"/>
      <c r="B704" s="442" t="s">
        <v>956</v>
      </c>
      <c r="C704" s="443"/>
      <c r="D704" s="443"/>
      <c r="E704" s="444"/>
      <c r="F704" s="151">
        <v>20500</v>
      </c>
      <c r="G704" s="151"/>
      <c r="H704" s="151">
        <v>20500</v>
      </c>
      <c r="I704" s="151">
        <v>17420</v>
      </c>
      <c r="J704" s="152">
        <f t="shared" si="10"/>
        <v>3080</v>
      </c>
      <c r="K704" s="156" t="s">
        <v>1126</v>
      </c>
      <c r="L704" s="160"/>
    </row>
    <row r="705" spans="1:12">
      <c r="A705" s="186"/>
      <c r="B705" s="442" t="s">
        <v>957</v>
      </c>
      <c r="C705" s="443"/>
      <c r="D705" s="443"/>
      <c r="E705" s="444"/>
      <c r="F705" s="151">
        <v>5500</v>
      </c>
      <c r="G705" s="151"/>
      <c r="H705" s="151">
        <v>5500</v>
      </c>
      <c r="I705" s="151">
        <v>1500</v>
      </c>
      <c r="J705" s="152">
        <f t="shared" si="10"/>
        <v>4000</v>
      </c>
      <c r="K705" s="156" t="s">
        <v>1125</v>
      </c>
      <c r="L705" s="160"/>
    </row>
    <row r="706" spans="1:12">
      <c r="A706" s="186"/>
      <c r="B706" s="442" t="s">
        <v>958</v>
      </c>
      <c r="C706" s="443"/>
      <c r="D706" s="443"/>
      <c r="E706" s="444"/>
      <c r="F706" s="151">
        <v>10500</v>
      </c>
      <c r="G706" s="151"/>
      <c r="H706" s="151">
        <v>10500</v>
      </c>
      <c r="I706" s="151">
        <v>10500</v>
      </c>
      <c r="J706" s="245">
        <f t="shared" si="10"/>
        <v>0</v>
      </c>
      <c r="K706" s="157"/>
      <c r="L706" s="160"/>
    </row>
    <row r="707" spans="1:12" ht="15.75" thickBot="1">
      <c r="A707" s="178"/>
      <c r="B707" s="459"/>
      <c r="C707" s="460"/>
      <c r="D707" s="460"/>
      <c r="E707" s="461"/>
      <c r="F707" s="151"/>
      <c r="G707" s="151"/>
      <c r="H707" s="151"/>
      <c r="I707" s="151"/>
      <c r="J707" s="245">
        <f t="shared" si="10"/>
        <v>0</v>
      </c>
      <c r="K707" s="157"/>
      <c r="L707" s="160"/>
    </row>
    <row r="708" spans="1:12" ht="15.75" thickBot="1">
      <c r="A708" s="199" t="s">
        <v>688</v>
      </c>
      <c r="B708" s="443" t="s">
        <v>689</v>
      </c>
      <c r="C708" s="443"/>
      <c r="D708" s="443"/>
      <c r="E708" s="444"/>
      <c r="F708" s="151"/>
      <c r="G708" s="151"/>
      <c r="H708" s="151"/>
      <c r="I708" s="151"/>
      <c r="J708" s="245">
        <f t="shared" si="10"/>
        <v>0</v>
      </c>
      <c r="K708" s="157"/>
      <c r="L708" s="160"/>
    </row>
    <row r="709" spans="1:12">
      <c r="A709" s="205"/>
      <c r="B709" s="263" t="s">
        <v>842</v>
      </c>
      <c r="C709" s="258"/>
      <c r="D709" s="258"/>
      <c r="E709" s="259"/>
      <c r="F709" s="151"/>
      <c r="G709" s="151"/>
      <c r="H709" s="151"/>
      <c r="I709" s="151"/>
      <c r="J709" s="245">
        <f t="shared" si="10"/>
        <v>0</v>
      </c>
      <c r="K709" s="157"/>
      <c r="L709" s="160"/>
    </row>
    <row r="710" spans="1:12">
      <c r="A710" s="205"/>
      <c r="B710" s="263" t="s">
        <v>860</v>
      </c>
      <c r="C710" s="258"/>
      <c r="D710" s="258"/>
      <c r="E710" s="259"/>
      <c r="F710" s="151"/>
      <c r="G710" s="151"/>
      <c r="H710" s="151"/>
      <c r="I710" s="151"/>
      <c r="J710" s="245">
        <f t="shared" si="10"/>
        <v>0</v>
      </c>
      <c r="K710" s="157"/>
      <c r="L710" s="160"/>
    </row>
    <row r="711" spans="1:12" ht="15.75" thickBot="1">
      <c r="A711" s="205"/>
      <c r="B711" s="459"/>
      <c r="C711" s="460"/>
      <c r="D711" s="460"/>
      <c r="E711" s="461"/>
      <c r="F711" s="151"/>
      <c r="G711" s="151"/>
      <c r="H711" s="151"/>
      <c r="I711" s="151"/>
      <c r="J711" s="245">
        <f t="shared" si="10"/>
        <v>0</v>
      </c>
      <c r="K711" s="157"/>
      <c r="L711" s="160"/>
    </row>
    <row r="712" spans="1:12" ht="15.75" thickBot="1">
      <c r="A712" s="206" t="s">
        <v>924</v>
      </c>
      <c r="B712" s="473" t="s">
        <v>926</v>
      </c>
      <c r="C712" s="443"/>
      <c r="D712" s="443"/>
      <c r="E712" s="444"/>
      <c r="F712" s="151"/>
      <c r="G712" s="151"/>
      <c r="H712" s="151"/>
      <c r="I712" s="151"/>
      <c r="J712" s="245">
        <f t="shared" si="10"/>
        <v>0</v>
      </c>
      <c r="K712" s="157"/>
      <c r="L712" s="160"/>
    </row>
    <row r="713" spans="1:12">
      <c r="A713" s="207" t="s">
        <v>925</v>
      </c>
      <c r="B713" s="473" t="s">
        <v>948</v>
      </c>
      <c r="C713" s="443"/>
      <c r="D713" s="443"/>
      <c r="E713" s="444"/>
      <c r="F713" s="151"/>
      <c r="G713" s="151"/>
      <c r="H713" s="151"/>
      <c r="I713" s="151"/>
      <c r="J713" s="245">
        <f t="shared" si="10"/>
        <v>0</v>
      </c>
      <c r="K713" s="157"/>
      <c r="L713" s="160"/>
    </row>
    <row r="714" spans="1:12" ht="15.75" thickBot="1">
      <c r="A714" s="208"/>
      <c r="B714" s="268"/>
      <c r="C714" s="268"/>
      <c r="D714" s="268"/>
      <c r="E714" s="269"/>
      <c r="F714" s="151"/>
      <c r="G714" s="151"/>
      <c r="H714" s="151"/>
      <c r="I714" s="151"/>
      <c r="J714" s="245">
        <f t="shared" si="10"/>
        <v>0</v>
      </c>
      <c r="K714" s="157"/>
      <c r="L714" s="160"/>
    </row>
    <row r="715" spans="1:12" ht="15.75" thickBot="1">
      <c r="A715" s="189" t="s">
        <v>690</v>
      </c>
      <c r="B715" s="443" t="s">
        <v>691</v>
      </c>
      <c r="C715" s="443"/>
      <c r="D715" s="443"/>
      <c r="E715" s="444"/>
      <c r="F715" s="151"/>
      <c r="G715" s="151"/>
      <c r="H715" s="151"/>
      <c r="I715" s="151"/>
      <c r="J715" s="245">
        <f t="shared" si="10"/>
        <v>0</v>
      </c>
      <c r="K715" s="157"/>
      <c r="L715" s="160"/>
    </row>
    <row r="716" spans="1:12" ht="15.75" thickBot="1">
      <c r="A716" s="186"/>
      <c r="B716" s="459"/>
      <c r="C716" s="460"/>
      <c r="D716" s="460"/>
      <c r="E716" s="461"/>
      <c r="F716" s="151"/>
      <c r="G716" s="151"/>
      <c r="H716" s="151"/>
      <c r="I716" s="151"/>
      <c r="J716" s="245">
        <f t="shared" si="10"/>
        <v>0</v>
      </c>
      <c r="K716" s="157"/>
      <c r="L716" s="160"/>
    </row>
    <row r="717" spans="1:12" ht="15.75" thickBot="1">
      <c r="A717" s="189" t="s">
        <v>692</v>
      </c>
      <c r="B717" s="443" t="s">
        <v>340</v>
      </c>
      <c r="C717" s="443"/>
      <c r="D717" s="443"/>
      <c r="E717" s="444"/>
      <c r="F717" s="151"/>
      <c r="G717" s="151"/>
      <c r="H717" s="151"/>
      <c r="I717" s="151"/>
      <c r="J717" s="245">
        <f t="shared" si="10"/>
        <v>0</v>
      </c>
      <c r="K717" s="157"/>
      <c r="L717" s="160"/>
    </row>
    <row r="718" spans="1:12">
      <c r="A718" s="209"/>
      <c r="B718" s="442" t="s">
        <v>339</v>
      </c>
      <c r="C718" s="443"/>
      <c r="D718" s="443"/>
      <c r="E718" s="444"/>
      <c r="F718" s="151"/>
      <c r="G718" s="151"/>
      <c r="H718" s="151"/>
      <c r="I718" s="151"/>
      <c r="J718" s="245">
        <f t="shared" si="10"/>
        <v>0</v>
      </c>
      <c r="K718" s="157"/>
      <c r="L718" s="160"/>
    </row>
    <row r="719" spans="1:12">
      <c r="A719" s="186"/>
      <c r="B719" s="263" t="s">
        <v>949</v>
      </c>
      <c r="C719" s="258"/>
      <c r="D719" s="258"/>
      <c r="E719" s="259"/>
      <c r="F719" s="151"/>
      <c r="G719" s="151"/>
      <c r="H719" s="151"/>
      <c r="I719" s="151"/>
      <c r="J719" s="245">
        <f t="shared" si="10"/>
        <v>0</v>
      </c>
      <c r="K719" s="157"/>
      <c r="L719" s="160"/>
    </row>
    <row r="720" spans="1:12" ht="15.75" thickBot="1">
      <c r="A720" s="186"/>
      <c r="B720" s="459"/>
      <c r="C720" s="460"/>
      <c r="D720" s="460"/>
      <c r="E720" s="461"/>
      <c r="F720" s="151"/>
      <c r="G720" s="151"/>
      <c r="H720" s="151"/>
      <c r="I720" s="151"/>
      <c r="J720" s="245">
        <f t="shared" si="10"/>
        <v>0</v>
      </c>
      <c r="K720" s="157"/>
      <c r="L720" s="160"/>
    </row>
    <row r="721" spans="1:12" ht="15.75" thickBot="1">
      <c r="A721" s="199" t="s">
        <v>693</v>
      </c>
      <c r="B721" s="443" t="s">
        <v>694</v>
      </c>
      <c r="C721" s="443"/>
      <c r="D721" s="443"/>
      <c r="E721" s="444"/>
      <c r="F721" s="151">
        <v>2000</v>
      </c>
      <c r="G721" s="151"/>
      <c r="H721" s="151">
        <v>2000</v>
      </c>
      <c r="I721" s="151">
        <v>2000</v>
      </c>
      <c r="J721" s="245">
        <f t="shared" si="10"/>
        <v>0</v>
      </c>
      <c r="K721" s="157"/>
      <c r="L721" s="160"/>
    </row>
    <row r="722" spans="1:12" ht="15.75" thickBot="1">
      <c r="A722" s="210"/>
      <c r="B722" s="459"/>
      <c r="C722" s="460"/>
      <c r="D722" s="460"/>
      <c r="E722" s="461"/>
      <c r="F722" s="151"/>
      <c r="G722" s="151"/>
      <c r="H722" s="151"/>
      <c r="I722" s="151"/>
      <c r="J722" s="245">
        <f t="shared" si="10"/>
        <v>0</v>
      </c>
      <c r="K722" s="157"/>
      <c r="L722" s="160"/>
    </row>
    <row r="723" spans="1:12" ht="15.75" thickBot="1">
      <c r="A723" s="189" t="s">
        <v>695</v>
      </c>
      <c r="B723" s="443" t="s">
        <v>696</v>
      </c>
      <c r="C723" s="443"/>
      <c r="D723" s="443"/>
      <c r="E723" s="444"/>
      <c r="F723" s="151"/>
      <c r="G723" s="151"/>
      <c r="H723" s="151"/>
      <c r="I723" s="151"/>
      <c r="J723" s="245">
        <f t="shared" si="10"/>
        <v>0</v>
      </c>
      <c r="K723" s="157"/>
      <c r="L723" s="160"/>
    </row>
    <row r="724" spans="1:12">
      <c r="A724" s="209"/>
      <c r="B724" s="442" t="s">
        <v>697</v>
      </c>
      <c r="C724" s="443"/>
      <c r="D724" s="443"/>
      <c r="E724" s="444"/>
      <c r="F724" s="151"/>
      <c r="G724" s="151"/>
      <c r="H724" s="151"/>
      <c r="I724" s="151"/>
      <c r="J724" s="245">
        <f t="shared" si="10"/>
        <v>0</v>
      </c>
      <c r="K724" s="157"/>
      <c r="L724" s="160"/>
    </row>
    <row r="725" spans="1:12" ht="15.75" thickBot="1">
      <c r="A725" s="186"/>
      <c r="B725" s="459"/>
      <c r="C725" s="460"/>
      <c r="D725" s="460"/>
      <c r="E725" s="461"/>
      <c r="F725" s="151"/>
      <c r="G725" s="151"/>
      <c r="H725" s="151"/>
      <c r="I725" s="151"/>
      <c r="J725" s="245">
        <f t="shared" si="10"/>
        <v>0</v>
      </c>
      <c r="K725" s="157"/>
      <c r="L725" s="160"/>
    </row>
    <row r="726" spans="1:12" ht="15.75" thickBot="1">
      <c r="A726" s="189" t="s">
        <v>698</v>
      </c>
      <c r="B726" s="443" t="s">
        <v>699</v>
      </c>
      <c r="C726" s="443"/>
      <c r="D726" s="443"/>
      <c r="E726" s="444"/>
      <c r="F726" s="151"/>
      <c r="G726" s="151"/>
      <c r="H726" s="151"/>
      <c r="I726" s="151"/>
      <c r="J726" s="245">
        <f t="shared" si="10"/>
        <v>0</v>
      </c>
      <c r="K726" s="157"/>
      <c r="L726" s="160"/>
    </row>
    <row r="727" spans="1:12">
      <c r="A727" s="211"/>
      <c r="B727" s="442" t="s">
        <v>700</v>
      </c>
      <c r="C727" s="443"/>
      <c r="D727" s="443"/>
      <c r="E727" s="444"/>
      <c r="F727" s="165"/>
      <c r="G727" s="151"/>
      <c r="H727" s="165"/>
      <c r="I727" s="165"/>
      <c r="J727" s="245">
        <f t="shared" si="10"/>
        <v>0</v>
      </c>
      <c r="K727" s="157"/>
      <c r="L727" s="160"/>
    </row>
    <row r="728" spans="1:12" ht="15.75" thickBot="1">
      <c r="A728" s="178"/>
      <c r="B728" s="459"/>
      <c r="C728" s="460"/>
      <c r="D728" s="460"/>
      <c r="E728" s="461"/>
      <c r="F728" s="165"/>
      <c r="G728" s="151"/>
      <c r="H728" s="165"/>
      <c r="I728" s="165"/>
      <c r="J728" s="245">
        <f t="shared" si="10"/>
        <v>0</v>
      </c>
      <c r="K728" s="157"/>
      <c r="L728" s="160"/>
    </row>
    <row r="729" spans="1:12" ht="15.75" thickBot="1">
      <c r="A729" s="189" t="s">
        <v>701</v>
      </c>
      <c r="B729" s="443" t="s">
        <v>702</v>
      </c>
      <c r="C729" s="443"/>
      <c r="D729" s="443"/>
      <c r="E729" s="444"/>
      <c r="F729" s="165"/>
      <c r="G729" s="151"/>
      <c r="H729" s="165"/>
      <c r="I729" s="165"/>
      <c r="J729" s="245">
        <f t="shared" si="10"/>
        <v>0</v>
      </c>
      <c r="K729" s="157"/>
      <c r="L729" s="160"/>
    </row>
    <row r="730" spans="1:12">
      <c r="A730" s="211"/>
      <c r="B730" s="442" t="s">
        <v>703</v>
      </c>
      <c r="C730" s="443"/>
      <c r="D730" s="443"/>
      <c r="E730" s="444"/>
      <c r="F730" s="165"/>
      <c r="G730" s="151"/>
      <c r="H730" s="165"/>
      <c r="I730" s="165"/>
      <c r="J730" s="245">
        <f t="shared" si="10"/>
        <v>0</v>
      </c>
      <c r="K730" s="157"/>
      <c r="L730" s="160"/>
    </row>
    <row r="731" spans="1:12">
      <c r="A731" s="212"/>
      <c r="B731" s="443" t="s">
        <v>704</v>
      </c>
      <c r="C731" s="443"/>
      <c r="D731" s="443"/>
      <c r="E731" s="444"/>
      <c r="F731" s="165"/>
      <c r="G731" s="151"/>
      <c r="H731" s="165"/>
      <c r="I731" s="165"/>
      <c r="J731" s="245">
        <f t="shared" si="10"/>
        <v>0</v>
      </c>
      <c r="K731" s="157"/>
      <c r="L731" s="160"/>
    </row>
    <row r="732" spans="1:12">
      <c r="A732" s="211"/>
      <c r="B732" s="442" t="s">
        <v>703</v>
      </c>
      <c r="C732" s="443"/>
      <c r="D732" s="443"/>
      <c r="E732" s="444"/>
      <c r="F732" s="165"/>
      <c r="G732" s="151"/>
      <c r="H732" s="165"/>
      <c r="I732" s="165"/>
      <c r="J732" s="245">
        <f t="shared" si="10"/>
        <v>0</v>
      </c>
      <c r="K732" s="157"/>
      <c r="L732" s="160"/>
    </row>
    <row r="733" spans="1:12">
      <c r="A733" s="212"/>
      <c r="B733" s="443" t="s">
        <v>705</v>
      </c>
      <c r="C733" s="443"/>
      <c r="D733" s="443"/>
      <c r="E733" s="444"/>
      <c r="F733" s="165"/>
      <c r="G733" s="151"/>
      <c r="H733" s="165"/>
      <c r="I733" s="165"/>
      <c r="J733" s="245">
        <f t="shared" si="10"/>
        <v>0</v>
      </c>
      <c r="K733" s="157"/>
      <c r="L733" s="160"/>
    </row>
    <row r="734" spans="1:12">
      <c r="A734" s="211"/>
      <c r="B734" s="442" t="s">
        <v>703</v>
      </c>
      <c r="C734" s="443"/>
      <c r="D734" s="443"/>
      <c r="E734" s="444"/>
      <c r="F734" s="165"/>
      <c r="G734" s="151"/>
      <c r="H734" s="165"/>
      <c r="I734" s="165"/>
      <c r="J734" s="245">
        <f t="shared" si="10"/>
        <v>0</v>
      </c>
      <c r="K734" s="157"/>
      <c r="L734" s="160"/>
    </row>
    <row r="735" spans="1:12">
      <c r="A735" s="212"/>
      <c r="B735" s="443" t="s">
        <v>706</v>
      </c>
      <c r="C735" s="443"/>
      <c r="D735" s="443"/>
      <c r="E735" s="444"/>
      <c r="F735" s="151"/>
      <c r="G735" s="151"/>
      <c r="H735" s="151"/>
      <c r="I735" s="151"/>
      <c r="J735" s="245">
        <f t="shared" si="10"/>
        <v>0</v>
      </c>
      <c r="K735" s="157"/>
      <c r="L735" s="160"/>
    </row>
    <row r="736" spans="1:12">
      <c r="A736" s="211"/>
      <c r="B736" s="442" t="s">
        <v>703</v>
      </c>
      <c r="C736" s="443"/>
      <c r="D736" s="443"/>
      <c r="E736" s="444"/>
      <c r="F736" s="151"/>
      <c r="G736" s="151"/>
      <c r="H736" s="151"/>
      <c r="I736" s="151"/>
      <c r="J736" s="245">
        <f t="shared" si="10"/>
        <v>0</v>
      </c>
      <c r="K736" s="157"/>
      <c r="L736" s="160"/>
    </row>
    <row r="737" spans="1:12">
      <c r="A737" s="212"/>
      <c r="B737" s="443" t="s">
        <v>707</v>
      </c>
      <c r="C737" s="443"/>
      <c r="D737" s="443"/>
      <c r="E737" s="444"/>
      <c r="F737" s="151"/>
      <c r="G737" s="151"/>
      <c r="H737" s="151"/>
      <c r="I737" s="151"/>
      <c r="J737" s="245">
        <f t="shared" si="10"/>
        <v>0</v>
      </c>
      <c r="K737" s="157"/>
      <c r="L737" s="160"/>
    </row>
    <row r="738" spans="1:12">
      <c r="A738" s="211"/>
      <c r="B738" s="442" t="s">
        <v>703</v>
      </c>
      <c r="C738" s="443"/>
      <c r="D738" s="443"/>
      <c r="E738" s="444"/>
      <c r="F738" s="151"/>
      <c r="G738" s="151"/>
      <c r="H738" s="151"/>
      <c r="I738" s="151"/>
      <c r="J738" s="245">
        <f t="shared" si="10"/>
        <v>0</v>
      </c>
      <c r="K738" s="157"/>
      <c r="L738" s="160"/>
    </row>
    <row r="739" spans="1:12">
      <c r="A739" s="212"/>
      <c r="B739" s="443" t="s">
        <v>708</v>
      </c>
      <c r="C739" s="443"/>
      <c r="D739" s="443"/>
      <c r="E739" s="444"/>
      <c r="F739" s="151"/>
      <c r="G739" s="151"/>
      <c r="H739" s="151"/>
      <c r="I739" s="151"/>
      <c r="J739" s="245">
        <f t="shared" ref="J739:J802" si="11">(H739-I739)</f>
        <v>0</v>
      </c>
      <c r="K739" s="157"/>
      <c r="L739" s="160"/>
    </row>
    <row r="740" spans="1:12">
      <c r="A740" s="211"/>
      <c r="B740" s="442" t="s">
        <v>703</v>
      </c>
      <c r="C740" s="443"/>
      <c r="D740" s="443"/>
      <c r="E740" s="444"/>
      <c r="F740" s="151"/>
      <c r="G740" s="151"/>
      <c r="H740" s="151"/>
      <c r="I740" s="151"/>
      <c r="J740" s="245">
        <f t="shared" si="11"/>
        <v>0</v>
      </c>
      <c r="K740" s="157"/>
      <c r="L740" s="160"/>
    </row>
    <row r="741" spans="1:12">
      <c r="A741" s="212"/>
      <c r="B741" s="443" t="s">
        <v>709</v>
      </c>
      <c r="C741" s="443"/>
      <c r="D741" s="443"/>
      <c r="E741" s="444"/>
      <c r="F741" s="151"/>
      <c r="G741" s="151"/>
      <c r="H741" s="151"/>
      <c r="I741" s="151"/>
      <c r="J741" s="245">
        <f t="shared" si="11"/>
        <v>0</v>
      </c>
      <c r="K741" s="157"/>
      <c r="L741" s="160"/>
    </row>
    <row r="742" spans="1:12">
      <c r="A742" s="211"/>
      <c r="B742" s="442" t="s">
        <v>703</v>
      </c>
      <c r="C742" s="443"/>
      <c r="D742" s="443"/>
      <c r="E742" s="444"/>
      <c r="F742" s="151"/>
      <c r="G742" s="151"/>
      <c r="H742" s="151"/>
      <c r="I742" s="151"/>
      <c r="J742" s="245">
        <f t="shared" si="11"/>
        <v>0</v>
      </c>
      <c r="K742" s="157"/>
      <c r="L742" s="160"/>
    </row>
    <row r="743" spans="1:12">
      <c r="A743" s="212"/>
      <c r="B743" s="443" t="s">
        <v>710</v>
      </c>
      <c r="C743" s="443"/>
      <c r="D743" s="443"/>
      <c r="E743" s="444"/>
      <c r="F743" s="151"/>
      <c r="G743" s="151"/>
      <c r="H743" s="151"/>
      <c r="I743" s="151"/>
      <c r="J743" s="245">
        <f t="shared" si="11"/>
        <v>0</v>
      </c>
      <c r="K743" s="157"/>
      <c r="L743" s="160"/>
    </row>
    <row r="744" spans="1:12">
      <c r="A744" s="211"/>
      <c r="B744" s="442" t="s">
        <v>703</v>
      </c>
      <c r="C744" s="443"/>
      <c r="D744" s="443"/>
      <c r="E744" s="444"/>
      <c r="F744" s="151"/>
      <c r="G744" s="151"/>
      <c r="H744" s="151"/>
      <c r="I744" s="151"/>
      <c r="J744" s="245">
        <f t="shared" si="11"/>
        <v>0</v>
      </c>
      <c r="K744" s="157"/>
      <c r="L744" s="160"/>
    </row>
    <row r="745" spans="1:12">
      <c r="A745" s="212"/>
      <c r="B745" s="443" t="s">
        <v>711</v>
      </c>
      <c r="C745" s="443"/>
      <c r="D745" s="443"/>
      <c r="E745" s="444"/>
      <c r="F745" s="151"/>
      <c r="G745" s="151"/>
      <c r="H745" s="151"/>
      <c r="I745" s="151"/>
      <c r="J745" s="245">
        <f t="shared" si="11"/>
        <v>0</v>
      </c>
      <c r="K745" s="157"/>
      <c r="L745" s="160"/>
    </row>
    <row r="746" spans="1:12">
      <c r="A746" s="211"/>
      <c r="B746" s="442" t="s">
        <v>703</v>
      </c>
      <c r="C746" s="443"/>
      <c r="D746" s="443"/>
      <c r="E746" s="444"/>
      <c r="F746" s="151"/>
      <c r="G746" s="151"/>
      <c r="H746" s="151"/>
      <c r="I746" s="151"/>
      <c r="J746" s="245">
        <f t="shared" si="11"/>
        <v>0</v>
      </c>
      <c r="K746" s="157"/>
      <c r="L746" s="160"/>
    </row>
    <row r="747" spans="1:12">
      <c r="A747" s="212"/>
      <c r="B747" s="443" t="s">
        <v>712</v>
      </c>
      <c r="C747" s="443"/>
      <c r="D747" s="443"/>
      <c r="E747" s="444"/>
      <c r="F747" s="151"/>
      <c r="G747" s="151"/>
      <c r="H747" s="151"/>
      <c r="I747" s="151"/>
      <c r="J747" s="245">
        <f t="shared" si="11"/>
        <v>0</v>
      </c>
      <c r="K747" s="157"/>
      <c r="L747" s="160"/>
    </row>
    <row r="748" spans="1:12">
      <c r="A748" s="211"/>
      <c r="B748" s="442" t="s">
        <v>703</v>
      </c>
      <c r="C748" s="443"/>
      <c r="D748" s="443"/>
      <c r="E748" s="444"/>
      <c r="F748" s="151"/>
      <c r="G748" s="151"/>
      <c r="H748" s="151"/>
      <c r="I748" s="151"/>
      <c r="J748" s="245">
        <f t="shared" si="11"/>
        <v>0</v>
      </c>
      <c r="K748" s="157"/>
      <c r="L748" s="160"/>
    </row>
    <row r="749" spans="1:12" ht="15.75" thickBot="1">
      <c r="A749" s="178"/>
      <c r="B749" s="459"/>
      <c r="C749" s="460"/>
      <c r="D749" s="460"/>
      <c r="E749" s="461"/>
      <c r="F749" s="151"/>
      <c r="G749" s="151"/>
      <c r="H749" s="151"/>
      <c r="I749" s="151"/>
      <c r="J749" s="245">
        <f t="shared" si="11"/>
        <v>0</v>
      </c>
      <c r="K749" s="157"/>
      <c r="L749" s="160"/>
    </row>
    <row r="750" spans="1:12" ht="15.75" thickBot="1">
      <c r="A750" s="189" t="s">
        <v>950</v>
      </c>
      <c r="B750" s="486" t="s">
        <v>713</v>
      </c>
      <c r="C750" s="486"/>
      <c r="D750" s="486"/>
      <c r="E750" s="487"/>
      <c r="F750" s="151"/>
      <c r="G750" s="151"/>
      <c r="H750" s="151"/>
      <c r="I750" s="151"/>
      <c r="J750" s="245">
        <f t="shared" si="11"/>
        <v>0</v>
      </c>
      <c r="K750" s="157"/>
      <c r="L750" s="160"/>
    </row>
    <row r="751" spans="1:12">
      <c r="A751" s="211"/>
      <c r="B751" s="485" t="s">
        <v>714</v>
      </c>
      <c r="C751" s="486"/>
      <c r="D751" s="486"/>
      <c r="E751" s="487"/>
      <c r="F751" s="151"/>
      <c r="G751" s="151"/>
      <c r="H751" s="151"/>
      <c r="I751" s="151"/>
      <c r="J751" s="245">
        <f t="shared" si="11"/>
        <v>0</v>
      </c>
      <c r="K751" s="157"/>
      <c r="L751" s="160"/>
    </row>
    <row r="752" spans="1:12">
      <c r="A752" s="211"/>
      <c r="B752" s="485" t="s">
        <v>715</v>
      </c>
      <c r="C752" s="486"/>
      <c r="D752" s="486"/>
      <c r="E752" s="487"/>
      <c r="F752" s="151">
        <v>168</v>
      </c>
      <c r="G752" s="151"/>
      <c r="H752" s="151">
        <v>168</v>
      </c>
      <c r="I752" s="151">
        <v>168</v>
      </c>
      <c r="J752" s="245">
        <f t="shared" si="11"/>
        <v>0</v>
      </c>
      <c r="K752" s="157"/>
      <c r="L752" s="160"/>
    </row>
    <row r="753" spans="1:12">
      <c r="A753" s="211"/>
      <c r="B753" s="485" t="s">
        <v>716</v>
      </c>
      <c r="C753" s="486"/>
      <c r="D753" s="486"/>
      <c r="E753" s="487"/>
      <c r="F753" s="151"/>
      <c r="G753" s="151"/>
      <c r="H753" s="151"/>
      <c r="I753" s="151"/>
      <c r="J753" s="245">
        <f t="shared" si="11"/>
        <v>0</v>
      </c>
      <c r="K753" s="157"/>
      <c r="L753" s="160"/>
    </row>
    <row r="754" spans="1:12">
      <c r="A754" s="211"/>
      <c r="B754" s="485" t="s">
        <v>717</v>
      </c>
      <c r="C754" s="486"/>
      <c r="D754" s="486"/>
      <c r="E754" s="487"/>
      <c r="F754" s="165">
        <v>210</v>
      </c>
      <c r="G754" s="151"/>
      <c r="H754" s="165">
        <v>210</v>
      </c>
      <c r="I754" s="165">
        <v>210</v>
      </c>
      <c r="J754" s="245">
        <f t="shared" si="11"/>
        <v>0</v>
      </c>
      <c r="K754" s="157"/>
      <c r="L754" s="160"/>
    </row>
    <row r="755" spans="1:12">
      <c r="A755" s="211"/>
      <c r="B755" s="485" t="s">
        <v>718</v>
      </c>
      <c r="C755" s="486"/>
      <c r="D755" s="486"/>
      <c r="E755" s="487"/>
      <c r="F755" s="165"/>
      <c r="G755" s="151"/>
      <c r="H755" s="165"/>
      <c r="I755" s="165"/>
      <c r="J755" s="245">
        <f t="shared" si="11"/>
        <v>0</v>
      </c>
      <c r="K755" s="157"/>
      <c r="L755" s="160"/>
    </row>
    <row r="756" spans="1:12">
      <c r="A756" s="211"/>
      <c r="B756" s="485" t="s">
        <v>719</v>
      </c>
      <c r="C756" s="486"/>
      <c r="D756" s="486"/>
      <c r="E756" s="487"/>
      <c r="F756" s="165"/>
      <c r="G756" s="151"/>
      <c r="H756" s="165"/>
      <c r="I756" s="165"/>
      <c r="J756" s="245">
        <f t="shared" si="11"/>
        <v>0</v>
      </c>
      <c r="K756" s="157"/>
      <c r="L756" s="160"/>
    </row>
    <row r="757" spans="1:12">
      <c r="A757" s="211"/>
      <c r="B757" s="485" t="s">
        <v>719</v>
      </c>
      <c r="C757" s="486"/>
      <c r="D757" s="486"/>
      <c r="E757" s="487"/>
      <c r="F757" s="165"/>
      <c r="G757" s="151"/>
      <c r="H757" s="165"/>
      <c r="I757" s="165"/>
      <c r="J757" s="245">
        <f t="shared" si="11"/>
        <v>0</v>
      </c>
      <c r="K757" s="157"/>
      <c r="L757" s="160"/>
    </row>
    <row r="758" spans="1:12">
      <c r="A758" s="211"/>
      <c r="B758" s="485" t="s">
        <v>720</v>
      </c>
      <c r="C758" s="486"/>
      <c r="D758" s="486"/>
      <c r="E758" s="487"/>
      <c r="F758" s="165"/>
      <c r="G758" s="151"/>
      <c r="H758" s="165"/>
      <c r="I758" s="165"/>
      <c r="J758" s="245">
        <f t="shared" si="11"/>
        <v>0</v>
      </c>
      <c r="K758" s="157"/>
      <c r="L758" s="160"/>
    </row>
    <row r="759" spans="1:12">
      <c r="A759" s="211"/>
      <c r="B759" s="485" t="s">
        <v>721</v>
      </c>
      <c r="C759" s="486"/>
      <c r="D759" s="486"/>
      <c r="E759" s="487"/>
      <c r="F759" s="165"/>
      <c r="G759" s="151"/>
      <c r="H759" s="165"/>
      <c r="I759" s="165"/>
      <c r="J759" s="245">
        <f t="shared" si="11"/>
        <v>0</v>
      </c>
      <c r="K759" s="157"/>
      <c r="L759" s="160"/>
    </row>
    <row r="760" spans="1:12">
      <c r="A760" s="211"/>
      <c r="B760" s="485" t="s">
        <v>722</v>
      </c>
      <c r="C760" s="486"/>
      <c r="D760" s="486"/>
      <c r="E760" s="487"/>
      <c r="F760" s="165"/>
      <c r="G760" s="151"/>
      <c r="H760" s="165"/>
      <c r="I760" s="165"/>
      <c r="J760" s="245">
        <f t="shared" si="11"/>
        <v>0</v>
      </c>
      <c r="K760" s="157"/>
      <c r="L760" s="160"/>
    </row>
    <row r="761" spans="1:12">
      <c r="A761" s="211"/>
      <c r="B761" s="485" t="s">
        <v>723</v>
      </c>
      <c r="C761" s="486"/>
      <c r="D761" s="486"/>
      <c r="E761" s="487"/>
      <c r="F761" s="165"/>
      <c r="G761" s="151"/>
      <c r="H761" s="165"/>
      <c r="I761" s="165"/>
      <c r="J761" s="245">
        <f t="shared" si="11"/>
        <v>0</v>
      </c>
      <c r="K761" s="157"/>
      <c r="L761" s="160"/>
    </row>
    <row r="762" spans="1:12">
      <c r="A762" s="211"/>
      <c r="B762" s="485" t="s">
        <v>724</v>
      </c>
      <c r="C762" s="486"/>
      <c r="D762" s="486"/>
      <c r="E762" s="487"/>
      <c r="F762" s="151"/>
      <c r="G762" s="151"/>
      <c r="H762" s="151"/>
      <c r="I762" s="151"/>
      <c r="J762" s="245">
        <f t="shared" si="11"/>
        <v>0</v>
      </c>
      <c r="K762" s="157"/>
      <c r="L762" s="160"/>
    </row>
    <row r="763" spans="1:12">
      <c r="A763" s="211"/>
      <c r="B763" s="485" t="s">
        <v>725</v>
      </c>
      <c r="C763" s="486"/>
      <c r="D763" s="486"/>
      <c r="E763" s="487"/>
      <c r="F763" s="165"/>
      <c r="G763" s="151"/>
      <c r="H763" s="165"/>
      <c r="I763" s="165"/>
      <c r="J763" s="245">
        <f t="shared" si="11"/>
        <v>0</v>
      </c>
      <c r="K763" s="157"/>
      <c r="L763" s="160"/>
    </row>
    <row r="764" spans="1:12">
      <c r="A764" s="211"/>
      <c r="B764" s="485" t="s">
        <v>726</v>
      </c>
      <c r="C764" s="504"/>
      <c r="D764" s="504"/>
      <c r="E764" s="505"/>
      <c r="F764" s="165"/>
      <c r="G764" s="151"/>
      <c r="H764" s="165"/>
      <c r="I764" s="165"/>
      <c r="J764" s="245">
        <f t="shared" si="11"/>
        <v>0</v>
      </c>
      <c r="K764" s="157"/>
      <c r="L764" s="160"/>
    </row>
    <row r="765" spans="1:12">
      <c r="A765" s="211"/>
      <c r="B765" s="485" t="s">
        <v>722</v>
      </c>
      <c r="C765" s="486"/>
      <c r="D765" s="486"/>
      <c r="E765" s="487"/>
      <c r="F765" s="165"/>
      <c r="G765" s="151"/>
      <c r="H765" s="165"/>
      <c r="I765" s="165"/>
      <c r="J765" s="245">
        <f t="shared" si="11"/>
        <v>0</v>
      </c>
      <c r="K765" s="157"/>
      <c r="L765" s="160"/>
    </row>
    <row r="766" spans="1:12">
      <c r="A766" s="211"/>
      <c r="B766" s="485" t="s">
        <v>727</v>
      </c>
      <c r="C766" s="486"/>
      <c r="D766" s="486"/>
      <c r="E766" s="487"/>
      <c r="F766" s="165"/>
      <c r="G766" s="151"/>
      <c r="H766" s="165"/>
      <c r="I766" s="165"/>
      <c r="J766" s="245">
        <f t="shared" si="11"/>
        <v>0</v>
      </c>
      <c r="K766" s="157"/>
      <c r="L766" s="160"/>
    </row>
    <row r="767" spans="1:12">
      <c r="A767" s="211"/>
      <c r="B767" s="485" t="s">
        <v>728</v>
      </c>
      <c r="C767" s="486"/>
      <c r="D767" s="486"/>
      <c r="E767" s="487"/>
      <c r="F767" s="151"/>
      <c r="G767" s="151"/>
      <c r="H767" s="151"/>
      <c r="I767" s="151"/>
      <c r="J767" s="245">
        <f t="shared" si="11"/>
        <v>0</v>
      </c>
      <c r="K767" s="157"/>
      <c r="L767" s="160"/>
    </row>
    <row r="768" spans="1:12">
      <c r="A768" s="211"/>
      <c r="B768" s="485" t="s">
        <v>729</v>
      </c>
      <c r="C768" s="486"/>
      <c r="D768" s="486"/>
      <c r="E768" s="487"/>
      <c r="F768" s="165"/>
      <c r="G768" s="151"/>
      <c r="H768" s="165"/>
      <c r="I768" s="165"/>
      <c r="J768" s="245">
        <f t="shared" si="11"/>
        <v>0</v>
      </c>
      <c r="K768" s="157"/>
      <c r="L768" s="160"/>
    </row>
    <row r="769" spans="1:12">
      <c r="A769" s="211"/>
      <c r="B769" s="485" t="s">
        <v>728</v>
      </c>
      <c r="C769" s="486"/>
      <c r="D769" s="486"/>
      <c r="E769" s="487"/>
      <c r="F769" s="165"/>
      <c r="G769" s="151"/>
      <c r="H769" s="165"/>
      <c r="I769" s="165"/>
      <c r="J769" s="245">
        <f t="shared" si="11"/>
        <v>0</v>
      </c>
      <c r="K769" s="157"/>
      <c r="L769" s="160"/>
    </row>
    <row r="770" spans="1:12">
      <c r="A770" s="211"/>
      <c r="B770" s="485" t="s">
        <v>730</v>
      </c>
      <c r="C770" s="486"/>
      <c r="D770" s="486"/>
      <c r="E770" s="487"/>
      <c r="F770" s="165"/>
      <c r="G770" s="151"/>
      <c r="H770" s="165"/>
      <c r="I770" s="165"/>
      <c r="J770" s="245">
        <f t="shared" si="11"/>
        <v>0</v>
      </c>
      <c r="K770" s="157"/>
      <c r="L770" s="160"/>
    </row>
    <row r="771" spans="1:12">
      <c r="A771" s="211"/>
      <c r="B771" s="485" t="s">
        <v>728</v>
      </c>
      <c r="C771" s="486"/>
      <c r="D771" s="486"/>
      <c r="E771" s="487"/>
      <c r="F771" s="165"/>
      <c r="G771" s="151"/>
      <c r="H771" s="165"/>
      <c r="I771" s="165"/>
      <c r="J771" s="245">
        <f t="shared" si="11"/>
        <v>0</v>
      </c>
      <c r="K771" s="157"/>
      <c r="L771" s="160"/>
    </row>
    <row r="772" spans="1:12">
      <c r="A772" s="211"/>
      <c r="B772" s="485" t="s">
        <v>731</v>
      </c>
      <c r="C772" s="486"/>
      <c r="D772" s="486"/>
      <c r="E772" s="487"/>
      <c r="F772" s="165"/>
      <c r="G772" s="151"/>
      <c r="H772" s="165"/>
      <c r="I772" s="165"/>
      <c r="J772" s="245">
        <f t="shared" si="11"/>
        <v>0</v>
      </c>
      <c r="K772" s="157"/>
      <c r="L772" s="160"/>
    </row>
    <row r="773" spans="1:12">
      <c r="A773" s="211"/>
      <c r="B773" s="485" t="s">
        <v>728</v>
      </c>
      <c r="C773" s="486"/>
      <c r="D773" s="486"/>
      <c r="E773" s="487"/>
      <c r="F773" s="165"/>
      <c r="G773" s="151"/>
      <c r="H773" s="165"/>
      <c r="I773" s="165"/>
      <c r="J773" s="245">
        <f t="shared" si="11"/>
        <v>0</v>
      </c>
      <c r="K773" s="157"/>
      <c r="L773" s="160"/>
    </row>
    <row r="774" spans="1:12">
      <c r="A774" s="211"/>
      <c r="B774" s="485" t="s">
        <v>732</v>
      </c>
      <c r="C774" s="486"/>
      <c r="D774" s="486"/>
      <c r="E774" s="487"/>
      <c r="F774" s="151"/>
      <c r="G774" s="151"/>
      <c r="H774" s="151"/>
      <c r="I774" s="151"/>
      <c r="J774" s="245">
        <f t="shared" si="11"/>
        <v>0</v>
      </c>
      <c r="K774" s="157"/>
      <c r="L774" s="160"/>
    </row>
    <row r="775" spans="1:12">
      <c r="A775" s="211"/>
      <c r="B775" s="485" t="s">
        <v>728</v>
      </c>
      <c r="C775" s="486"/>
      <c r="D775" s="486"/>
      <c r="E775" s="487"/>
      <c r="F775" s="151"/>
      <c r="G775" s="151"/>
      <c r="H775" s="151"/>
      <c r="I775" s="151"/>
      <c r="J775" s="245">
        <f t="shared" si="11"/>
        <v>0</v>
      </c>
      <c r="K775" s="157"/>
      <c r="L775" s="160"/>
    </row>
    <row r="776" spans="1:12">
      <c r="A776" s="211"/>
      <c r="B776" s="485" t="s">
        <v>733</v>
      </c>
      <c r="C776" s="486"/>
      <c r="D776" s="486"/>
      <c r="E776" s="487"/>
      <c r="F776" s="151"/>
      <c r="G776" s="151"/>
      <c r="H776" s="151"/>
      <c r="I776" s="151"/>
      <c r="J776" s="245">
        <f t="shared" si="11"/>
        <v>0</v>
      </c>
      <c r="K776" s="157"/>
      <c r="L776" s="160"/>
    </row>
    <row r="777" spans="1:12">
      <c r="A777" s="211"/>
      <c r="B777" s="485" t="s">
        <v>734</v>
      </c>
      <c r="C777" s="486"/>
      <c r="D777" s="486"/>
      <c r="E777" s="487"/>
      <c r="F777" s="151"/>
      <c r="G777" s="151"/>
      <c r="H777" s="151"/>
      <c r="I777" s="151"/>
      <c r="J777" s="245">
        <f t="shared" si="11"/>
        <v>0</v>
      </c>
      <c r="K777" s="157"/>
      <c r="L777" s="160"/>
    </row>
    <row r="778" spans="1:12">
      <c r="A778" s="211"/>
      <c r="B778" s="485" t="s">
        <v>735</v>
      </c>
      <c r="C778" s="486"/>
      <c r="D778" s="486"/>
      <c r="E778" s="487"/>
      <c r="F778" s="151"/>
      <c r="G778" s="151"/>
      <c r="H778" s="151"/>
      <c r="I778" s="151"/>
      <c r="J778" s="245">
        <f t="shared" si="11"/>
        <v>0</v>
      </c>
      <c r="K778" s="157"/>
      <c r="L778" s="160"/>
    </row>
    <row r="779" spans="1:12">
      <c r="A779" s="211"/>
      <c r="B779" s="485" t="s">
        <v>736</v>
      </c>
      <c r="C779" s="486"/>
      <c r="D779" s="486"/>
      <c r="E779" s="487"/>
      <c r="F779" s="165"/>
      <c r="G779" s="151"/>
      <c r="H779" s="165"/>
      <c r="I779" s="165"/>
      <c r="J779" s="245">
        <f t="shared" si="11"/>
        <v>0</v>
      </c>
      <c r="K779" s="157"/>
      <c r="L779" s="160"/>
    </row>
    <row r="780" spans="1:12" ht="15.75" thickBot="1">
      <c r="A780" s="178"/>
      <c r="B780" s="485"/>
      <c r="C780" s="486"/>
      <c r="D780" s="486"/>
      <c r="E780" s="487"/>
      <c r="F780" s="165"/>
      <c r="G780" s="151"/>
      <c r="H780" s="165"/>
      <c r="I780" s="165"/>
      <c r="J780" s="245">
        <f t="shared" si="11"/>
        <v>0</v>
      </c>
      <c r="K780" s="157"/>
      <c r="L780" s="160"/>
    </row>
    <row r="781" spans="1:12" ht="15.75" thickBot="1">
      <c r="A781" s="189" t="s">
        <v>737</v>
      </c>
      <c r="B781" s="486" t="s">
        <v>738</v>
      </c>
      <c r="C781" s="486"/>
      <c r="D781" s="486"/>
      <c r="E781" s="487"/>
      <c r="F781" s="165"/>
      <c r="G781" s="151"/>
      <c r="H781" s="165"/>
      <c r="I781" s="165"/>
      <c r="J781" s="245">
        <f t="shared" si="11"/>
        <v>0</v>
      </c>
      <c r="K781" s="157"/>
      <c r="L781" s="160"/>
    </row>
    <row r="782" spans="1:12">
      <c r="A782" s="211"/>
      <c r="B782" s="485" t="s">
        <v>739</v>
      </c>
      <c r="C782" s="486"/>
      <c r="D782" s="486"/>
      <c r="E782" s="487"/>
      <c r="F782" s="165"/>
      <c r="G782" s="151"/>
      <c r="H782" s="165"/>
      <c r="I782" s="165"/>
      <c r="J782" s="245">
        <f t="shared" si="11"/>
        <v>0</v>
      </c>
      <c r="K782" s="157"/>
      <c r="L782" s="160"/>
    </row>
    <row r="783" spans="1:12">
      <c r="A783" s="211"/>
      <c r="B783" s="485" t="s">
        <v>740</v>
      </c>
      <c r="C783" s="486"/>
      <c r="D783" s="486"/>
      <c r="E783" s="487"/>
      <c r="F783" s="165"/>
      <c r="G783" s="151"/>
      <c r="H783" s="165"/>
      <c r="I783" s="165"/>
      <c r="J783" s="245">
        <f t="shared" si="11"/>
        <v>0</v>
      </c>
      <c r="K783" s="157"/>
      <c r="L783" s="160"/>
    </row>
    <row r="784" spans="1:12">
      <c r="A784" s="211"/>
      <c r="B784" s="485" t="s">
        <v>741</v>
      </c>
      <c r="C784" s="486"/>
      <c r="D784" s="486"/>
      <c r="E784" s="487"/>
      <c r="F784" s="165"/>
      <c r="G784" s="151"/>
      <c r="H784" s="165"/>
      <c r="I784" s="165"/>
      <c r="J784" s="245">
        <f t="shared" si="11"/>
        <v>0</v>
      </c>
      <c r="K784" s="157"/>
      <c r="L784" s="160"/>
    </row>
    <row r="785" spans="1:12">
      <c r="A785" s="211"/>
      <c r="B785" s="485" t="s">
        <v>742</v>
      </c>
      <c r="C785" s="486"/>
      <c r="D785" s="486"/>
      <c r="E785" s="487"/>
      <c r="F785" s="165"/>
      <c r="G785" s="151"/>
      <c r="H785" s="165"/>
      <c r="I785" s="165"/>
      <c r="J785" s="245">
        <f t="shared" si="11"/>
        <v>0</v>
      </c>
      <c r="K785" s="157"/>
      <c r="L785" s="160"/>
    </row>
    <row r="786" spans="1:12">
      <c r="A786" s="211"/>
      <c r="B786" s="485" t="s">
        <v>743</v>
      </c>
      <c r="C786" s="486"/>
      <c r="D786" s="486"/>
      <c r="E786" s="487"/>
      <c r="F786" s="165"/>
      <c r="G786" s="151"/>
      <c r="H786" s="165"/>
      <c r="I786" s="165"/>
      <c r="J786" s="245">
        <f t="shared" si="11"/>
        <v>0</v>
      </c>
      <c r="K786" s="157"/>
      <c r="L786" s="160"/>
    </row>
    <row r="787" spans="1:12">
      <c r="A787" s="211"/>
      <c r="B787" s="485" t="s">
        <v>744</v>
      </c>
      <c r="C787" s="486"/>
      <c r="D787" s="486"/>
      <c r="E787" s="487"/>
      <c r="F787" s="151"/>
      <c r="G787" s="151"/>
      <c r="H787" s="151"/>
      <c r="I787" s="151"/>
      <c r="J787" s="245">
        <f t="shared" si="11"/>
        <v>0</v>
      </c>
      <c r="K787" s="157"/>
      <c r="L787" s="160"/>
    </row>
    <row r="788" spans="1:12">
      <c r="A788" s="211"/>
      <c r="B788" s="485" t="s">
        <v>745</v>
      </c>
      <c r="C788" s="486"/>
      <c r="D788" s="486"/>
      <c r="E788" s="487"/>
      <c r="F788" s="151"/>
      <c r="G788" s="151"/>
      <c r="H788" s="151"/>
      <c r="I788" s="151"/>
      <c r="J788" s="245">
        <f t="shared" si="11"/>
        <v>0</v>
      </c>
      <c r="K788" s="157"/>
      <c r="L788" s="160"/>
    </row>
    <row r="789" spans="1:12">
      <c r="A789" s="211"/>
      <c r="B789" s="485" t="s">
        <v>746</v>
      </c>
      <c r="C789" s="486"/>
      <c r="D789" s="486"/>
      <c r="E789" s="487"/>
      <c r="F789" s="151"/>
      <c r="G789" s="151"/>
      <c r="H789" s="151"/>
      <c r="I789" s="151"/>
      <c r="J789" s="245">
        <f t="shared" si="11"/>
        <v>0</v>
      </c>
      <c r="K789" s="157"/>
      <c r="L789" s="160"/>
    </row>
    <row r="790" spans="1:12">
      <c r="A790" s="211"/>
      <c r="B790" s="485" t="s">
        <v>747</v>
      </c>
      <c r="C790" s="486"/>
      <c r="D790" s="486"/>
      <c r="E790" s="487"/>
      <c r="F790" s="151"/>
      <c r="G790" s="151"/>
      <c r="H790" s="151"/>
      <c r="I790" s="151"/>
      <c r="J790" s="245">
        <f t="shared" si="11"/>
        <v>0</v>
      </c>
      <c r="K790" s="157"/>
      <c r="L790" s="160"/>
    </row>
    <row r="791" spans="1:12">
      <c r="A791" s="211"/>
      <c r="B791" s="485" t="s">
        <v>748</v>
      </c>
      <c r="C791" s="486"/>
      <c r="D791" s="486"/>
      <c r="E791" s="487"/>
      <c r="F791" s="151"/>
      <c r="G791" s="151"/>
      <c r="H791" s="151"/>
      <c r="I791" s="151"/>
      <c r="J791" s="245">
        <f t="shared" si="11"/>
        <v>0</v>
      </c>
      <c r="K791" s="157"/>
      <c r="L791" s="160"/>
    </row>
    <row r="792" spans="1:12">
      <c r="A792" s="211"/>
      <c r="B792" s="485" t="s">
        <v>749</v>
      </c>
      <c r="C792" s="486"/>
      <c r="D792" s="486"/>
      <c r="E792" s="487"/>
      <c r="F792" s="151"/>
      <c r="G792" s="151"/>
      <c r="H792" s="151"/>
      <c r="I792" s="151"/>
      <c r="J792" s="245">
        <f t="shared" si="11"/>
        <v>0</v>
      </c>
      <c r="K792" s="157"/>
      <c r="L792" s="160"/>
    </row>
    <row r="793" spans="1:12">
      <c r="A793" s="211"/>
      <c r="B793" s="485" t="s">
        <v>750</v>
      </c>
      <c r="C793" s="486"/>
      <c r="D793" s="486"/>
      <c r="E793" s="487"/>
      <c r="F793" s="151"/>
      <c r="G793" s="151"/>
      <c r="H793" s="151"/>
      <c r="I793" s="151"/>
      <c r="J793" s="245">
        <f t="shared" si="11"/>
        <v>0</v>
      </c>
      <c r="K793" s="157"/>
      <c r="L793" s="160"/>
    </row>
    <row r="794" spans="1:12">
      <c r="A794" s="211"/>
      <c r="B794" s="485" t="s">
        <v>751</v>
      </c>
      <c r="C794" s="486"/>
      <c r="D794" s="486"/>
      <c r="E794" s="487"/>
      <c r="F794" s="151"/>
      <c r="G794" s="151"/>
      <c r="H794" s="151"/>
      <c r="I794" s="151"/>
      <c r="J794" s="245">
        <f t="shared" si="11"/>
        <v>0</v>
      </c>
      <c r="K794" s="157"/>
      <c r="L794" s="160"/>
    </row>
    <row r="795" spans="1:12">
      <c r="A795" s="211"/>
      <c r="B795" s="485" t="s">
        <v>752</v>
      </c>
      <c r="C795" s="486"/>
      <c r="D795" s="486"/>
      <c r="E795" s="487"/>
      <c r="F795" s="151"/>
      <c r="G795" s="151"/>
      <c r="H795" s="151"/>
      <c r="I795" s="151"/>
      <c r="J795" s="245">
        <f t="shared" si="11"/>
        <v>0</v>
      </c>
      <c r="K795" s="157"/>
      <c r="L795" s="160"/>
    </row>
    <row r="796" spans="1:12">
      <c r="A796" s="211"/>
      <c r="B796" s="485" t="s">
        <v>753</v>
      </c>
      <c r="C796" s="486"/>
      <c r="D796" s="486"/>
      <c r="E796" s="487"/>
      <c r="F796" s="151"/>
      <c r="G796" s="151"/>
      <c r="H796" s="151"/>
      <c r="I796" s="151"/>
      <c r="J796" s="245">
        <f t="shared" si="11"/>
        <v>0</v>
      </c>
      <c r="K796" s="157"/>
      <c r="L796" s="160"/>
    </row>
    <row r="797" spans="1:12">
      <c r="A797" s="211"/>
      <c r="B797" s="485" t="s">
        <v>754</v>
      </c>
      <c r="C797" s="486"/>
      <c r="D797" s="486"/>
      <c r="E797" s="487"/>
      <c r="F797" s="151"/>
      <c r="G797" s="151"/>
      <c r="H797" s="151"/>
      <c r="I797" s="151"/>
      <c r="J797" s="245">
        <f t="shared" si="11"/>
        <v>0</v>
      </c>
      <c r="K797" s="157"/>
      <c r="L797" s="160"/>
    </row>
    <row r="798" spans="1:12">
      <c r="A798" s="211"/>
      <c r="B798" s="485" t="s">
        <v>755</v>
      </c>
      <c r="C798" s="486"/>
      <c r="D798" s="486"/>
      <c r="E798" s="487"/>
      <c r="F798" s="151"/>
      <c r="G798" s="151"/>
      <c r="H798" s="151"/>
      <c r="I798" s="151"/>
      <c r="J798" s="245">
        <f t="shared" si="11"/>
        <v>0</v>
      </c>
      <c r="K798" s="156"/>
      <c r="L798" s="160"/>
    </row>
    <row r="799" spans="1:12">
      <c r="A799" s="211"/>
      <c r="B799" s="485" t="s">
        <v>756</v>
      </c>
      <c r="C799" s="486"/>
      <c r="D799" s="486"/>
      <c r="E799" s="487"/>
      <c r="F799" s="151"/>
      <c r="G799" s="151"/>
      <c r="H799" s="151"/>
      <c r="I799" s="151"/>
      <c r="J799" s="245">
        <f t="shared" si="11"/>
        <v>0</v>
      </c>
      <c r="K799" s="157"/>
      <c r="L799" s="160"/>
    </row>
    <row r="800" spans="1:12">
      <c r="A800" s="211"/>
      <c r="B800" s="485" t="s">
        <v>757</v>
      </c>
      <c r="C800" s="486"/>
      <c r="D800" s="486"/>
      <c r="E800" s="487"/>
      <c r="F800" s="151"/>
      <c r="G800" s="151"/>
      <c r="H800" s="151"/>
      <c r="I800" s="151"/>
      <c r="J800" s="245">
        <f t="shared" si="11"/>
        <v>0</v>
      </c>
      <c r="K800" s="157"/>
      <c r="L800" s="160"/>
    </row>
    <row r="801" spans="1:12" ht="15.75" thickBot="1">
      <c r="A801" s="178"/>
      <c r="B801" s="442"/>
      <c r="C801" s="443"/>
      <c r="D801" s="443"/>
      <c r="E801" s="444"/>
      <c r="F801" s="151"/>
      <c r="G801" s="151"/>
      <c r="H801" s="151"/>
      <c r="I801" s="151"/>
      <c r="J801" s="245">
        <f t="shared" si="11"/>
        <v>0</v>
      </c>
      <c r="K801" s="157"/>
      <c r="L801" s="160"/>
    </row>
    <row r="802" spans="1:12">
      <c r="A802" s="213" t="s">
        <v>758</v>
      </c>
      <c r="B802" s="443" t="s">
        <v>759</v>
      </c>
      <c r="C802" s="443"/>
      <c r="D802" s="443"/>
      <c r="E802" s="444"/>
      <c r="F802" s="151"/>
      <c r="G802" s="151"/>
      <c r="H802" s="151"/>
      <c r="I802" s="151"/>
      <c r="J802" s="245">
        <f t="shared" si="11"/>
        <v>0</v>
      </c>
      <c r="K802" s="156"/>
      <c r="L802" s="160"/>
    </row>
    <row r="803" spans="1:12" ht="15.75" thickBot="1">
      <c r="A803" s="214" t="s">
        <v>760</v>
      </c>
      <c r="B803" s="443" t="s">
        <v>761</v>
      </c>
      <c r="C803" s="443"/>
      <c r="D803" s="443"/>
      <c r="E803" s="444"/>
      <c r="F803" s="151"/>
      <c r="G803" s="151"/>
      <c r="H803" s="151"/>
      <c r="I803" s="151"/>
      <c r="J803" s="245">
        <f t="shared" ref="J803:J873" si="12">(H803-I803)</f>
        <v>0</v>
      </c>
      <c r="K803" s="157"/>
      <c r="L803" s="160"/>
    </row>
    <row r="804" spans="1:12">
      <c r="A804" s="211"/>
      <c r="B804" s="442" t="s">
        <v>762</v>
      </c>
      <c r="C804" s="443"/>
      <c r="D804" s="443"/>
      <c r="E804" s="444"/>
      <c r="F804" s="151"/>
      <c r="G804" s="151"/>
      <c r="H804" s="151"/>
      <c r="I804" s="151"/>
      <c r="J804" s="245">
        <f t="shared" si="12"/>
        <v>0</v>
      </c>
      <c r="K804" s="157"/>
      <c r="L804" s="160"/>
    </row>
    <row r="805" spans="1:12">
      <c r="A805" s="211"/>
      <c r="B805" s="442" t="s">
        <v>763</v>
      </c>
      <c r="C805" s="443"/>
      <c r="D805" s="443"/>
      <c r="E805" s="444"/>
      <c r="F805" s="151"/>
      <c r="G805" s="151"/>
      <c r="H805" s="151"/>
      <c r="I805" s="151"/>
      <c r="J805" s="245">
        <f t="shared" si="12"/>
        <v>0</v>
      </c>
      <c r="K805" s="157"/>
      <c r="L805" s="160"/>
    </row>
    <row r="806" spans="1:12">
      <c r="A806" s="211"/>
      <c r="B806" s="442" t="s">
        <v>764</v>
      </c>
      <c r="C806" s="443"/>
      <c r="D806" s="443"/>
      <c r="E806" s="444"/>
      <c r="F806" s="151"/>
      <c r="G806" s="151"/>
      <c r="H806" s="151"/>
      <c r="I806" s="151"/>
      <c r="J806" s="245">
        <f t="shared" si="12"/>
        <v>0</v>
      </c>
      <c r="K806" s="157"/>
      <c r="L806" s="160"/>
    </row>
    <row r="807" spans="1:12">
      <c r="A807" s="211"/>
      <c r="B807" s="442" t="s">
        <v>765</v>
      </c>
      <c r="C807" s="443"/>
      <c r="D807" s="443"/>
      <c r="E807" s="444"/>
      <c r="F807" s="151"/>
      <c r="G807" s="151"/>
      <c r="H807" s="151"/>
      <c r="I807" s="151"/>
      <c r="J807" s="245">
        <f t="shared" si="12"/>
        <v>0</v>
      </c>
      <c r="K807" s="157"/>
      <c r="L807" s="160"/>
    </row>
    <row r="808" spans="1:12">
      <c r="A808" s="211"/>
      <c r="B808" s="442" t="s">
        <v>766</v>
      </c>
      <c r="C808" s="443"/>
      <c r="D808" s="443"/>
      <c r="E808" s="444"/>
      <c r="F808" s="151"/>
      <c r="G808" s="151"/>
      <c r="H808" s="151"/>
      <c r="I808" s="151"/>
      <c r="J808" s="245">
        <f t="shared" si="12"/>
        <v>0</v>
      </c>
      <c r="K808" s="157"/>
      <c r="L808" s="160"/>
    </row>
    <row r="809" spans="1:12">
      <c r="A809" s="211"/>
      <c r="B809" s="442" t="s">
        <v>767</v>
      </c>
      <c r="C809" s="443"/>
      <c r="D809" s="443"/>
      <c r="E809" s="444"/>
      <c r="F809" s="151"/>
      <c r="G809" s="151"/>
      <c r="H809" s="151"/>
      <c r="I809" s="151"/>
      <c r="J809" s="245">
        <f t="shared" si="12"/>
        <v>0</v>
      </c>
      <c r="K809" s="156"/>
      <c r="L809" s="160"/>
    </row>
    <row r="810" spans="1:12">
      <c r="A810" s="211"/>
      <c r="B810" s="442" t="s">
        <v>768</v>
      </c>
      <c r="C810" s="443"/>
      <c r="D810" s="443"/>
      <c r="E810" s="444"/>
      <c r="F810" s="151"/>
      <c r="G810" s="151"/>
      <c r="H810" s="151"/>
      <c r="I810" s="151"/>
      <c r="J810" s="245">
        <f t="shared" si="12"/>
        <v>0</v>
      </c>
      <c r="K810" s="157"/>
      <c r="L810" s="160"/>
    </row>
    <row r="811" spans="1:12">
      <c r="A811" s="211"/>
      <c r="B811" s="442" t="s">
        <v>769</v>
      </c>
      <c r="C811" s="443"/>
      <c r="D811" s="443"/>
      <c r="E811" s="444"/>
      <c r="F811" s="151"/>
      <c r="G811" s="151"/>
      <c r="H811" s="151"/>
      <c r="I811" s="151"/>
      <c r="J811" s="245">
        <f t="shared" si="12"/>
        <v>0</v>
      </c>
      <c r="K811" s="157"/>
      <c r="L811" s="160"/>
    </row>
    <row r="812" spans="1:12">
      <c r="A812" s="166"/>
      <c r="B812" s="442" t="s">
        <v>770</v>
      </c>
      <c r="C812" s="443"/>
      <c r="D812" s="443"/>
      <c r="E812" s="444"/>
      <c r="F812" s="151"/>
      <c r="G812" s="151"/>
      <c r="H812" s="151"/>
      <c r="I812" s="151"/>
      <c r="J812" s="245">
        <f t="shared" si="12"/>
        <v>0</v>
      </c>
      <c r="K812" s="157"/>
      <c r="L812" s="160"/>
    </row>
    <row r="813" spans="1:12">
      <c r="A813" s="211"/>
      <c r="B813" s="442" t="s">
        <v>771</v>
      </c>
      <c r="C813" s="443"/>
      <c r="D813" s="443"/>
      <c r="E813" s="444"/>
      <c r="F813" s="151"/>
      <c r="G813" s="151"/>
      <c r="H813" s="151"/>
      <c r="I813" s="151"/>
      <c r="J813" s="245">
        <f t="shared" si="12"/>
        <v>0</v>
      </c>
      <c r="K813" s="157"/>
      <c r="L813" s="160"/>
    </row>
    <row r="814" spans="1:12">
      <c r="A814" s="211"/>
      <c r="B814" s="442" t="s">
        <v>772</v>
      </c>
      <c r="C814" s="443"/>
      <c r="D814" s="443"/>
      <c r="E814" s="444"/>
      <c r="F814" s="151"/>
      <c r="G814" s="151"/>
      <c r="H814" s="151"/>
      <c r="I814" s="151"/>
      <c r="J814" s="245">
        <f t="shared" si="12"/>
        <v>0</v>
      </c>
      <c r="K814" s="157"/>
      <c r="L814" s="160"/>
    </row>
    <row r="815" spans="1:12" ht="15.75" thickBot="1">
      <c r="A815" s="178"/>
      <c r="B815" s="459"/>
      <c r="C815" s="460"/>
      <c r="D815" s="460"/>
      <c r="E815" s="461"/>
      <c r="F815" s="151"/>
      <c r="G815" s="151"/>
      <c r="H815" s="151"/>
      <c r="I815" s="151"/>
      <c r="J815" s="245">
        <f t="shared" si="12"/>
        <v>0</v>
      </c>
      <c r="K815" s="157"/>
      <c r="L815" s="176"/>
    </row>
    <row r="816" spans="1:12" ht="15.75" thickBot="1">
      <c r="A816" s="215" t="s">
        <v>927</v>
      </c>
      <c r="B816" s="473" t="s">
        <v>928</v>
      </c>
      <c r="C816" s="443"/>
      <c r="D816" s="443"/>
      <c r="E816" s="444"/>
      <c r="F816" s="151">
        <v>3500</v>
      </c>
      <c r="G816" s="151"/>
      <c r="H816" s="151">
        <v>3500</v>
      </c>
      <c r="I816" s="151">
        <v>3500</v>
      </c>
      <c r="J816" s="245">
        <f t="shared" si="12"/>
        <v>0</v>
      </c>
      <c r="K816" s="157"/>
      <c r="L816" s="160"/>
    </row>
    <row r="817" spans="1:12" ht="15.75" thickBot="1">
      <c r="A817" s="216"/>
      <c r="B817" s="268"/>
      <c r="C817" s="268"/>
      <c r="D817" s="268"/>
      <c r="E817" s="269"/>
      <c r="F817" s="151"/>
      <c r="G817" s="151"/>
      <c r="H817" s="151"/>
      <c r="I817" s="151"/>
      <c r="J817" s="245">
        <f t="shared" si="12"/>
        <v>0</v>
      </c>
      <c r="K817" s="157"/>
      <c r="L817" s="160"/>
    </row>
    <row r="818" spans="1:12" ht="15.75" thickBot="1">
      <c r="A818" s="215" t="s">
        <v>1018</v>
      </c>
      <c r="B818" s="510" t="s">
        <v>1019</v>
      </c>
      <c r="C818" s="443"/>
      <c r="D818" s="443"/>
      <c r="E818" s="444"/>
      <c r="F818" s="151"/>
      <c r="G818" s="151"/>
      <c r="H818" s="151"/>
      <c r="I818" s="151"/>
      <c r="J818" s="245">
        <f t="shared" si="12"/>
        <v>0</v>
      </c>
      <c r="K818" s="157"/>
      <c r="L818" s="160"/>
    </row>
    <row r="819" spans="1:12">
      <c r="A819" s="178"/>
      <c r="B819" s="458" t="s">
        <v>1020</v>
      </c>
      <c r="C819" s="443"/>
      <c r="D819" s="443"/>
      <c r="E819" s="444"/>
      <c r="F819" s="151"/>
      <c r="G819" s="151"/>
      <c r="H819" s="151"/>
      <c r="I819" s="151"/>
      <c r="J819" s="246">
        <f t="shared" si="12"/>
        <v>0</v>
      </c>
      <c r="K819" s="156"/>
      <c r="L819" s="160"/>
    </row>
    <row r="820" spans="1:12" ht="15.75" thickBot="1">
      <c r="A820" s="211"/>
      <c r="B820" s="442"/>
      <c r="C820" s="443"/>
      <c r="D820" s="443"/>
      <c r="E820" s="444"/>
      <c r="F820" s="151"/>
      <c r="G820" s="151"/>
      <c r="H820" s="151"/>
      <c r="I820" s="151"/>
      <c r="J820" s="246">
        <f t="shared" si="12"/>
        <v>0</v>
      </c>
      <c r="K820" s="157"/>
      <c r="L820" s="160"/>
    </row>
    <row r="821" spans="1:12" ht="15.75" thickBot="1">
      <c r="A821" s="215" t="s">
        <v>439</v>
      </c>
      <c r="B821" s="272" t="s">
        <v>438</v>
      </c>
      <c r="C821" s="266"/>
      <c r="D821" s="266"/>
      <c r="E821" s="267"/>
      <c r="F821" s="151"/>
      <c r="G821" s="151"/>
      <c r="H821" s="151"/>
      <c r="I821" s="151"/>
      <c r="J821" s="246">
        <f t="shared" si="12"/>
        <v>0</v>
      </c>
      <c r="K821" s="157"/>
      <c r="L821" s="160"/>
    </row>
    <row r="822" spans="1:12">
      <c r="A822" s="211"/>
      <c r="B822" s="272" t="s">
        <v>437</v>
      </c>
      <c r="C822" s="266"/>
      <c r="D822" s="266"/>
      <c r="E822" s="267"/>
      <c r="F822" s="151"/>
      <c r="G822" s="151"/>
      <c r="H822" s="151"/>
      <c r="I822" s="151"/>
      <c r="J822" s="246">
        <f t="shared" si="12"/>
        <v>0</v>
      </c>
      <c r="K822" s="157"/>
      <c r="L822" s="160"/>
    </row>
    <row r="823" spans="1:12">
      <c r="A823" s="211"/>
      <c r="B823" s="442" t="s">
        <v>436</v>
      </c>
      <c r="C823" s="443"/>
      <c r="D823" s="443"/>
      <c r="E823" s="444"/>
      <c r="F823" s="151">
        <v>800</v>
      </c>
      <c r="G823" s="151"/>
      <c r="H823" s="151">
        <v>800</v>
      </c>
      <c r="I823" s="151">
        <v>800</v>
      </c>
      <c r="J823" s="246">
        <f t="shared" si="12"/>
        <v>0</v>
      </c>
      <c r="K823" s="157"/>
      <c r="L823" s="160"/>
    </row>
    <row r="824" spans="1:12">
      <c r="A824" s="211"/>
      <c r="B824" s="442" t="s">
        <v>435</v>
      </c>
      <c r="C824" s="443"/>
      <c r="D824" s="443"/>
      <c r="E824" s="444"/>
      <c r="F824" s="151"/>
      <c r="G824" s="151"/>
      <c r="H824" s="151"/>
      <c r="I824" s="151"/>
      <c r="J824" s="246">
        <f t="shared" si="12"/>
        <v>0</v>
      </c>
      <c r="K824" s="157"/>
      <c r="L824" s="160"/>
    </row>
    <row r="825" spans="1:12">
      <c r="A825" s="211"/>
      <c r="B825" s="442" t="s">
        <v>434</v>
      </c>
      <c r="C825" s="443"/>
      <c r="D825" s="443"/>
      <c r="E825" s="444"/>
      <c r="F825" s="151"/>
      <c r="G825" s="151"/>
      <c r="H825" s="151"/>
      <c r="I825" s="151"/>
      <c r="J825" s="246">
        <f t="shared" si="12"/>
        <v>0</v>
      </c>
      <c r="K825" s="157"/>
      <c r="L825" s="160"/>
    </row>
    <row r="826" spans="1:12">
      <c r="A826" s="211"/>
      <c r="B826" s="442" t="s">
        <v>433</v>
      </c>
      <c r="C826" s="443"/>
      <c r="D826" s="443"/>
      <c r="E826" s="444"/>
      <c r="F826" s="151"/>
      <c r="G826" s="151"/>
      <c r="H826" s="151"/>
      <c r="I826" s="151"/>
      <c r="J826" s="245">
        <f t="shared" si="12"/>
        <v>0</v>
      </c>
      <c r="K826" s="157"/>
      <c r="L826" s="160"/>
    </row>
    <row r="827" spans="1:12">
      <c r="A827" s="211"/>
      <c r="B827" s="442" t="s">
        <v>773</v>
      </c>
      <c r="C827" s="443"/>
      <c r="D827" s="443"/>
      <c r="E827" s="444"/>
      <c r="F827" s="151">
        <v>6200</v>
      </c>
      <c r="G827" s="151"/>
      <c r="H827" s="151">
        <v>6200</v>
      </c>
      <c r="I827" s="151"/>
      <c r="J827" s="152">
        <f t="shared" si="12"/>
        <v>6200</v>
      </c>
      <c r="K827" s="156"/>
      <c r="L827" s="160"/>
    </row>
    <row r="828" spans="1:12">
      <c r="A828" s="211"/>
      <c r="B828" s="263" t="s">
        <v>861</v>
      </c>
      <c r="C828" s="258"/>
      <c r="D828" s="258"/>
      <c r="E828" s="259"/>
      <c r="F828" s="151">
        <v>1700</v>
      </c>
      <c r="G828" s="151"/>
      <c r="H828" s="151">
        <v>1700</v>
      </c>
      <c r="I828" s="151">
        <v>1700</v>
      </c>
      <c r="J828" s="245">
        <f t="shared" si="12"/>
        <v>0</v>
      </c>
      <c r="K828" s="157"/>
      <c r="L828" s="160"/>
    </row>
    <row r="829" spans="1:12">
      <c r="A829" s="211"/>
      <c r="B829" s="270" t="s">
        <v>1031</v>
      </c>
      <c r="C829" s="258"/>
      <c r="D829" s="258"/>
      <c r="E829" s="259"/>
      <c r="F829" s="151"/>
      <c r="G829" s="151"/>
      <c r="H829" s="151"/>
      <c r="I829" s="151"/>
      <c r="J829" s="245">
        <f t="shared" si="12"/>
        <v>0</v>
      </c>
      <c r="K829" s="157"/>
      <c r="L829" s="160"/>
    </row>
    <row r="830" spans="1:12">
      <c r="A830" s="211"/>
      <c r="B830" s="270" t="s">
        <v>1067</v>
      </c>
      <c r="C830" s="258"/>
      <c r="D830" s="258"/>
      <c r="E830" s="259"/>
      <c r="F830" s="151"/>
      <c r="G830" s="151"/>
      <c r="H830" s="151"/>
      <c r="I830" s="151"/>
      <c r="J830" s="245">
        <f t="shared" si="12"/>
        <v>0</v>
      </c>
      <c r="K830" s="157"/>
      <c r="L830" s="160"/>
    </row>
    <row r="831" spans="1:12">
      <c r="A831" s="211"/>
      <c r="B831" s="263" t="s">
        <v>869</v>
      </c>
      <c r="C831" s="258"/>
      <c r="D831" s="258"/>
      <c r="E831" s="259"/>
      <c r="F831" s="151"/>
      <c r="G831" s="151"/>
      <c r="H831" s="151"/>
      <c r="I831" s="151"/>
      <c r="J831" s="245">
        <f t="shared" si="12"/>
        <v>0</v>
      </c>
      <c r="K831" s="157"/>
      <c r="L831" s="160"/>
    </row>
    <row r="832" spans="1:12">
      <c r="A832" s="211"/>
      <c r="B832" s="263" t="s">
        <v>968</v>
      </c>
      <c r="C832" s="258"/>
      <c r="D832" s="258"/>
      <c r="E832" s="259"/>
      <c r="F832" s="151"/>
      <c r="G832" s="151"/>
      <c r="H832" s="151"/>
      <c r="I832" s="151"/>
      <c r="J832" s="245">
        <f t="shared" si="12"/>
        <v>0</v>
      </c>
      <c r="K832" s="157"/>
      <c r="L832" s="160"/>
    </row>
    <row r="833" spans="1:12">
      <c r="A833" s="211"/>
      <c r="B833" s="270" t="s">
        <v>1036</v>
      </c>
      <c r="C833" s="258"/>
      <c r="D833" s="258"/>
      <c r="E833" s="259"/>
      <c r="F833" s="151"/>
      <c r="G833" s="151"/>
      <c r="H833" s="151"/>
      <c r="I833" s="151"/>
      <c r="J833" s="245">
        <f t="shared" si="12"/>
        <v>0</v>
      </c>
      <c r="K833" s="157"/>
      <c r="L833" s="160"/>
    </row>
    <row r="834" spans="1:12">
      <c r="A834" s="211"/>
      <c r="B834" s="270" t="s">
        <v>1037</v>
      </c>
      <c r="C834" s="258"/>
      <c r="D834" s="258"/>
      <c r="E834" s="259"/>
      <c r="F834" s="151"/>
      <c r="G834" s="151"/>
      <c r="H834" s="151"/>
      <c r="I834" s="151"/>
      <c r="J834" s="245">
        <f t="shared" si="12"/>
        <v>0</v>
      </c>
      <c r="K834" s="157"/>
      <c r="L834" s="160"/>
    </row>
    <row r="835" spans="1:12" ht="15.75" thickBot="1">
      <c r="A835" s="211"/>
      <c r="B835" s="442"/>
      <c r="C835" s="443"/>
      <c r="D835" s="443"/>
      <c r="E835" s="444"/>
      <c r="F835" s="151"/>
      <c r="G835" s="151"/>
      <c r="H835" s="151"/>
      <c r="I835" s="151"/>
      <c r="J835" s="245">
        <f t="shared" si="12"/>
        <v>0</v>
      </c>
      <c r="K835" s="157"/>
      <c r="L835" s="160"/>
    </row>
    <row r="836" spans="1:12">
      <c r="A836" s="213" t="s">
        <v>471</v>
      </c>
      <c r="B836" s="166" t="s">
        <v>774</v>
      </c>
      <c r="C836" s="166"/>
      <c r="D836" s="166"/>
      <c r="E836" s="166"/>
      <c r="F836" s="151"/>
      <c r="G836" s="151"/>
      <c r="H836" s="151"/>
      <c r="I836" s="151"/>
      <c r="J836" s="245">
        <f t="shared" si="12"/>
        <v>0</v>
      </c>
      <c r="K836" s="157"/>
      <c r="L836" s="160"/>
    </row>
    <row r="837" spans="1:12" ht="15.75" thickBot="1">
      <c r="A837" s="214" t="s">
        <v>472</v>
      </c>
      <c r="B837" s="488" t="s">
        <v>775</v>
      </c>
      <c r="C837" s="464"/>
      <c r="D837" s="464"/>
      <c r="E837" s="465"/>
      <c r="F837" s="151"/>
      <c r="G837" s="151"/>
      <c r="H837" s="151"/>
      <c r="I837" s="151"/>
      <c r="J837" s="245">
        <f t="shared" si="12"/>
        <v>0</v>
      </c>
      <c r="K837" s="157"/>
      <c r="L837" s="160"/>
    </row>
    <row r="838" spans="1:12">
      <c r="A838" s="211"/>
      <c r="B838" s="488" t="s">
        <v>776</v>
      </c>
      <c r="C838" s="464"/>
      <c r="D838" s="464"/>
      <c r="E838" s="465"/>
      <c r="F838" s="151"/>
      <c r="G838" s="151"/>
      <c r="H838" s="151"/>
      <c r="I838" s="151"/>
      <c r="J838" s="245">
        <f t="shared" si="12"/>
        <v>0</v>
      </c>
      <c r="K838" s="157"/>
      <c r="L838" s="160"/>
    </row>
    <row r="839" spans="1:12">
      <c r="A839" s="178"/>
      <c r="B839" s="488" t="s">
        <v>776</v>
      </c>
      <c r="C839" s="464"/>
      <c r="D839" s="464"/>
      <c r="E839" s="465"/>
      <c r="F839" s="151"/>
      <c r="G839" s="151"/>
      <c r="H839" s="151"/>
      <c r="I839" s="151"/>
      <c r="J839" s="245">
        <f t="shared" si="12"/>
        <v>0</v>
      </c>
      <c r="K839" s="157"/>
      <c r="L839" s="160"/>
    </row>
    <row r="840" spans="1:12">
      <c r="A840" s="178"/>
      <c r="B840" s="265" t="s">
        <v>777</v>
      </c>
      <c r="C840" s="266"/>
      <c r="D840" s="266"/>
      <c r="E840" s="267"/>
      <c r="F840" s="151">
        <v>10000</v>
      </c>
      <c r="G840" s="151"/>
      <c r="H840" s="151">
        <v>10000</v>
      </c>
      <c r="I840" s="151">
        <v>1458</v>
      </c>
      <c r="J840" s="152">
        <f t="shared" si="12"/>
        <v>8542</v>
      </c>
      <c r="K840" s="156" t="s">
        <v>1124</v>
      </c>
      <c r="L840" s="160"/>
    </row>
    <row r="841" spans="1:12">
      <c r="A841" s="178"/>
      <c r="B841" s="265" t="s">
        <v>778</v>
      </c>
      <c r="C841" s="266"/>
      <c r="D841" s="266"/>
      <c r="E841" s="267"/>
      <c r="F841" s="151">
        <v>8500</v>
      </c>
      <c r="G841" s="151"/>
      <c r="H841" s="151">
        <v>8500</v>
      </c>
      <c r="I841" s="151">
        <v>1080</v>
      </c>
      <c r="J841" s="310">
        <f t="shared" si="12"/>
        <v>7420</v>
      </c>
      <c r="K841" s="156" t="s">
        <v>1124</v>
      </c>
      <c r="L841" s="160"/>
    </row>
    <row r="842" spans="1:12">
      <c r="A842" s="178"/>
      <c r="B842" s="265" t="s">
        <v>779</v>
      </c>
      <c r="C842" s="266"/>
      <c r="D842" s="266"/>
      <c r="E842" s="267"/>
      <c r="F842" s="151"/>
      <c r="G842" s="151"/>
      <c r="H842" s="151"/>
      <c r="I842" s="151"/>
      <c r="J842" s="246">
        <f t="shared" si="12"/>
        <v>0</v>
      </c>
      <c r="K842" s="157"/>
      <c r="L842" s="160"/>
    </row>
    <row r="843" spans="1:12">
      <c r="A843" s="178"/>
      <c r="B843" s="265" t="s">
        <v>473</v>
      </c>
      <c r="C843" s="266"/>
      <c r="D843" s="266"/>
      <c r="E843" s="267"/>
      <c r="F843" s="151">
        <v>1000</v>
      </c>
      <c r="G843" s="151"/>
      <c r="H843" s="151">
        <v>1000</v>
      </c>
      <c r="I843" s="151">
        <v>1000</v>
      </c>
      <c r="J843" s="246">
        <f t="shared" si="12"/>
        <v>0</v>
      </c>
      <c r="K843" s="157"/>
      <c r="L843" s="160"/>
    </row>
    <row r="844" spans="1:12">
      <c r="A844" s="178"/>
      <c r="B844" s="265" t="s">
        <v>809</v>
      </c>
      <c r="C844" s="266"/>
      <c r="D844" s="266"/>
      <c r="E844" s="267"/>
      <c r="F844" s="151"/>
      <c r="G844" s="151"/>
      <c r="H844" s="151"/>
      <c r="I844" s="151"/>
      <c r="J844" s="246">
        <f t="shared" si="12"/>
        <v>0</v>
      </c>
      <c r="K844" s="157"/>
      <c r="L844" s="160"/>
    </row>
    <row r="845" spans="1:12">
      <c r="A845" s="178"/>
      <c r="B845" s="265" t="s">
        <v>474</v>
      </c>
      <c r="C845" s="266"/>
      <c r="D845" s="266"/>
      <c r="E845" s="267"/>
      <c r="F845" s="151">
        <v>1100</v>
      </c>
      <c r="G845" s="151"/>
      <c r="H845" s="151">
        <v>1100</v>
      </c>
      <c r="I845" s="151">
        <v>1100</v>
      </c>
      <c r="J845" s="245">
        <f t="shared" si="12"/>
        <v>0</v>
      </c>
      <c r="K845" s="157"/>
      <c r="L845" s="160"/>
    </row>
    <row r="846" spans="1:12">
      <c r="A846" s="178"/>
      <c r="B846" s="265" t="s">
        <v>780</v>
      </c>
      <c r="C846" s="266"/>
      <c r="D846" s="266"/>
      <c r="E846" s="267"/>
      <c r="F846" s="151">
        <v>700</v>
      </c>
      <c r="G846" s="151"/>
      <c r="H846" s="151">
        <v>700</v>
      </c>
      <c r="I846" s="151">
        <v>700</v>
      </c>
      <c r="J846" s="245">
        <f t="shared" si="12"/>
        <v>0</v>
      </c>
      <c r="K846" s="157"/>
      <c r="L846" s="160"/>
    </row>
    <row r="847" spans="1:12">
      <c r="A847" s="178"/>
      <c r="B847" s="265" t="s">
        <v>781</v>
      </c>
      <c r="C847" s="266"/>
      <c r="D847" s="266"/>
      <c r="E847" s="267"/>
      <c r="F847" s="151">
        <v>900</v>
      </c>
      <c r="G847" s="151"/>
      <c r="H847" s="151">
        <v>900</v>
      </c>
      <c r="I847" s="151">
        <v>900</v>
      </c>
      <c r="J847" s="245">
        <f t="shared" si="12"/>
        <v>0</v>
      </c>
      <c r="K847" s="157"/>
      <c r="L847" s="160"/>
    </row>
    <row r="848" spans="1:12">
      <c r="A848" s="178"/>
      <c r="B848" s="265" t="s">
        <v>782</v>
      </c>
      <c r="C848" s="266"/>
      <c r="D848" s="266"/>
      <c r="E848" s="267"/>
      <c r="F848" s="151">
        <v>3000</v>
      </c>
      <c r="G848" s="151"/>
      <c r="H848" s="151">
        <v>3000</v>
      </c>
      <c r="I848" s="151">
        <v>3000</v>
      </c>
      <c r="J848" s="245">
        <f t="shared" si="12"/>
        <v>0</v>
      </c>
      <c r="K848" s="157"/>
      <c r="L848" s="160"/>
    </row>
    <row r="849" spans="1:12">
      <c r="A849" s="178"/>
      <c r="B849" s="265" t="s">
        <v>783</v>
      </c>
      <c r="C849" s="266"/>
      <c r="D849" s="266"/>
      <c r="E849" s="267"/>
      <c r="F849" s="151">
        <v>3200</v>
      </c>
      <c r="G849" s="151"/>
      <c r="H849" s="151">
        <v>3200</v>
      </c>
      <c r="I849" s="151">
        <v>3200</v>
      </c>
      <c r="J849" s="245">
        <f t="shared" si="12"/>
        <v>0</v>
      </c>
      <c r="K849" s="157"/>
      <c r="L849" s="160"/>
    </row>
    <row r="850" spans="1:12">
      <c r="A850" s="178"/>
      <c r="B850" s="265" t="s">
        <v>784</v>
      </c>
      <c r="C850" s="266"/>
      <c r="D850" s="266"/>
      <c r="E850" s="267"/>
      <c r="F850" s="151">
        <v>950</v>
      </c>
      <c r="G850" s="151"/>
      <c r="H850" s="151">
        <v>950</v>
      </c>
      <c r="I850" s="151">
        <v>950</v>
      </c>
      <c r="J850" s="245">
        <f t="shared" si="12"/>
        <v>0</v>
      </c>
      <c r="K850" s="157"/>
      <c r="L850" s="160"/>
    </row>
    <row r="851" spans="1:12">
      <c r="A851" s="178"/>
      <c r="B851" s="265" t="s">
        <v>982</v>
      </c>
      <c r="C851" s="266"/>
      <c r="D851" s="266"/>
      <c r="E851" s="267"/>
      <c r="F851" s="151">
        <v>1100</v>
      </c>
      <c r="G851" s="151"/>
      <c r="H851" s="151">
        <v>1100</v>
      </c>
      <c r="I851" s="151">
        <v>1100</v>
      </c>
      <c r="J851" s="245">
        <f t="shared" si="12"/>
        <v>0</v>
      </c>
      <c r="K851" s="157"/>
      <c r="L851" s="160"/>
    </row>
    <row r="852" spans="1:12">
      <c r="A852" s="178"/>
      <c r="B852" s="217" t="s">
        <v>785</v>
      </c>
      <c r="C852" s="266"/>
      <c r="D852" s="266"/>
      <c r="E852" s="267"/>
      <c r="F852" s="151">
        <v>12300</v>
      </c>
      <c r="G852" s="151"/>
      <c r="H852" s="151">
        <v>12300</v>
      </c>
      <c r="I852" s="151">
        <v>8000</v>
      </c>
      <c r="J852" s="152">
        <f t="shared" si="12"/>
        <v>4300</v>
      </c>
      <c r="K852" s="156" t="s">
        <v>1124</v>
      </c>
      <c r="L852" s="160"/>
    </row>
    <row r="853" spans="1:12">
      <c r="A853" s="211"/>
      <c r="B853" s="466" t="s">
        <v>786</v>
      </c>
      <c r="C853" s="464"/>
      <c r="D853" s="464"/>
      <c r="E853" s="465"/>
      <c r="F853" s="151">
        <v>22780</v>
      </c>
      <c r="G853" s="151"/>
      <c r="H853" s="151">
        <v>22780</v>
      </c>
      <c r="I853" s="151">
        <v>22780</v>
      </c>
      <c r="J853" s="245">
        <f t="shared" si="12"/>
        <v>0</v>
      </c>
      <c r="K853" s="157"/>
      <c r="L853" s="160"/>
    </row>
    <row r="854" spans="1:12">
      <c r="A854" s="218"/>
      <c r="B854" s="272" t="s">
        <v>862</v>
      </c>
      <c r="C854" s="266"/>
      <c r="D854" s="266"/>
      <c r="E854" s="267"/>
      <c r="F854" s="151">
        <v>1000</v>
      </c>
      <c r="G854" s="151"/>
      <c r="H854" s="151">
        <v>1000</v>
      </c>
      <c r="I854" s="151">
        <v>1000</v>
      </c>
      <c r="J854" s="245">
        <f t="shared" si="12"/>
        <v>0</v>
      </c>
      <c r="K854" s="157"/>
      <c r="L854" s="160"/>
    </row>
    <row r="855" spans="1:12">
      <c r="A855" s="218"/>
      <c r="B855" s="272" t="s">
        <v>870</v>
      </c>
      <c r="C855" s="266"/>
      <c r="D855" s="266"/>
      <c r="E855" s="267"/>
      <c r="F855" s="151">
        <v>3000</v>
      </c>
      <c r="G855" s="151"/>
      <c r="H855" s="151">
        <v>3000</v>
      </c>
      <c r="I855" s="151">
        <v>3000</v>
      </c>
      <c r="J855" s="245">
        <f t="shared" si="12"/>
        <v>0</v>
      </c>
      <c r="K855" s="157"/>
      <c r="L855" s="160"/>
    </row>
    <row r="856" spans="1:12">
      <c r="A856" s="218"/>
      <c r="B856" s="272" t="s">
        <v>871</v>
      </c>
      <c r="C856" s="266"/>
      <c r="D856" s="266"/>
      <c r="E856" s="267"/>
      <c r="F856" s="151">
        <v>1400</v>
      </c>
      <c r="G856" s="151"/>
      <c r="H856" s="151">
        <v>1400</v>
      </c>
      <c r="I856" s="151">
        <v>1400</v>
      </c>
      <c r="J856" s="246">
        <f t="shared" si="12"/>
        <v>0</v>
      </c>
      <c r="K856" s="157"/>
      <c r="L856" s="160"/>
    </row>
    <row r="857" spans="1:12">
      <c r="A857" s="218"/>
      <c r="B857" s="272" t="s">
        <v>817</v>
      </c>
      <c r="C857" s="266"/>
      <c r="D857" s="266"/>
      <c r="E857" s="267"/>
      <c r="F857" s="151"/>
      <c r="G857" s="151"/>
      <c r="H857" s="151"/>
      <c r="I857" s="151"/>
      <c r="J857" s="246">
        <f t="shared" si="12"/>
        <v>0</v>
      </c>
      <c r="K857" s="157"/>
      <c r="L857" s="160"/>
    </row>
    <row r="858" spans="1:12">
      <c r="A858" s="218"/>
      <c r="B858" s="272" t="s">
        <v>810</v>
      </c>
      <c r="C858" s="266"/>
      <c r="D858" s="266"/>
      <c r="E858" s="267"/>
      <c r="F858" s="151">
        <v>3000</v>
      </c>
      <c r="G858" s="151"/>
      <c r="H858" s="151">
        <v>3000</v>
      </c>
      <c r="I858" s="151">
        <v>3000</v>
      </c>
      <c r="J858" s="246">
        <f t="shared" si="12"/>
        <v>0</v>
      </c>
      <c r="K858" s="157"/>
      <c r="L858" s="160"/>
    </row>
    <row r="859" spans="1:12">
      <c r="A859" s="218"/>
      <c r="B859" s="272" t="s">
        <v>1008</v>
      </c>
      <c r="C859" s="266"/>
      <c r="D859" s="266"/>
      <c r="E859" s="267"/>
      <c r="F859" s="151">
        <v>4500</v>
      </c>
      <c r="G859" s="151"/>
      <c r="H859" s="151">
        <v>4500</v>
      </c>
      <c r="I859" s="151">
        <v>700</v>
      </c>
      <c r="J859" s="310">
        <f t="shared" si="12"/>
        <v>3800</v>
      </c>
      <c r="K859" s="156" t="s">
        <v>1125</v>
      </c>
      <c r="L859" s="160"/>
    </row>
    <row r="860" spans="1:12">
      <c r="A860" s="183"/>
      <c r="B860" s="272" t="s">
        <v>998</v>
      </c>
      <c r="C860" s="266"/>
      <c r="D860" s="266"/>
      <c r="E860" s="267"/>
      <c r="F860" s="151"/>
      <c r="G860" s="151"/>
      <c r="H860" s="151"/>
      <c r="I860" s="151"/>
      <c r="J860" s="246">
        <f t="shared" si="12"/>
        <v>0</v>
      </c>
      <c r="K860" s="157"/>
      <c r="L860" s="160"/>
    </row>
    <row r="861" spans="1:12">
      <c r="A861" s="183"/>
      <c r="B861" s="272" t="s">
        <v>1057</v>
      </c>
      <c r="C861" s="266"/>
      <c r="D861" s="266"/>
      <c r="E861" s="267"/>
      <c r="F861" s="151"/>
      <c r="G861" s="151"/>
      <c r="H861" s="151"/>
      <c r="I861" s="151"/>
      <c r="J861" s="246">
        <f t="shared" si="12"/>
        <v>0</v>
      </c>
      <c r="K861" s="157"/>
      <c r="L861" s="160"/>
    </row>
    <row r="862" spans="1:12">
      <c r="A862" s="183"/>
      <c r="B862" s="272" t="s">
        <v>1058</v>
      </c>
      <c r="C862" s="266"/>
      <c r="D862" s="266"/>
      <c r="E862" s="267"/>
      <c r="F862" s="151"/>
      <c r="G862" s="151"/>
      <c r="H862" s="151"/>
      <c r="I862" s="151"/>
      <c r="J862" s="246">
        <f t="shared" si="12"/>
        <v>0</v>
      </c>
      <c r="K862" s="157"/>
      <c r="L862" s="160"/>
    </row>
    <row r="863" spans="1:12">
      <c r="A863" s="183"/>
      <c r="B863" s="272" t="s">
        <v>1059</v>
      </c>
      <c r="C863" s="266"/>
      <c r="D863" s="266"/>
      <c r="E863" s="267"/>
      <c r="F863" s="151"/>
      <c r="G863" s="151"/>
      <c r="H863" s="151"/>
      <c r="I863" s="151"/>
      <c r="J863" s="246">
        <f t="shared" si="12"/>
        <v>0</v>
      </c>
      <c r="K863" s="157"/>
      <c r="L863" s="160"/>
    </row>
    <row r="864" spans="1:12">
      <c r="A864" s="183"/>
      <c r="B864" s="272" t="s">
        <v>1068</v>
      </c>
      <c r="C864" s="266"/>
      <c r="D864" s="266"/>
      <c r="E864" s="267"/>
      <c r="F864" s="151"/>
      <c r="G864" s="151"/>
      <c r="H864" s="151"/>
      <c r="I864" s="151"/>
      <c r="J864" s="246">
        <f t="shared" si="12"/>
        <v>0</v>
      </c>
      <c r="K864" s="157"/>
      <c r="L864" s="160"/>
    </row>
    <row r="865" spans="1:12">
      <c r="A865" s="183"/>
      <c r="B865" s="272" t="s">
        <v>1069</v>
      </c>
      <c r="C865" s="266"/>
      <c r="D865" s="266"/>
      <c r="E865" s="267"/>
      <c r="F865" s="151"/>
      <c r="G865" s="151"/>
      <c r="H865" s="151"/>
      <c r="I865" s="151"/>
      <c r="J865" s="246">
        <f t="shared" si="12"/>
        <v>0</v>
      </c>
      <c r="K865" s="156"/>
      <c r="L865" s="160"/>
    </row>
    <row r="866" spans="1:12">
      <c r="A866" s="183"/>
      <c r="B866" s="272" t="s">
        <v>1079</v>
      </c>
      <c r="C866" s="266"/>
      <c r="D866" s="266"/>
      <c r="E866" s="267"/>
      <c r="F866" s="151"/>
      <c r="G866" s="151"/>
      <c r="H866" s="151"/>
      <c r="I866" s="151"/>
      <c r="J866" s="246">
        <f t="shared" si="12"/>
        <v>0</v>
      </c>
      <c r="K866" s="157"/>
      <c r="L866" s="160"/>
    </row>
    <row r="867" spans="1:12">
      <c r="A867" s="183"/>
      <c r="B867" s="272" t="s">
        <v>1080</v>
      </c>
      <c r="C867" s="266"/>
      <c r="D867" s="266"/>
      <c r="E867" s="267"/>
      <c r="F867" s="151"/>
      <c r="G867" s="151"/>
      <c r="H867" s="151"/>
      <c r="I867" s="151"/>
      <c r="J867" s="246"/>
      <c r="K867" s="157"/>
      <c r="L867" s="160"/>
    </row>
    <row r="868" spans="1:12" ht="15.75" thickBot="1">
      <c r="A868" s="183"/>
      <c r="B868" s="244"/>
      <c r="C868" s="268"/>
      <c r="D868" s="268"/>
      <c r="E868" s="269"/>
      <c r="F868" s="151"/>
      <c r="G868" s="151"/>
      <c r="H868" s="151"/>
      <c r="I868" s="151"/>
      <c r="J868" s="246">
        <f t="shared" si="12"/>
        <v>0</v>
      </c>
      <c r="K868" s="157"/>
      <c r="L868" s="160"/>
    </row>
    <row r="869" spans="1:12" ht="15.75" thickBot="1">
      <c r="A869" s="215" t="s">
        <v>787</v>
      </c>
      <c r="B869" s="266" t="s">
        <v>951</v>
      </c>
      <c r="C869" s="266"/>
      <c r="D869" s="266"/>
      <c r="E869" s="267"/>
      <c r="F869" s="151"/>
      <c r="G869" s="151"/>
      <c r="H869" s="151"/>
      <c r="I869" s="151"/>
      <c r="J869" s="245">
        <f t="shared" si="12"/>
        <v>0</v>
      </c>
      <c r="K869" s="157"/>
      <c r="L869" s="160"/>
    </row>
    <row r="870" spans="1:12" ht="15.75" thickBot="1">
      <c r="A870" s="215" t="s">
        <v>788</v>
      </c>
      <c r="B870" s="266" t="s">
        <v>789</v>
      </c>
      <c r="C870" s="266"/>
      <c r="D870" s="266"/>
      <c r="E870" s="267"/>
      <c r="F870" s="151"/>
      <c r="G870" s="151"/>
      <c r="H870" s="151"/>
      <c r="I870" s="151"/>
      <c r="J870" s="245">
        <f t="shared" si="12"/>
        <v>0</v>
      </c>
      <c r="K870" s="157"/>
      <c r="L870" s="160"/>
    </row>
    <row r="871" spans="1:12">
      <c r="A871" s="219"/>
      <c r="B871" s="266" t="s">
        <v>790</v>
      </c>
      <c r="C871" s="266"/>
      <c r="D871" s="266"/>
      <c r="E871" s="267"/>
      <c r="F871" s="151"/>
      <c r="G871" s="151"/>
      <c r="H871" s="151"/>
      <c r="I871" s="151"/>
      <c r="J871" s="245">
        <f t="shared" si="12"/>
        <v>0</v>
      </c>
      <c r="K871" s="157"/>
      <c r="L871" s="160"/>
    </row>
    <row r="872" spans="1:12">
      <c r="A872" s="219"/>
      <c r="B872" s="258" t="s">
        <v>986</v>
      </c>
      <c r="C872" s="258"/>
      <c r="D872" s="258"/>
      <c r="E872" s="267"/>
      <c r="F872" s="151"/>
      <c r="G872" s="151"/>
      <c r="H872" s="151"/>
      <c r="I872" s="151"/>
      <c r="J872" s="245">
        <f t="shared" si="12"/>
        <v>0</v>
      </c>
      <c r="K872" s="157"/>
      <c r="L872" s="160"/>
    </row>
    <row r="873" spans="1:12" ht="15.75" thickBot="1">
      <c r="A873" s="219"/>
      <c r="B873" s="266"/>
      <c r="C873" s="266"/>
      <c r="D873" s="266"/>
      <c r="E873" s="267"/>
      <c r="F873" s="151"/>
      <c r="G873" s="151"/>
      <c r="H873" s="151"/>
      <c r="I873" s="151"/>
      <c r="J873" s="245">
        <f t="shared" si="12"/>
        <v>0</v>
      </c>
      <c r="K873" s="157"/>
      <c r="L873" s="160"/>
    </row>
    <row r="874" spans="1:12" ht="15.75" thickBot="1">
      <c r="A874" s="189" t="s">
        <v>419</v>
      </c>
      <c r="B874" s="473" t="s">
        <v>983</v>
      </c>
      <c r="C874" s="443"/>
      <c r="D874" s="443"/>
      <c r="E874" s="444"/>
      <c r="F874" s="151"/>
      <c r="G874" s="151"/>
      <c r="H874" s="151"/>
      <c r="I874" s="151"/>
      <c r="J874" s="245">
        <f t="shared" ref="J874:J948" si="13">(H874-I874)</f>
        <v>0</v>
      </c>
      <c r="K874" s="157"/>
      <c r="L874" s="160"/>
    </row>
    <row r="875" spans="1:12">
      <c r="A875" s="220"/>
      <c r="B875" s="264" t="s">
        <v>420</v>
      </c>
      <c r="C875" s="258"/>
      <c r="D875" s="258"/>
      <c r="E875" s="259"/>
      <c r="F875" s="151"/>
      <c r="G875" s="151"/>
      <c r="H875" s="151"/>
      <c r="I875" s="151"/>
      <c r="J875" s="245">
        <f t="shared" si="13"/>
        <v>0</v>
      </c>
      <c r="K875" s="157"/>
      <c r="L875" s="160"/>
    </row>
    <row r="876" spans="1:12">
      <c r="A876" s="221"/>
      <c r="B876" s="443" t="s">
        <v>984</v>
      </c>
      <c r="C876" s="443"/>
      <c r="D876" s="443"/>
      <c r="E876" s="444"/>
      <c r="F876" s="151"/>
      <c r="G876" s="151"/>
      <c r="H876" s="151"/>
      <c r="I876" s="151"/>
      <c r="J876" s="245">
        <f t="shared" si="13"/>
        <v>0</v>
      </c>
      <c r="K876" s="157"/>
      <c r="L876" s="160"/>
    </row>
    <row r="877" spans="1:12" ht="15.75" thickBot="1">
      <c r="A877" s="221"/>
      <c r="B877" s="258"/>
      <c r="C877" s="258"/>
      <c r="D877" s="258"/>
      <c r="E877" s="259"/>
      <c r="F877" s="151"/>
      <c r="G877" s="151"/>
      <c r="H877" s="151"/>
      <c r="I877" s="151"/>
      <c r="J877" s="245">
        <f t="shared" si="13"/>
        <v>0</v>
      </c>
      <c r="K877" s="157"/>
      <c r="L877" s="160"/>
    </row>
    <row r="878" spans="1:12" ht="15.75" thickBot="1">
      <c r="A878" s="189" t="s">
        <v>475</v>
      </c>
      <c r="B878" s="258" t="s">
        <v>476</v>
      </c>
      <c r="C878" s="258"/>
      <c r="D878" s="258"/>
      <c r="E878" s="259"/>
      <c r="F878" s="151">
        <v>3700</v>
      </c>
      <c r="G878" s="151"/>
      <c r="H878" s="151">
        <v>3700</v>
      </c>
      <c r="I878" s="151">
        <v>3700</v>
      </c>
      <c r="J878" s="245">
        <f t="shared" si="13"/>
        <v>0</v>
      </c>
      <c r="K878" s="157"/>
      <c r="L878" s="160"/>
    </row>
    <row r="879" spans="1:12">
      <c r="A879" s="221"/>
      <c r="B879" s="258" t="s">
        <v>791</v>
      </c>
      <c r="C879" s="258"/>
      <c r="D879" s="258"/>
      <c r="E879" s="259"/>
      <c r="F879" s="151"/>
      <c r="G879" s="151"/>
      <c r="H879" s="151"/>
      <c r="I879" s="151"/>
      <c r="J879" s="245">
        <f t="shared" si="13"/>
        <v>0</v>
      </c>
      <c r="K879" s="157"/>
      <c r="L879" s="160"/>
    </row>
    <row r="880" spans="1:12" ht="15.75" thickBot="1">
      <c r="A880" s="221"/>
      <c r="B880" s="258"/>
      <c r="C880" s="258"/>
      <c r="D880" s="258"/>
      <c r="E880" s="259"/>
      <c r="F880" s="151"/>
      <c r="G880" s="151"/>
      <c r="H880" s="151"/>
      <c r="I880" s="151"/>
      <c r="J880" s="245">
        <f t="shared" si="13"/>
        <v>0</v>
      </c>
      <c r="K880" s="157"/>
      <c r="L880" s="160"/>
    </row>
    <row r="881" spans="1:12">
      <c r="A881" s="222" t="s">
        <v>792</v>
      </c>
      <c r="B881" s="271" t="s">
        <v>1038</v>
      </c>
      <c r="C881" s="258"/>
      <c r="D881" s="258"/>
      <c r="E881" s="259"/>
      <c r="F881" s="151"/>
      <c r="G881" s="151"/>
      <c r="H881" s="151"/>
      <c r="I881" s="151"/>
      <c r="J881" s="245">
        <f t="shared" si="13"/>
        <v>0</v>
      </c>
      <c r="K881" s="157"/>
      <c r="L881" s="160"/>
    </row>
    <row r="882" spans="1:12" ht="15.75" thickBot="1">
      <c r="A882" s="223" t="s">
        <v>793</v>
      </c>
      <c r="B882" s="271" t="s">
        <v>1039</v>
      </c>
      <c r="C882" s="258"/>
      <c r="D882" s="258"/>
      <c r="E882" s="259"/>
      <c r="F882" s="151"/>
      <c r="G882" s="151"/>
      <c r="H882" s="151"/>
      <c r="I882" s="151"/>
      <c r="J882" s="245">
        <f t="shared" si="13"/>
        <v>0</v>
      </c>
      <c r="K882" s="157"/>
      <c r="L882" s="160"/>
    </row>
    <row r="883" spans="1:12" ht="15.75" thickBot="1">
      <c r="A883" s="221"/>
      <c r="B883" s="258"/>
      <c r="C883" s="258"/>
      <c r="D883" s="258"/>
      <c r="E883" s="259"/>
      <c r="F883" s="151"/>
      <c r="G883" s="151"/>
      <c r="H883" s="151"/>
      <c r="I883" s="151"/>
      <c r="J883" s="245">
        <f t="shared" si="13"/>
        <v>0</v>
      </c>
      <c r="K883" s="157"/>
      <c r="L883" s="160"/>
    </row>
    <row r="884" spans="1:12">
      <c r="A884" s="222" t="s">
        <v>421</v>
      </c>
      <c r="B884" s="258" t="s">
        <v>422</v>
      </c>
      <c r="C884" s="258"/>
      <c r="D884" s="258"/>
      <c r="E884" s="259"/>
      <c r="F884" s="151"/>
      <c r="G884" s="151"/>
      <c r="H884" s="151"/>
      <c r="I884" s="151"/>
      <c r="J884" s="245">
        <f t="shared" si="13"/>
        <v>0</v>
      </c>
      <c r="K884" s="157"/>
      <c r="L884" s="160"/>
    </row>
    <row r="885" spans="1:12" ht="15.75" thickBot="1">
      <c r="A885" s="223" t="s">
        <v>423</v>
      </c>
      <c r="B885" s="258" t="s">
        <v>424</v>
      </c>
      <c r="C885" s="258"/>
      <c r="D885" s="258"/>
      <c r="E885" s="259"/>
      <c r="F885" s="151"/>
      <c r="G885" s="151"/>
      <c r="H885" s="151"/>
      <c r="I885" s="151"/>
      <c r="J885" s="245">
        <f t="shared" si="13"/>
        <v>0</v>
      </c>
      <c r="K885" s="157"/>
      <c r="L885" s="160"/>
    </row>
    <row r="886" spans="1:12">
      <c r="A886" s="221"/>
      <c r="B886" s="258" t="s">
        <v>794</v>
      </c>
      <c r="C886" s="258"/>
      <c r="D886" s="258"/>
      <c r="E886" s="259"/>
      <c r="F886" s="151"/>
      <c r="G886" s="151"/>
      <c r="H886" s="151"/>
      <c r="I886" s="151"/>
      <c r="J886" s="245">
        <f t="shared" si="13"/>
        <v>0</v>
      </c>
      <c r="K886" s="157"/>
      <c r="L886" s="160"/>
    </row>
    <row r="887" spans="1:12">
      <c r="A887" s="221"/>
      <c r="B887" s="258" t="s">
        <v>425</v>
      </c>
      <c r="C887" s="258"/>
      <c r="D887" s="258"/>
      <c r="E887" s="259"/>
      <c r="F887" s="151"/>
      <c r="G887" s="151"/>
      <c r="H887" s="151"/>
      <c r="I887" s="151"/>
      <c r="J887" s="245">
        <f t="shared" si="13"/>
        <v>0</v>
      </c>
      <c r="K887" s="157"/>
      <c r="L887" s="160"/>
    </row>
    <row r="888" spans="1:12">
      <c r="A888" s="221"/>
      <c r="B888" s="258" t="s">
        <v>795</v>
      </c>
      <c r="C888" s="258"/>
      <c r="D888" s="258"/>
      <c r="E888" s="259"/>
      <c r="F888" s="151"/>
      <c r="G888" s="151"/>
      <c r="H888" s="151"/>
      <c r="I888" s="151"/>
      <c r="J888" s="245">
        <f t="shared" si="13"/>
        <v>0</v>
      </c>
      <c r="K888" s="157"/>
      <c r="L888" s="160"/>
    </row>
    <row r="889" spans="1:12" ht="15.75" thickBot="1">
      <c r="A889" s="221"/>
      <c r="B889" s="258"/>
      <c r="C889" s="258"/>
      <c r="D889" s="258"/>
      <c r="E889" s="259"/>
      <c r="F889" s="151"/>
      <c r="G889" s="151"/>
      <c r="H889" s="151"/>
      <c r="I889" s="151"/>
      <c r="J889" s="245">
        <f t="shared" si="13"/>
        <v>0</v>
      </c>
      <c r="K889" s="157"/>
      <c r="L889" s="160"/>
    </row>
    <row r="890" spans="1:12" ht="15.75" thickBot="1">
      <c r="A890" s="189" t="s">
        <v>426</v>
      </c>
      <c r="B890" s="258" t="s">
        <v>427</v>
      </c>
      <c r="C890" s="258"/>
      <c r="D890" s="258"/>
      <c r="E890" s="259"/>
      <c r="F890" s="151">
        <v>20000</v>
      </c>
      <c r="G890" s="151"/>
      <c r="H890" s="151">
        <v>20000</v>
      </c>
      <c r="I890" s="151">
        <v>20000</v>
      </c>
      <c r="J890" s="245">
        <f t="shared" si="13"/>
        <v>0</v>
      </c>
      <c r="K890" s="157"/>
      <c r="L890" s="160"/>
    </row>
    <row r="891" spans="1:12">
      <c r="A891" s="221"/>
      <c r="B891" s="258" t="s">
        <v>428</v>
      </c>
      <c r="C891" s="258"/>
      <c r="D891" s="258"/>
      <c r="E891" s="259"/>
      <c r="F891" s="151"/>
      <c r="G891" s="151"/>
      <c r="H891" s="151"/>
      <c r="I891" s="151"/>
      <c r="J891" s="245">
        <f t="shared" si="13"/>
        <v>0</v>
      </c>
      <c r="K891" s="157"/>
      <c r="L891" s="160"/>
    </row>
    <row r="892" spans="1:12">
      <c r="A892" s="221"/>
      <c r="B892" s="258" t="s">
        <v>429</v>
      </c>
      <c r="C892" s="258"/>
      <c r="D892" s="258"/>
      <c r="E892" s="259"/>
      <c r="F892" s="151"/>
      <c r="G892" s="151"/>
      <c r="H892" s="151"/>
      <c r="I892" s="151"/>
      <c r="J892" s="245">
        <f t="shared" si="13"/>
        <v>0</v>
      </c>
      <c r="K892" s="157"/>
      <c r="L892" s="160"/>
    </row>
    <row r="893" spans="1:12">
      <c r="A893" s="221"/>
      <c r="B893" s="263" t="s">
        <v>863</v>
      </c>
      <c r="C893" s="258"/>
      <c r="D893" s="258"/>
      <c r="E893" s="259"/>
      <c r="F893" s="151"/>
      <c r="G893" s="151"/>
      <c r="H893" s="151"/>
      <c r="I893" s="151"/>
      <c r="J893" s="245">
        <f t="shared" si="13"/>
        <v>0</v>
      </c>
      <c r="K893" s="157"/>
      <c r="L893" s="160"/>
    </row>
    <row r="894" spans="1:12">
      <c r="A894" s="221"/>
      <c r="B894" s="263" t="s">
        <v>813</v>
      </c>
      <c r="C894" s="258"/>
      <c r="D894" s="258"/>
      <c r="E894" s="259"/>
      <c r="F894" s="151">
        <v>2000</v>
      </c>
      <c r="G894" s="151"/>
      <c r="H894" s="151">
        <v>2000</v>
      </c>
      <c r="I894" s="151">
        <v>2000</v>
      </c>
      <c r="J894" s="245">
        <f t="shared" si="13"/>
        <v>0</v>
      </c>
      <c r="K894" s="157"/>
      <c r="L894" s="160"/>
    </row>
    <row r="895" spans="1:12">
      <c r="A895" s="221"/>
      <c r="B895" s="271" t="s">
        <v>1070</v>
      </c>
      <c r="C895" s="258"/>
      <c r="D895" s="258"/>
      <c r="E895" s="259"/>
      <c r="F895" s="151"/>
      <c r="G895" s="151"/>
      <c r="H895" s="151"/>
      <c r="I895" s="151"/>
      <c r="J895" s="245"/>
      <c r="K895" s="157"/>
      <c r="L895" s="160"/>
    </row>
    <row r="896" spans="1:12">
      <c r="A896" s="221"/>
      <c r="B896" s="271" t="s">
        <v>1071</v>
      </c>
      <c r="C896" s="258"/>
      <c r="D896" s="258"/>
      <c r="E896" s="259"/>
      <c r="F896" s="151"/>
      <c r="G896" s="151"/>
      <c r="H896" s="151"/>
      <c r="I896" s="151"/>
      <c r="J896" s="245"/>
      <c r="K896" s="157"/>
      <c r="L896" s="160"/>
    </row>
    <row r="897" spans="1:12" ht="15.75" thickBot="1">
      <c r="A897" s="221"/>
      <c r="B897" s="258"/>
      <c r="C897" s="258"/>
      <c r="D897" s="258"/>
      <c r="E897" s="259"/>
      <c r="F897" s="151"/>
      <c r="G897" s="151"/>
      <c r="H897" s="151"/>
      <c r="I897" s="151"/>
      <c r="J897" s="245">
        <f t="shared" si="13"/>
        <v>0</v>
      </c>
      <c r="K897" s="157"/>
      <c r="L897" s="160"/>
    </row>
    <row r="898" spans="1:12" ht="15.75" thickBot="1">
      <c r="A898" s="224" t="s">
        <v>796</v>
      </c>
      <c r="B898" s="258" t="s">
        <v>797</v>
      </c>
      <c r="C898" s="258"/>
      <c r="D898" s="258"/>
      <c r="E898" s="259"/>
      <c r="F898" s="151">
        <v>2500</v>
      </c>
      <c r="G898" s="151"/>
      <c r="H898" s="151">
        <v>2500</v>
      </c>
      <c r="I898" s="151">
        <v>2500</v>
      </c>
      <c r="J898" s="246">
        <f t="shared" si="13"/>
        <v>0</v>
      </c>
      <c r="K898" s="157"/>
      <c r="L898" s="160"/>
    </row>
    <row r="899" spans="1:12" ht="15.75" thickBot="1">
      <c r="A899" s="221"/>
      <c r="B899" s="258"/>
      <c r="C899" s="258"/>
      <c r="D899" s="258"/>
      <c r="E899" s="259"/>
      <c r="F899" s="151"/>
      <c r="G899" s="151"/>
      <c r="H899" s="151"/>
      <c r="I899" s="151"/>
      <c r="J899" s="245">
        <f t="shared" si="13"/>
        <v>0</v>
      </c>
      <c r="K899" s="157"/>
      <c r="L899" s="160"/>
    </row>
    <row r="900" spans="1:12" ht="15.75" thickBot="1">
      <c r="A900" s="215" t="s">
        <v>430</v>
      </c>
      <c r="B900" s="258" t="s">
        <v>431</v>
      </c>
      <c r="C900" s="258"/>
      <c r="D900" s="258"/>
      <c r="E900" s="259"/>
      <c r="F900" s="151"/>
      <c r="G900" s="151"/>
      <c r="H900" s="151"/>
      <c r="I900" s="151"/>
      <c r="J900" s="245">
        <f t="shared" si="13"/>
        <v>0</v>
      </c>
      <c r="K900" s="157"/>
      <c r="L900" s="160"/>
    </row>
    <row r="901" spans="1:12">
      <c r="A901" s="211"/>
      <c r="B901" s="263" t="s">
        <v>432</v>
      </c>
      <c r="C901" s="258"/>
      <c r="D901" s="258"/>
      <c r="E901" s="259"/>
      <c r="F901" s="151"/>
      <c r="G901" s="151"/>
      <c r="H901" s="151"/>
      <c r="I901" s="151"/>
      <c r="J901" s="245">
        <f t="shared" si="13"/>
        <v>0</v>
      </c>
      <c r="K901" s="157"/>
      <c r="L901" s="160"/>
    </row>
    <row r="902" spans="1:12">
      <c r="A902" s="211"/>
      <c r="B902" s="442" t="s">
        <v>900</v>
      </c>
      <c r="C902" s="443"/>
      <c r="D902" s="443"/>
      <c r="E902" s="444"/>
      <c r="F902" s="151">
        <v>4500</v>
      </c>
      <c r="G902" s="151"/>
      <c r="H902" s="151">
        <v>4500</v>
      </c>
      <c r="I902" s="151">
        <v>4500</v>
      </c>
      <c r="J902" s="245">
        <f t="shared" si="13"/>
        <v>0</v>
      </c>
      <c r="K902" s="157"/>
      <c r="L902" s="160"/>
    </row>
    <row r="903" spans="1:12">
      <c r="A903" s="211"/>
      <c r="B903" s="442" t="s">
        <v>901</v>
      </c>
      <c r="C903" s="443"/>
      <c r="D903" s="443"/>
      <c r="E903" s="444"/>
      <c r="F903" s="151">
        <v>1000</v>
      </c>
      <c r="G903" s="151"/>
      <c r="H903" s="151">
        <v>1000</v>
      </c>
      <c r="I903" s="151">
        <v>1000</v>
      </c>
      <c r="J903" s="245">
        <f t="shared" si="13"/>
        <v>0</v>
      </c>
      <c r="K903" s="157"/>
      <c r="L903" s="160"/>
    </row>
    <row r="904" spans="1:12">
      <c r="A904" s="211"/>
      <c r="B904" s="442" t="s">
        <v>902</v>
      </c>
      <c r="C904" s="443"/>
      <c r="D904" s="443"/>
      <c r="E904" s="444"/>
      <c r="F904" s="151">
        <v>9500</v>
      </c>
      <c r="G904" s="151"/>
      <c r="H904" s="151">
        <v>9500</v>
      </c>
      <c r="I904" s="151">
        <v>9500</v>
      </c>
      <c r="J904" s="245">
        <f t="shared" si="13"/>
        <v>0</v>
      </c>
      <c r="K904" s="157"/>
      <c r="L904" s="160"/>
    </row>
    <row r="905" spans="1:12" ht="15.75" thickBot="1">
      <c r="A905" s="211"/>
      <c r="B905" s="263"/>
      <c r="C905" s="258"/>
      <c r="D905" s="258"/>
      <c r="E905" s="259"/>
      <c r="F905" s="151"/>
      <c r="G905" s="151"/>
      <c r="H905" s="151"/>
      <c r="I905" s="151"/>
      <c r="J905" s="245">
        <f t="shared" si="13"/>
        <v>0</v>
      </c>
      <c r="K905" s="157"/>
      <c r="L905" s="160"/>
    </row>
    <row r="906" spans="1:12" ht="15.75" thickBot="1">
      <c r="A906" s="215" t="s">
        <v>798</v>
      </c>
      <c r="B906" s="473" t="s">
        <v>799</v>
      </c>
      <c r="C906" s="443"/>
      <c r="D906" s="443"/>
      <c r="E906" s="444"/>
      <c r="F906" s="151"/>
      <c r="G906" s="151"/>
      <c r="H906" s="151"/>
      <c r="I906" s="151"/>
      <c r="J906" s="245">
        <f t="shared" si="13"/>
        <v>0</v>
      </c>
      <c r="K906" s="157"/>
      <c r="L906" s="160"/>
    </row>
    <row r="907" spans="1:12">
      <c r="A907" s="183"/>
      <c r="B907" s="263" t="s">
        <v>891</v>
      </c>
      <c r="C907" s="258"/>
      <c r="D907" s="258"/>
      <c r="E907" s="259"/>
      <c r="F907" s="151"/>
      <c r="G907" s="151"/>
      <c r="H907" s="151"/>
      <c r="I907" s="151"/>
      <c r="J907" s="245">
        <f t="shared" si="13"/>
        <v>0</v>
      </c>
      <c r="K907" s="157"/>
      <c r="L907" s="160"/>
    </row>
    <row r="908" spans="1:12">
      <c r="A908" s="221"/>
      <c r="B908" s="258"/>
      <c r="C908" s="258"/>
      <c r="D908" s="258"/>
      <c r="E908" s="259"/>
      <c r="F908" s="151"/>
      <c r="G908" s="151"/>
      <c r="H908" s="151"/>
      <c r="I908" s="151"/>
      <c r="J908" s="245">
        <f t="shared" si="13"/>
        <v>0</v>
      </c>
      <c r="K908" s="157"/>
      <c r="L908" s="160"/>
    </row>
    <row r="909" spans="1:12">
      <c r="A909" s="225" t="s">
        <v>800</v>
      </c>
      <c r="B909" s="260" t="s">
        <v>908</v>
      </c>
      <c r="C909" s="258"/>
      <c r="D909" s="258"/>
      <c r="E909" s="259"/>
      <c r="F909" s="151">
        <v>201</v>
      </c>
      <c r="G909" s="151"/>
      <c r="H909" s="151">
        <v>201</v>
      </c>
      <c r="I909" s="151">
        <v>201</v>
      </c>
      <c r="J909" s="245">
        <f t="shared" si="13"/>
        <v>0</v>
      </c>
      <c r="K909" s="157"/>
      <c r="L909" s="160"/>
    </row>
    <row r="910" spans="1:12">
      <c r="A910" s="221"/>
      <c r="B910" s="260" t="s">
        <v>1095</v>
      </c>
      <c r="C910" s="271"/>
      <c r="D910" s="258"/>
      <c r="E910" s="259"/>
      <c r="F910" s="151">
        <v>541</v>
      </c>
      <c r="G910" s="151"/>
      <c r="H910" s="151">
        <v>541</v>
      </c>
      <c r="I910" s="151">
        <v>541</v>
      </c>
      <c r="J910" s="245">
        <f t="shared" si="13"/>
        <v>0</v>
      </c>
      <c r="K910" s="157"/>
      <c r="L910" s="160"/>
    </row>
    <row r="911" spans="1:12">
      <c r="A911" s="221"/>
      <c r="B911" s="260" t="s">
        <v>1096</v>
      </c>
      <c r="C911" s="258"/>
      <c r="D911" s="258"/>
      <c r="E911" s="259"/>
      <c r="F911" s="151">
        <v>275</v>
      </c>
      <c r="G911" s="151"/>
      <c r="H911" s="151">
        <v>275</v>
      </c>
      <c r="I911" s="151">
        <v>275</v>
      </c>
      <c r="J911" s="245">
        <f t="shared" si="13"/>
        <v>0</v>
      </c>
      <c r="K911" s="157"/>
      <c r="L911" s="160"/>
    </row>
    <row r="912" spans="1:12">
      <c r="A912" s="221"/>
      <c r="B912" s="260" t="s">
        <v>1097</v>
      </c>
      <c r="C912" s="258"/>
      <c r="D912" s="258"/>
      <c r="E912" s="259"/>
      <c r="F912" s="151">
        <v>212</v>
      </c>
      <c r="G912" s="151"/>
      <c r="H912" s="151">
        <v>212</v>
      </c>
      <c r="I912" s="151">
        <v>212</v>
      </c>
      <c r="J912" s="245">
        <f t="shared" si="13"/>
        <v>0</v>
      </c>
      <c r="K912" s="157"/>
      <c r="L912" s="160"/>
    </row>
    <row r="913" spans="1:12">
      <c r="A913" s="221"/>
      <c r="B913" s="260" t="s">
        <v>1098</v>
      </c>
      <c r="C913" s="258"/>
      <c r="D913" s="258"/>
      <c r="E913" s="259"/>
      <c r="F913" s="151">
        <v>1</v>
      </c>
      <c r="G913" s="151"/>
      <c r="H913" s="151">
        <v>1</v>
      </c>
      <c r="I913" s="151">
        <v>1</v>
      </c>
      <c r="J913" s="245">
        <f t="shared" si="13"/>
        <v>0</v>
      </c>
      <c r="K913" s="157"/>
      <c r="L913" s="160"/>
    </row>
    <row r="914" spans="1:12">
      <c r="A914" s="221"/>
      <c r="B914" s="260" t="s">
        <v>1099</v>
      </c>
      <c r="C914" s="258"/>
      <c r="D914" s="258"/>
      <c r="E914" s="259"/>
      <c r="F914" s="151">
        <v>325</v>
      </c>
      <c r="G914" s="151"/>
      <c r="H914" s="151">
        <v>325</v>
      </c>
      <c r="I914" s="151">
        <v>325</v>
      </c>
      <c r="J914" s="245">
        <f t="shared" si="13"/>
        <v>0</v>
      </c>
      <c r="K914" s="157"/>
      <c r="L914" s="160"/>
    </row>
    <row r="915" spans="1:12">
      <c r="A915" s="221"/>
      <c r="B915" s="260" t="s">
        <v>1100</v>
      </c>
      <c r="C915" s="258"/>
      <c r="D915" s="258"/>
      <c r="E915" s="259"/>
      <c r="F915" s="151">
        <v>36</v>
      </c>
      <c r="G915" s="151"/>
      <c r="H915" s="151">
        <v>36</v>
      </c>
      <c r="I915" s="151">
        <v>36</v>
      </c>
      <c r="J915" s="245">
        <f t="shared" si="13"/>
        <v>0</v>
      </c>
      <c r="K915" s="157"/>
      <c r="L915" s="160"/>
    </row>
    <row r="916" spans="1:12">
      <c r="A916" s="221"/>
      <c r="B916" s="260" t="s">
        <v>1101</v>
      </c>
      <c r="C916" s="258"/>
      <c r="D916" s="258"/>
      <c r="E916" s="259"/>
      <c r="F916" s="151">
        <v>174</v>
      </c>
      <c r="G916" s="151"/>
      <c r="H916" s="151">
        <v>174</v>
      </c>
      <c r="I916" s="151">
        <v>174</v>
      </c>
      <c r="J916" s="245">
        <f t="shared" si="13"/>
        <v>0</v>
      </c>
      <c r="K916" s="157"/>
      <c r="L916" s="160"/>
    </row>
    <row r="917" spans="1:12">
      <c r="A917" s="221"/>
      <c r="B917" s="260" t="s">
        <v>1102</v>
      </c>
      <c r="C917" s="258"/>
      <c r="D917" s="258"/>
      <c r="E917" s="259"/>
      <c r="F917" s="151">
        <v>10</v>
      </c>
      <c r="G917" s="151"/>
      <c r="H917" s="151">
        <v>10</v>
      </c>
      <c r="I917" s="151">
        <v>10</v>
      </c>
      <c r="J917" s="245">
        <f t="shared" si="13"/>
        <v>0</v>
      </c>
      <c r="K917" s="157"/>
      <c r="L917" s="160"/>
    </row>
    <row r="918" spans="1:12">
      <c r="A918" s="221"/>
      <c r="B918" s="260" t="s">
        <v>1103</v>
      </c>
      <c r="C918" s="258"/>
      <c r="D918" s="258"/>
      <c r="E918" s="259"/>
      <c r="F918" s="151">
        <v>43</v>
      </c>
      <c r="G918" s="151"/>
      <c r="H918" s="151">
        <v>43</v>
      </c>
      <c r="I918" s="151">
        <v>43</v>
      </c>
      <c r="J918" s="245">
        <f t="shared" si="13"/>
        <v>0</v>
      </c>
      <c r="K918" s="157"/>
      <c r="L918" s="160"/>
    </row>
    <row r="919" spans="1:12">
      <c r="A919" s="221"/>
      <c r="B919" s="260" t="s">
        <v>1104</v>
      </c>
      <c r="C919" s="258"/>
      <c r="D919" s="258"/>
      <c r="E919" s="259"/>
      <c r="F919" s="151">
        <v>88</v>
      </c>
      <c r="G919" s="151"/>
      <c r="H919" s="151">
        <v>88</v>
      </c>
      <c r="I919" s="151">
        <v>88</v>
      </c>
      <c r="J919" s="245">
        <f t="shared" si="13"/>
        <v>0</v>
      </c>
      <c r="K919" s="157"/>
      <c r="L919" s="160"/>
    </row>
    <row r="920" spans="1:12" ht="15.75" thickBot="1">
      <c r="A920" s="221"/>
      <c r="B920" s="260"/>
      <c r="C920" s="258"/>
      <c r="D920" s="258"/>
      <c r="E920" s="259"/>
      <c r="F920" s="151"/>
      <c r="G920" s="151"/>
      <c r="H920" s="151"/>
      <c r="I920" s="151"/>
      <c r="J920" s="245">
        <f t="shared" si="13"/>
        <v>0</v>
      </c>
      <c r="K920" s="157"/>
      <c r="L920" s="160"/>
    </row>
    <row r="921" spans="1:12" ht="15.75" thickBot="1">
      <c r="A921" s="215" t="s">
        <v>925</v>
      </c>
      <c r="B921" s="489" t="s">
        <v>987</v>
      </c>
      <c r="C921" s="490"/>
      <c r="D921" s="490"/>
      <c r="E921" s="491"/>
      <c r="F921" s="151">
        <v>1100</v>
      </c>
      <c r="G921" s="151"/>
      <c r="H921" s="151">
        <v>1100</v>
      </c>
      <c r="I921" s="151">
        <v>1100</v>
      </c>
      <c r="J921" s="245">
        <f t="shared" si="13"/>
        <v>0</v>
      </c>
      <c r="K921" s="157"/>
      <c r="L921" s="160"/>
    </row>
    <row r="922" spans="1:12">
      <c r="A922" s="221"/>
      <c r="B922" s="260" t="s">
        <v>1013</v>
      </c>
      <c r="C922" s="260"/>
      <c r="D922" s="260"/>
      <c r="E922" s="261"/>
      <c r="F922" s="151"/>
      <c r="G922" s="151"/>
      <c r="H922" s="151"/>
      <c r="I922" s="151"/>
      <c r="J922" s="245">
        <f t="shared" si="13"/>
        <v>0</v>
      </c>
      <c r="K922" s="157"/>
      <c r="L922" s="160"/>
    </row>
    <row r="923" spans="1:12">
      <c r="A923" s="221"/>
      <c r="B923" s="485" t="s">
        <v>1023</v>
      </c>
      <c r="C923" s="486"/>
      <c r="D923" s="486"/>
      <c r="E923" s="487"/>
      <c r="F923" s="151">
        <v>1900</v>
      </c>
      <c r="G923" s="151"/>
      <c r="H923" s="151">
        <v>1900</v>
      </c>
      <c r="I923" s="151">
        <v>1900</v>
      </c>
      <c r="J923" s="245">
        <f t="shared" si="13"/>
        <v>0</v>
      </c>
      <c r="K923" s="157"/>
      <c r="L923" s="160"/>
    </row>
    <row r="924" spans="1:12" ht="15.75" thickBot="1">
      <c r="A924" s="221"/>
      <c r="B924" s="227"/>
      <c r="C924" s="228"/>
      <c r="D924" s="228"/>
      <c r="E924" s="229"/>
      <c r="F924" s="151"/>
      <c r="G924" s="151"/>
      <c r="H924" s="151"/>
      <c r="I924" s="151"/>
      <c r="J924" s="245">
        <f t="shared" si="13"/>
        <v>0</v>
      </c>
      <c r="K924" s="157"/>
      <c r="L924" s="160"/>
    </row>
    <row r="925" spans="1:12" ht="15.75" thickBot="1">
      <c r="A925" s="215" t="s">
        <v>835</v>
      </c>
      <c r="B925" s="227" t="s">
        <v>864</v>
      </c>
      <c r="C925" s="228"/>
      <c r="D925" s="228"/>
      <c r="E925" s="229"/>
      <c r="F925" s="151"/>
      <c r="G925" s="151"/>
      <c r="H925" s="151"/>
      <c r="I925" s="151"/>
      <c r="J925" s="245">
        <f t="shared" si="13"/>
        <v>0</v>
      </c>
      <c r="K925" s="157"/>
      <c r="L925" s="160"/>
    </row>
    <row r="926" spans="1:12">
      <c r="A926" s="221"/>
      <c r="B926" s="227" t="s">
        <v>872</v>
      </c>
      <c r="C926" s="228"/>
      <c r="D926" s="228"/>
      <c r="E926" s="229"/>
      <c r="F926" s="151"/>
      <c r="G926" s="151"/>
      <c r="H926" s="151"/>
      <c r="I926" s="151"/>
      <c r="J926" s="245">
        <f t="shared" si="13"/>
        <v>0</v>
      </c>
      <c r="K926" s="157"/>
      <c r="L926" s="160"/>
    </row>
    <row r="927" spans="1:12">
      <c r="A927" s="221"/>
      <c r="B927" s="227" t="s">
        <v>1009</v>
      </c>
      <c r="C927" s="228"/>
      <c r="D927" s="228"/>
      <c r="E927" s="229"/>
      <c r="F927" s="151"/>
      <c r="G927" s="151"/>
      <c r="H927" s="151"/>
      <c r="I927" s="151"/>
      <c r="J927" s="245">
        <f t="shared" si="13"/>
        <v>0</v>
      </c>
      <c r="K927" s="157"/>
      <c r="L927" s="160"/>
    </row>
    <row r="928" spans="1:12">
      <c r="A928" s="221"/>
      <c r="B928" s="485" t="s">
        <v>1113</v>
      </c>
      <c r="C928" s="486"/>
      <c r="D928" s="486"/>
      <c r="E928" s="487"/>
      <c r="F928" s="151">
        <v>5000</v>
      </c>
      <c r="G928" s="151"/>
      <c r="H928" s="151">
        <v>5000</v>
      </c>
      <c r="I928" s="151">
        <v>5000</v>
      </c>
      <c r="J928" s="245">
        <f t="shared" si="13"/>
        <v>0</v>
      </c>
      <c r="K928" s="157"/>
      <c r="L928" s="160"/>
    </row>
    <row r="929" spans="1:12">
      <c r="A929" s="221"/>
      <c r="B929" s="485" t="s">
        <v>1040</v>
      </c>
      <c r="C929" s="486"/>
      <c r="D929" s="486"/>
      <c r="E929" s="487"/>
      <c r="F929" s="151"/>
      <c r="G929" s="151"/>
      <c r="H929" s="151"/>
      <c r="I929" s="151"/>
      <c r="J929" s="245">
        <f t="shared" si="13"/>
        <v>0</v>
      </c>
      <c r="K929" s="157"/>
      <c r="L929" s="160"/>
    </row>
    <row r="930" spans="1:12">
      <c r="A930" s="221"/>
      <c r="B930" s="485" t="s">
        <v>1041</v>
      </c>
      <c r="C930" s="486"/>
      <c r="D930" s="486"/>
      <c r="E930" s="487"/>
      <c r="F930" s="151"/>
      <c r="G930" s="151"/>
      <c r="H930" s="151"/>
      <c r="I930" s="151"/>
      <c r="J930" s="245">
        <f t="shared" si="13"/>
        <v>0</v>
      </c>
      <c r="K930" s="157"/>
      <c r="L930" s="160"/>
    </row>
    <row r="931" spans="1:12">
      <c r="A931" s="221"/>
      <c r="B931" s="227" t="s">
        <v>1081</v>
      </c>
      <c r="C931" s="228"/>
      <c r="D931" s="228"/>
      <c r="E931" s="229"/>
      <c r="F931" s="151"/>
      <c r="G931" s="151"/>
      <c r="H931" s="151"/>
      <c r="I931" s="151"/>
      <c r="J931" s="245">
        <f t="shared" si="13"/>
        <v>0</v>
      </c>
      <c r="K931" s="157"/>
      <c r="L931" s="160"/>
    </row>
    <row r="932" spans="1:12" ht="15.75" thickBot="1">
      <c r="A932" s="221"/>
      <c r="B932" s="227"/>
      <c r="C932" s="228"/>
      <c r="D932" s="228"/>
      <c r="E932" s="229"/>
      <c r="F932" s="151"/>
      <c r="G932" s="151"/>
      <c r="H932" s="151"/>
      <c r="I932" s="151"/>
      <c r="J932" s="245">
        <f t="shared" si="13"/>
        <v>0</v>
      </c>
      <c r="K932" s="157"/>
      <c r="L932" s="160"/>
    </row>
    <row r="933" spans="1:12" ht="15.75" thickBot="1">
      <c r="A933" s="215" t="s">
        <v>801</v>
      </c>
      <c r="B933" s="227" t="s">
        <v>802</v>
      </c>
      <c r="C933" s="228"/>
      <c r="D933" s="228"/>
      <c r="E933" s="229"/>
      <c r="F933" s="151"/>
      <c r="G933" s="151"/>
      <c r="H933" s="151"/>
      <c r="I933" s="151"/>
      <c r="J933" s="245">
        <f t="shared" si="13"/>
        <v>0</v>
      </c>
      <c r="K933" s="157"/>
      <c r="L933" s="160"/>
    </row>
    <row r="934" spans="1:12">
      <c r="A934" s="183"/>
      <c r="B934" s="485" t="s">
        <v>803</v>
      </c>
      <c r="C934" s="486"/>
      <c r="D934" s="486"/>
      <c r="E934" s="487"/>
      <c r="F934" s="151"/>
      <c r="G934" s="151"/>
      <c r="H934" s="151"/>
      <c r="I934" s="151"/>
      <c r="J934" s="245">
        <f t="shared" si="13"/>
        <v>0</v>
      </c>
      <c r="K934" s="157"/>
      <c r="L934" s="160"/>
    </row>
    <row r="935" spans="1:12">
      <c r="A935" s="183"/>
      <c r="B935" s="485" t="s">
        <v>873</v>
      </c>
      <c r="C935" s="486"/>
      <c r="D935" s="486"/>
      <c r="E935" s="487"/>
      <c r="F935" s="151">
        <v>7000</v>
      </c>
      <c r="G935" s="151"/>
      <c r="H935" s="151">
        <v>7000</v>
      </c>
      <c r="I935" s="151">
        <v>4500</v>
      </c>
      <c r="J935" s="152">
        <f t="shared" si="13"/>
        <v>2500</v>
      </c>
      <c r="K935" s="156" t="s">
        <v>1014</v>
      </c>
      <c r="L935" s="160"/>
    </row>
    <row r="936" spans="1:12" ht="15.75" thickBot="1">
      <c r="A936" s="183"/>
      <c r="B936" s="227"/>
      <c r="C936" s="228"/>
      <c r="D936" s="228"/>
      <c r="E936" s="229"/>
      <c r="F936" s="151"/>
      <c r="G936" s="151"/>
      <c r="H936" s="151"/>
      <c r="I936" s="151"/>
      <c r="J936" s="245">
        <f t="shared" si="13"/>
        <v>0</v>
      </c>
      <c r="K936" s="157"/>
      <c r="L936" s="160"/>
    </row>
    <row r="937" spans="1:12" ht="15.75" thickBot="1">
      <c r="A937" s="215" t="s">
        <v>804</v>
      </c>
      <c r="B937" s="227" t="s">
        <v>805</v>
      </c>
      <c r="C937" s="228"/>
      <c r="D937" s="228"/>
      <c r="E937" s="229"/>
      <c r="F937" s="151"/>
      <c r="G937" s="151"/>
      <c r="H937" s="151"/>
      <c r="I937" s="151"/>
      <c r="J937" s="245">
        <f t="shared" si="13"/>
        <v>0</v>
      </c>
      <c r="K937" s="157"/>
      <c r="L937" s="160"/>
    </row>
    <row r="938" spans="1:12">
      <c r="A938" s="183"/>
      <c r="B938" s="227" t="s">
        <v>1032</v>
      </c>
      <c r="C938" s="228"/>
      <c r="D938" s="228"/>
      <c r="E938" s="229"/>
      <c r="F938" s="151"/>
      <c r="G938" s="151"/>
      <c r="H938" s="151"/>
      <c r="I938" s="151"/>
      <c r="J938" s="245">
        <f t="shared" si="13"/>
        <v>0</v>
      </c>
      <c r="K938" s="157"/>
      <c r="L938" s="160"/>
    </row>
    <row r="939" spans="1:12">
      <c r="A939" s="183"/>
      <c r="B939" s="227" t="s">
        <v>874</v>
      </c>
      <c r="C939" s="228"/>
      <c r="D939" s="228"/>
      <c r="E939" s="229"/>
      <c r="F939" s="151"/>
      <c r="G939" s="151"/>
      <c r="H939" s="151"/>
      <c r="I939" s="151"/>
      <c r="J939" s="245">
        <f t="shared" si="13"/>
        <v>0</v>
      </c>
      <c r="K939" s="157"/>
      <c r="L939" s="160"/>
    </row>
    <row r="940" spans="1:12">
      <c r="A940" s="183"/>
      <c r="B940" s="227" t="s">
        <v>892</v>
      </c>
      <c r="C940" s="228"/>
      <c r="D940" s="228"/>
      <c r="E940" s="229"/>
      <c r="F940" s="151"/>
      <c r="G940" s="151"/>
      <c r="H940" s="151"/>
      <c r="I940" s="151"/>
      <c r="J940" s="245">
        <f t="shared" si="13"/>
        <v>0</v>
      </c>
      <c r="K940" s="157"/>
      <c r="L940" s="160"/>
    </row>
    <row r="941" spans="1:12">
      <c r="A941" s="183"/>
      <c r="B941" s="227" t="s">
        <v>952</v>
      </c>
      <c r="C941" s="228"/>
      <c r="D941" s="228"/>
      <c r="E941" s="229"/>
      <c r="F941" s="151"/>
      <c r="G941" s="151"/>
      <c r="H941" s="151"/>
      <c r="I941" s="151"/>
      <c r="J941" s="245">
        <f t="shared" si="13"/>
        <v>0</v>
      </c>
      <c r="K941" s="157"/>
      <c r="L941" s="160"/>
    </row>
    <row r="942" spans="1:12">
      <c r="A942" s="183"/>
      <c r="B942" s="227" t="s">
        <v>1033</v>
      </c>
      <c r="C942" s="228"/>
      <c r="D942" s="228"/>
      <c r="E942" s="229"/>
      <c r="F942" s="151"/>
      <c r="G942" s="151"/>
      <c r="H942" s="151"/>
      <c r="I942" s="151"/>
      <c r="J942" s="245">
        <f t="shared" si="13"/>
        <v>0</v>
      </c>
      <c r="K942" s="157"/>
      <c r="L942" s="160"/>
    </row>
    <row r="943" spans="1:12">
      <c r="A943" s="183"/>
      <c r="B943" s="227" t="s">
        <v>1042</v>
      </c>
      <c r="C943" s="228"/>
      <c r="D943" s="228"/>
      <c r="E943" s="229"/>
      <c r="F943" s="151"/>
      <c r="G943" s="151"/>
      <c r="H943" s="151"/>
      <c r="I943" s="151"/>
      <c r="J943" s="245">
        <f t="shared" si="13"/>
        <v>0</v>
      </c>
      <c r="K943" s="157"/>
      <c r="L943" s="160"/>
    </row>
    <row r="944" spans="1:12" ht="15.75" thickBot="1">
      <c r="A944" s="221"/>
      <c r="B944" s="492"/>
      <c r="C944" s="493"/>
      <c r="D944" s="493"/>
      <c r="E944" s="261"/>
      <c r="F944" s="151"/>
      <c r="G944" s="151"/>
      <c r="H944" s="151"/>
      <c r="I944" s="151"/>
      <c r="J944" s="245">
        <f t="shared" si="13"/>
        <v>0</v>
      </c>
      <c r="K944" s="157"/>
      <c r="L944" s="160"/>
    </row>
    <row r="945" spans="1:12" ht="15.75" thickBot="1">
      <c r="A945" s="224" t="s">
        <v>929</v>
      </c>
      <c r="B945" s="494" t="s">
        <v>931</v>
      </c>
      <c r="C945" s="486"/>
      <c r="D945" s="486"/>
      <c r="E945" s="487"/>
      <c r="F945" s="151"/>
      <c r="G945" s="151"/>
      <c r="H945" s="151"/>
      <c r="I945" s="151"/>
      <c r="J945" s="245">
        <f t="shared" si="13"/>
        <v>0</v>
      </c>
      <c r="K945" s="157"/>
      <c r="L945" s="160"/>
    </row>
    <row r="946" spans="1:12">
      <c r="A946" s="230" t="s">
        <v>930</v>
      </c>
      <c r="B946" s="485" t="s">
        <v>932</v>
      </c>
      <c r="C946" s="486"/>
      <c r="D946" s="486"/>
      <c r="E946" s="487"/>
      <c r="F946" s="151"/>
      <c r="G946" s="151"/>
      <c r="H946" s="151"/>
      <c r="I946" s="151"/>
      <c r="J946" s="245">
        <f t="shared" si="13"/>
        <v>0</v>
      </c>
      <c r="K946" s="157"/>
      <c r="L946" s="160"/>
    </row>
    <row r="947" spans="1:12">
      <c r="A947" s="221"/>
      <c r="B947" s="485" t="s">
        <v>933</v>
      </c>
      <c r="C947" s="486"/>
      <c r="D947" s="486"/>
      <c r="E947" s="487"/>
      <c r="F947" s="151">
        <v>2629</v>
      </c>
      <c r="G947" s="151"/>
      <c r="H947" s="151">
        <v>2629</v>
      </c>
      <c r="I947" s="151">
        <v>2629</v>
      </c>
      <c r="J947" s="245">
        <f t="shared" si="13"/>
        <v>0</v>
      </c>
      <c r="K947" s="157"/>
      <c r="L947" s="160"/>
    </row>
    <row r="948" spans="1:12">
      <c r="A948" s="221"/>
      <c r="B948" s="260" t="s">
        <v>1072</v>
      </c>
      <c r="C948" s="260"/>
      <c r="D948" s="260"/>
      <c r="E948" s="261"/>
      <c r="F948" s="151"/>
      <c r="G948" s="151"/>
      <c r="H948" s="151"/>
      <c r="I948" s="151"/>
      <c r="J948" s="245">
        <f t="shared" si="13"/>
        <v>0</v>
      </c>
      <c r="K948" s="157"/>
      <c r="L948" s="160"/>
    </row>
    <row r="949" spans="1:12">
      <c r="A949" s="221"/>
      <c r="B949" s="260" t="s">
        <v>1073</v>
      </c>
      <c r="C949" s="260"/>
      <c r="D949" s="260"/>
      <c r="E949" s="261"/>
      <c r="F949" s="151">
        <v>4000</v>
      </c>
      <c r="G949" s="151"/>
      <c r="H949" s="151">
        <v>4000</v>
      </c>
      <c r="I949" s="151">
        <v>4000</v>
      </c>
      <c r="J949" s="245">
        <f t="shared" ref="J949:J1012" si="14">(H949-I949)</f>
        <v>0</v>
      </c>
      <c r="K949" s="157"/>
      <c r="L949" s="160"/>
    </row>
    <row r="950" spans="1:12">
      <c r="A950" s="221"/>
      <c r="B950" s="260" t="s">
        <v>1105</v>
      </c>
      <c r="C950" s="260"/>
      <c r="D950" s="260"/>
      <c r="E950" s="261"/>
      <c r="F950" s="151">
        <v>2000</v>
      </c>
      <c r="G950" s="151"/>
      <c r="H950" s="151">
        <v>2000</v>
      </c>
      <c r="I950" s="151">
        <v>2000</v>
      </c>
      <c r="J950" s="245"/>
      <c r="K950" s="157"/>
      <c r="L950" s="160"/>
    </row>
    <row r="951" spans="1:12" ht="15.75" thickBot="1">
      <c r="A951" s="226"/>
      <c r="B951" s="262"/>
      <c r="C951" s="262"/>
      <c r="D951" s="262"/>
      <c r="E951" s="261"/>
      <c r="F951" s="151"/>
      <c r="G951" s="151"/>
      <c r="H951" s="151"/>
      <c r="I951" s="151"/>
      <c r="J951" s="245">
        <f t="shared" si="14"/>
        <v>0</v>
      </c>
      <c r="K951" s="157"/>
      <c r="L951" s="160"/>
    </row>
    <row r="952" spans="1:12" ht="15.75" thickBot="1">
      <c r="A952" s="215" t="s">
        <v>806</v>
      </c>
      <c r="B952" s="482" t="s">
        <v>383</v>
      </c>
      <c r="C952" s="483"/>
      <c r="D952" s="483"/>
      <c r="E952" s="484"/>
      <c r="F952" s="151"/>
      <c r="G952" s="151"/>
      <c r="H952" s="151"/>
      <c r="I952" s="151"/>
      <c r="J952" s="245">
        <f t="shared" si="14"/>
        <v>0</v>
      </c>
      <c r="K952" s="157"/>
      <c r="L952" s="160"/>
    </row>
    <row r="953" spans="1:12" ht="15.75" thickBot="1">
      <c r="A953" s="221"/>
      <c r="B953" s="258"/>
      <c r="C953" s="258"/>
      <c r="D953" s="258"/>
      <c r="E953" s="259"/>
      <c r="F953" s="151"/>
      <c r="G953" s="151"/>
      <c r="H953" s="151"/>
      <c r="I953" s="151"/>
      <c r="J953" s="245">
        <f t="shared" si="14"/>
        <v>0</v>
      </c>
      <c r="K953" s="157"/>
      <c r="L953" s="160"/>
    </row>
    <row r="954" spans="1:12" ht="15.75" thickBot="1">
      <c r="A954" s="215" t="s">
        <v>807</v>
      </c>
      <c r="B954" s="481" t="s">
        <v>808</v>
      </c>
      <c r="C954" s="476"/>
      <c r="D954" s="476"/>
      <c r="E954" s="477"/>
      <c r="F954" s="151"/>
      <c r="G954" s="151"/>
      <c r="H954" s="151"/>
      <c r="I954" s="151"/>
      <c r="J954" s="245">
        <f t="shared" si="14"/>
        <v>0</v>
      </c>
      <c r="K954" s="157"/>
      <c r="L954" s="160"/>
    </row>
    <row r="955" spans="1:12" ht="15.75" thickBot="1">
      <c r="A955" s="231"/>
      <c r="B955" s="254"/>
      <c r="C955" s="254"/>
      <c r="D955" s="254"/>
      <c r="E955" s="255"/>
      <c r="F955" s="151"/>
      <c r="G955" s="151"/>
      <c r="H955" s="151"/>
      <c r="I955" s="151"/>
      <c r="J955" s="245">
        <f t="shared" si="14"/>
        <v>0</v>
      </c>
      <c r="K955" s="157"/>
      <c r="L955" s="160"/>
    </row>
    <row r="956" spans="1:12" ht="15.75" thickBot="1">
      <c r="A956" s="215" t="s">
        <v>911</v>
      </c>
      <c r="B956" s="481" t="s">
        <v>936</v>
      </c>
      <c r="C956" s="476"/>
      <c r="D956" s="476"/>
      <c r="E956" s="477"/>
      <c r="F956" s="151"/>
      <c r="G956" s="151"/>
      <c r="H956" s="151"/>
      <c r="I956" s="151"/>
      <c r="J956" s="245">
        <f t="shared" si="14"/>
        <v>0</v>
      </c>
      <c r="K956" s="157"/>
      <c r="L956" s="160"/>
    </row>
    <row r="957" spans="1:12">
      <c r="A957" s="232" t="s">
        <v>912</v>
      </c>
      <c r="B957" s="254" t="s">
        <v>914</v>
      </c>
      <c r="C957" s="254"/>
      <c r="D957" s="254"/>
      <c r="E957" s="255"/>
      <c r="F957" s="151">
        <v>140</v>
      </c>
      <c r="G957" s="151"/>
      <c r="H957" s="151">
        <v>140</v>
      </c>
      <c r="I957" s="151">
        <v>140</v>
      </c>
      <c r="J957" s="245">
        <f t="shared" si="14"/>
        <v>0</v>
      </c>
      <c r="K957" s="157"/>
      <c r="L957" s="160"/>
    </row>
    <row r="958" spans="1:12">
      <c r="A958" s="184"/>
      <c r="B958" s="254" t="s">
        <v>915</v>
      </c>
      <c r="C958" s="254"/>
      <c r="D958" s="254"/>
      <c r="E958" s="255"/>
      <c r="F958" s="151">
        <v>215</v>
      </c>
      <c r="G958" s="151"/>
      <c r="H958" s="151">
        <v>215</v>
      </c>
      <c r="I958" s="151">
        <v>215</v>
      </c>
      <c r="J958" s="245">
        <f t="shared" si="14"/>
        <v>0</v>
      </c>
      <c r="K958" s="157"/>
      <c r="L958" s="160"/>
    </row>
    <row r="959" spans="1:12">
      <c r="A959" s="184"/>
      <c r="B959" s="475" t="s">
        <v>937</v>
      </c>
      <c r="C959" s="476"/>
      <c r="D959" s="476"/>
      <c r="E959" s="477"/>
      <c r="F959" s="151">
        <v>120</v>
      </c>
      <c r="G959" s="151"/>
      <c r="H959" s="151">
        <v>120</v>
      </c>
      <c r="I959" s="151">
        <v>120</v>
      </c>
      <c r="J959" s="245">
        <f t="shared" si="14"/>
        <v>0</v>
      </c>
      <c r="K959" s="157"/>
      <c r="L959" s="160"/>
    </row>
    <row r="960" spans="1:12">
      <c r="A960" s="184"/>
      <c r="B960" s="254" t="s">
        <v>913</v>
      </c>
      <c r="C960" s="254"/>
      <c r="D960" s="254"/>
      <c r="E960" s="255"/>
      <c r="F960" s="151">
        <v>1080</v>
      </c>
      <c r="G960" s="151"/>
      <c r="H960" s="151">
        <v>1080</v>
      </c>
      <c r="I960" s="151">
        <v>1080</v>
      </c>
      <c r="J960" s="245">
        <f t="shared" si="14"/>
        <v>0</v>
      </c>
      <c r="K960" s="157"/>
      <c r="L960" s="160"/>
    </row>
    <row r="961" spans="1:12">
      <c r="A961" s="233"/>
      <c r="B961" s="254" t="s">
        <v>969</v>
      </c>
      <c r="C961" s="254"/>
      <c r="D961" s="254"/>
      <c r="E961" s="255"/>
      <c r="F961" s="151">
        <v>990</v>
      </c>
      <c r="G961" s="151"/>
      <c r="H961" s="151">
        <v>990</v>
      </c>
      <c r="I961" s="151">
        <v>990</v>
      </c>
      <c r="J961" s="245">
        <f t="shared" si="14"/>
        <v>0</v>
      </c>
      <c r="K961" s="157"/>
      <c r="L961" s="160"/>
    </row>
    <row r="962" spans="1:12">
      <c r="A962" s="233"/>
      <c r="B962" s="254" t="s">
        <v>971</v>
      </c>
      <c r="C962" s="254"/>
      <c r="D962" s="254"/>
      <c r="E962" s="255"/>
      <c r="F962" s="151">
        <v>1250</v>
      </c>
      <c r="G962" s="151"/>
      <c r="H962" s="151">
        <v>1250</v>
      </c>
      <c r="I962" s="151">
        <v>1250</v>
      </c>
      <c r="J962" s="245">
        <f t="shared" si="14"/>
        <v>0</v>
      </c>
      <c r="K962" s="157"/>
      <c r="L962" s="160"/>
    </row>
    <row r="963" spans="1:12">
      <c r="A963" s="233"/>
      <c r="B963" s="254" t="s">
        <v>970</v>
      </c>
      <c r="C963" s="254"/>
      <c r="D963" s="254"/>
      <c r="E963" s="255"/>
      <c r="F963" s="151">
        <v>550</v>
      </c>
      <c r="G963" s="151"/>
      <c r="H963" s="151">
        <v>550</v>
      </c>
      <c r="I963" s="151">
        <v>550</v>
      </c>
      <c r="J963" s="245">
        <f t="shared" si="14"/>
        <v>0</v>
      </c>
      <c r="K963" s="157"/>
      <c r="L963" s="160"/>
    </row>
    <row r="964" spans="1:12">
      <c r="A964" s="233"/>
      <c r="B964" s="278" t="s">
        <v>1004</v>
      </c>
      <c r="C964" s="254"/>
      <c r="D964" s="254"/>
      <c r="E964" s="255"/>
      <c r="F964" s="151">
        <v>420</v>
      </c>
      <c r="G964" s="151"/>
      <c r="H964" s="151">
        <v>420</v>
      </c>
      <c r="I964" s="151">
        <v>420</v>
      </c>
      <c r="J964" s="245">
        <f t="shared" si="14"/>
        <v>0</v>
      </c>
      <c r="K964" s="157"/>
      <c r="L964" s="160"/>
    </row>
    <row r="965" spans="1:12">
      <c r="A965" s="233"/>
      <c r="B965" s="278" t="s">
        <v>1015</v>
      </c>
      <c r="C965" s="254"/>
      <c r="D965" s="254"/>
      <c r="E965" s="255"/>
      <c r="F965" s="151"/>
      <c r="G965" s="151"/>
      <c r="H965" s="151"/>
      <c r="I965" s="151"/>
      <c r="J965" s="245">
        <f t="shared" si="14"/>
        <v>0</v>
      </c>
      <c r="K965" s="157"/>
      <c r="L965" s="160"/>
    </row>
    <row r="966" spans="1:12">
      <c r="A966" s="233"/>
      <c r="B966" s="278" t="s">
        <v>1016</v>
      </c>
      <c r="C966" s="254"/>
      <c r="D966" s="254"/>
      <c r="E966" s="255"/>
      <c r="F966" s="151">
        <v>410</v>
      </c>
      <c r="G966" s="151"/>
      <c r="H966" s="151">
        <v>410</v>
      </c>
      <c r="I966" s="151">
        <v>410</v>
      </c>
      <c r="J966" s="245">
        <f t="shared" si="14"/>
        <v>0</v>
      </c>
      <c r="K966" s="157"/>
      <c r="L966" s="160"/>
    </row>
    <row r="967" spans="1:12">
      <c r="A967" s="233"/>
      <c r="B967" s="475" t="s">
        <v>1112</v>
      </c>
      <c r="C967" s="476"/>
      <c r="D967" s="476"/>
      <c r="E967" s="477"/>
      <c r="F967" s="151">
        <v>150</v>
      </c>
      <c r="G967" s="151"/>
      <c r="H967" s="151">
        <v>150</v>
      </c>
      <c r="I967" s="151">
        <v>150</v>
      </c>
      <c r="J967" s="245">
        <f t="shared" si="14"/>
        <v>0</v>
      </c>
      <c r="K967" s="157"/>
      <c r="L967" s="160"/>
    </row>
    <row r="968" spans="1:12" ht="15.75" thickBot="1">
      <c r="A968" s="234"/>
      <c r="B968" s="254"/>
      <c r="C968" s="254"/>
      <c r="D968" s="254"/>
      <c r="E968" s="255"/>
      <c r="F968" s="151"/>
      <c r="G968" s="151"/>
      <c r="H968" s="151"/>
      <c r="I968" s="151"/>
      <c r="J968" s="245">
        <f t="shared" si="14"/>
        <v>0</v>
      </c>
      <c r="K968" s="157"/>
      <c r="L968" s="160"/>
    </row>
    <row r="969" spans="1:12" ht="15.75" thickBot="1">
      <c r="A969" s="215" t="s">
        <v>830</v>
      </c>
      <c r="B969" s="254" t="s">
        <v>875</v>
      </c>
      <c r="C969" s="254"/>
      <c r="D969" s="254"/>
      <c r="E969" s="255"/>
      <c r="F969" s="151"/>
      <c r="G969" s="151"/>
      <c r="H969" s="151"/>
      <c r="I969" s="151"/>
      <c r="J969" s="245">
        <f t="shared" si="14"/>
        <v>0</v>
      </c>
      <c r="K969" s="157"/>
      <c r="L969" s="160"/>
    </row>
    <row r="970" spans="1:12" ht="15.75" thickBot="1">
      <c r="A970" s="235"/>
      <c r="B970" s="254"/>
      <c r="C970" s="254"/>
      <c r="D970" s="254"/>
      <c r="E970" s="255"/>
      <c r="F970" s="151"/>
      <c r="G970" s="151"/>
      <c r="H970" s="151"/>
      <c r="I970" s="151"/>
      <c r="J970" s="245">
        <f t="shared" si="14"/>
        <v>0</v>
      </c>
      <c r="K970" s="157"/>
      <c r="L970" s="160"/>
    </row>
    <row r="971" spans="1:12" ht="15.75" thickBot="1">
      <c r="A971" s="215" t="s">
        <v>832</v>
      </c>
      <c r="B971" s="254" t="s">
        <v>833</v>
      </c>
      <c r="C971" s="254"/>
      <c r="D971" s="254"/>
      <c r="E971" s="255"/>
      <c r="F971" s="151"/>
      <c r="G971" s="151"/>
      <c r="H971" s="151"/>
      <c r="I971" s="151"/>
      <c r="J971" s="245">
        <f t="shared" si="14"/>
        <v>0</v>
      </c>
      <c r="K971" s="157"/>
      <c r="L971" s="160"/>
    </row>
    <row r="972" spans="1:12" ht="15.75" thickBot="1">
      <c r="A972" s="231"/>
      <c r="B972" s="254"/>
      <c r="C972" s="254"/>
      <c r="D972" s="254"/>
      <c r="E972" s="255"/>
      <c r="F972" s="151"/>
      <c r="G972" s="151"/>
      <c r="H972" s="151"/>
      <c r="I972" s="151"/>
      <c r="J972" s="245">
        <f t="shared" si="14"/>
        <v>0</v>
      </c>
      <c r="K972" s="157"/>
      <c r="L972" s="160"/>
    </row>
    <row r="973" spans="1:12" ht="15.75" thickBot="1">
      <c r="A973" s="215" t="s">
        <v>876</v>
      </c>
      <c r="B973" s="254" t="s">
        <v>877</v>
      </c>
      <c r="C973" s="254"/>
      <c r="D973" s="254"/>
      <c r="E973" s="255"/>
      <c r="F973" s="151"/>
      <c r="G973" s="151"/>
      <c r="H973" s="151"/>
      <c r="I973" s="151"/>
      <c r="J973" s="245">
        <f t="shared" si="14"/>
        <v>0</v>
      </c>
      <c r="K973" s="157"/>
      <c r="L973" s="160"/>
    </row>
    <row r="974" spans="1:12" ht="15.75" thickBot="1">
      <c r="A974" s="236"/>
      <c r="B974" s="254"/>
      <c r="C974" s="254"/>
      <c r="D974" s="254"/>
      <c r="E974" s="255"/>
      <c r="F974" s="151"/>
      <c r="G974" s="151"/>
      <c r="H974" s="151"/>
      <c r="I974" s="151"/>
      <c r="J974" s="245">
        <f t="shared" si="14"/>
        <v>0</v>
      </c>
      <c r="K974" s="157"/>
      <c r="L974" s="160"/>
    </row>
    <row r="975" spans="1:12" ht="15.75" thickBot="1">
      <c r="A975" s="215" t="s">
        <v>814</v>
      </c>
      <c r="B975" s="254" t="s">
        <v>884</v>
      </c>
      <c r="C975" s="254"/>
      <c r="D975" s="254"/>
      <c r="E975" s="255"/>
      <c r="F975" s="151"/>
      <c r="G975" s="151"/>
      <c r="H975" s="151"/>
      <c r="I975" s="151"/>
      <c r="J975" s="245">
        <f t="shared" si="14"/>
        <v>0</v>
      </c>
      <c r="K975" s="157"/>
      <c r="L975" s="160"/>
    </row>
    <row r="976" spans="1:12">
      <c r="A976" s="219"/>
      <c r="B976" s="254" t="s">
        <v>953</v>
      </c>
      <c r="C976" s="254"/>
      <c r="D976" s="254"/>
      <c r="E976" s="255"/>
      <c r="F976" s="151"/>
      <c r="G976" s="151"/>
      <c r="H976" s="151"/>
      <c r="I976" s="151"/>
      <c r="J976" s="245">
        <f t="shared" si="14"/>
        <v>0</v>
      </c>
      <c r="K976" s="157"/>
      <c r="L976" s="160"/>
    </row>
    <row r="977" spans="1:12">
      <c r="A977" s="219"/>
      <c r="B977" s="254" t="s">
        <v>954</v>
      </c>
      <c r="C977" s="254"/>
      <c r="D977" s="254"/>
      <c r="E977" s="255"/>
      <c r="F977" s="151"/>
      <c r="G977" s="151"/>
      <c r="H977" s="151"/>
      <c r="I977" s="151"/>
      <c r="J977" s="245">
        <f t="shared" si="14"/>
        <v>0</v>
      </c>
      <c r="K977" s="157"/>
      <c r="L977" s="160"/>
    </row>
    <row r="978" spans="1:12">
      <c r="A978" s="219"/>
      <c r="B978" s="254" t="s">
        <v>1043</v>
      </c>
      <c r="C978" s="254"/>
      <c r="D978" s="254"/>
      <c r="E978" s="255"/>
      <c r="F978" s="151"/>
      <c r="G978" s="151"/>
      <c r="H978" s="151"/>
      <c r="I978" s="151"/>
      <c r="J978" s="245">
        <f t="shared" si="14"/>
        <v>0</v>
      </c>
      <c r="K978" s="157"/>
      <c r="L978" s="160"/>
    </row>
    <row r="979" spans="1:12" ht="15.75" thickBot="1">
      <c r="A979" s="219"/>
      <c r="B979" s="254"/>
      <c r="C979" s="254"/>
      <c r="D979" s="254"/>
      <c r="E979" s="255"/>
      <c r="F979" s="151"/>
      <c r="G979" s="151"/>
      <c r="H979" s="151"/>
      <c r="I979" s="151"/>
      <c r="J979" s="245">
        <f t="shared" si="14"/>
        <v>0</v>
      </c>
      <c r="K979" s="157"/>
      <c r="L979" s="160"/>
    </row>
    <row r="980" spans="1:12" ht="15.75" thickBot="1">
      <c r="A980" s="215" t="s">
        <v>919</v>
      </c>
      <c r="B980" s="254" t="s">
        <v>920</v>
      </c>
      <c r="C980" s="254"/>
      <c r="D980" s="254"/>
      <c r="E980" s="255"/>
      <c r="F980" s="151"/>
      <c r="G980" s="151"/>
      <c r="H980" s="151"/>
      <c r="I980" s="151"/>
      <c r="J980" s="245">
        <f t="shared" si="14"/>
        <v>0</v>
      </c>
      <c r="K980" s="157"/>
      <c r="L980" s="160"/>
    </row>
    <row r="981" spans="1:12">
      <c r="A981" s="183"/>
      <c r="B981" s="253" t="s">
        <v>921</v>
      </c>
      <c r="C981" s="254"/>
      <c r="D981" s="254"/>
      <c r="E981" s="255"/>
      <c r="F981" s="151"/>
      <c r="G981" s="151"/>
      <c r="H981" s="151"/>
      <c r="I981" s="151"/>
      <c r="J981" s="245">
        <f t="shared" si="14"/>
        <v>0</v>
      </c>
      <c r="K981" s="157"/>
      <c r="L981" s="160"/>
    </row>
    <row r="982" spans="1:12">
      <c r="A982" s="183"/>
      <c r="B982" s="170" t="s">
        <v>922</v>
      </c>
      <c r="C982" s="171"/>
      <c r="D982" s="171"/>
      <c r="E982" s="172"/>
      <c r="F982" s="151"/>
      <c r="G982" s="151"/>
      <c r="H982" s="151"/>
      <c r="I982" s="151"/>
      <c r="J982" s="245">
        <f t="shared" si="14"/>
        <v>0</v>
      </c>
      <c r="K982" s="157"/>
      <c r="L982" s="160"/>
    </row>
    <row r="983" spans="1:12">
      <c r="A983" s="183"/>
      <c r="B983" s="170" t="s">
        <v>923</v>
      </c>
      <c r="C983" s="171"/>
      <c r="D983" s="171"/>
      <c r="E983" s="172"/>
      <c r="F983" s="151"/>
      <c r="G983" s="151"/>
      <c r="H983" s="151"/>
      <c r="I983" s="151"/>
      <c r="J983" s="245">
        <f t="shared" si="14"/>
        <v>0</v>
      </c>
      <c r="K983" s="157"/>
      <c r="L983" s="160"/>
    </row>
    <row r="984" spans="1:12" ht="15.75" thickBot="1">
      <c r="A984" s="237"/>
      <c r="B984" s="478"/>
      <c r="C984" s="479"/>
      <c r="D984" s="479"/>
      <c r="E984" s="480"/>
      <c r="F984" s="151"/>
      <c r="G984" s="151"/>
      <c r="H984" s="151"/>
      <c r="I984" s="151"/>
      <c r="J984" s="245">
        <f t="shared" si="14"/>
        <v>0</v>
      </c>
      <c r="K984" s="157"/>
      <c r="L984" s="160"/>
    </row>
    <row r="985" spans="1:12" ht="15.75" thickBot="1">
      <c r="A985" s="215" t="s">
        <v>934</v>
      </c>
      <c r="B985" s="481" t="s">
        <v>896</v>
      </c>
      <c r="C985" s="476"/>
      <c r="D985" s="476"/>
      <c r="E985" s="477"/>
      <c r="F985" s="151"/>
      <c r="G985" s="151"/>
      <c r="H985" s="151"/>
      <c r="I985" s="151"/>
      <c r="J985" s="245">
        <f t="shared" si="14"/>
        <v>0</v>
      </c>
      <c r="K985" s="157"/>
      <c r="L985" s="160"/>
    </row>
    <row r="986" spans="1:12" ht="15.75" thickBot="1">
      <c r="A986" s="236"/>
      <c r="B986" s="256"/>
      <c r="C986" s="256"/>
      <c r="D986" s="256"/>
      <c r="E986" s="257"/>
      <c r="F986" s="151"/>
      <c r="G986" s="151"/>
      <c r="H986" s="151"/>
      <c r="I986" s="151"/>
      <c r="J986" s="245">
        <f t="shared" si="14"/>
        <v>0</v>
      </c>
      <c r="K986" s="157"/>
      <c r="L986" s="160"/>
    </row>
    <row r="987" spans="1:12" ht="15.75" thickBot="1">
      <c r="A987" s="215" t="s">
        <v>1109</v>
      </c>
      <c r="B987" s="481" t="s">
        <v>1110</v>
      </c>
      <c r="C987" s="476"/>
      <c r="D987" s="476"/>
      <c r="E987" s="477"/>
      <c r="F987" s="151">
        <v>50000</v>
      </c>
      <c r="G987" s="151"/>
      <c r="H987" s="151">
        <v>50000</v>
      </c>
      <c r="I987" s="151">
        <v>9000</v>
      </c>
      <c r="J987" s="152">
        <f t="shared" si="14"/>
        <v>41000</v>
      </c>
      <c r="K987" s="312" t="s">
        <v>1014</v>
      </c>
      <c r="L987" s="160"/>
    </row>
    <row r="988" spans="1:12">
      <c r="A988" s="219"/>
      <c r="B988" s="475" t="s">
        <v>1111</v>
      </c>
      <c r="C988" s="476"/>
      <c r="D988" s="476"/>
      <c r="E988" s="477"/>
      <c r="F988" s="151">
        <v>30000</v>
      </c>
      <c r="G988" s="151"/>
      <c r="H988" s="151">
        <v>30000</v>
      </c>
      <c r="I988" s="151">
        <v>6750</v>
      </c>
      <c r="J988" s="152">
        <f t="shared" si="14"/>
        <v>23250</v>
      </c>
      <c r="K988" s="312" t="s">
        <v>1014</v>
      </c>
      <c r="L988" s="160"/>
    </row>
    <row r="989" spans="1:12" ht="15.75" thickBot="1">
      <c r="A989" s="219"/>
      <c r="B989" s="254"/>
      <c r="C989" s="254"/>
      <c r="D989" s="254"/>
      <c r="E989" s="255"/>
      <c r="F989" s="151"/>
      <c r="G989" s="151"/>
      <c r="H989" s="151"/>
      <c r="I989" s="151"/>
      <c r="J989" s="245">
        <f t="shared" si="14"/>
        <v>0</v>
      </c>
      <c r="K989" s="157"/>
      <c r="L989" s="160"/>
    </row>
    <row r="990" spans="1:12" ht="15.75" thickBot="1">
      <c r="A990" s="215" t="s">
        <v>1021</v>
      </c>
      <c r="B990" s="481" t="s">
        <v>1023</v>
      </c>
      <c r="C990" s="476"/>
      <c r="D990" s="476"/>
      <c r="E990" s="477"/>
      <c r="F990" s="151"/>
      <c r="G990" s="151"/>
      <c r="H990" s="151"/>
      <c r="I990" s="151"/>
      <c r="J990" s="245">
        <f t="shared" si="14"/>
        <v>0</v>
      </c>
      <c r="K990" s="157"/>
      <c r="L990" s="160"/>
    </row>
    <row r="991" spans="1:12">
      <c r="A991" s="219" t="s">
        <v>1022</v>
      </c>
      <c r="B991" s="254"/>
      <c r="C991" s="254"/>
      <c r="D991" s="254"/>
      <c r="E991" s="255"/>
      <c r="F991" s="151"/>
      <c r="G991" s="151"/>
      <c r="H991" s="151"/>
      <c r="I991" s="151"/>
      <c r="J991" s="245">
        <f t="shared" si="14"/>
        <v>0</v>
      </c>
      <c r="K991" s="157"/>
      <c r="L991" s="160"/>
    </row>
    <row r="992" spans="1:12" ht="15.75" thickBot="1">
      <c r="A992" s="219"/>
      <c r="B992" s="254"/>
      <c r="C992" s="254"/>
      <c r="D992" s="254"/>
      <c r="E992" s="255"/>
      <c r="F992" s="151"/>
      <c r="G992" s="151"/>
      <c r="H992" s="151"/>
      <c r="I992" s="151"/>
      <c r="J992" s="245">
        <f t="shared" si="14"/>
        <v>0</v>
      </c>
      <c r="K992" s="157"/>
      <c r="L992" s="160"/>
    </row>
    <row r="993" spans="1:12" ht="15.75" thickBot="1">
      <c r="A993" s="215" t="s">
        <v>1060</v>
      </c>
      <c r="B993" s="254" t="s">
        <v>1061</v>
      </c>
      <c r="C993" s="254"/>
      <c r="D993" s="254"/>
      <c r="E993" s="255"/>
      <c r="F993" s="151"/>
      <c r="G993" s="151"/>
      <c r="H993" s="151"/>
      <c r="I993" s="151"/>
      <c r="J993" s="245">
        <f t="shared" si="14"/>
        <v>0</v>
      </c>
      <c r="K993" s="157"/>
      <c r="L993" s="160"/>
    </row>
    <row r="994" spans="1:12">
      <c r="A994" s="219"/>
      <c r="B994" s="254" t="s">
        <v>1062</v>
      </c>
      <c r="C994" s="254"/>
      <c r="D994" s="254"/>
      <c r="E994" s="255"/>
      <c r="F994" s="151"/>
      <c r="G994" s="151"/>
      <c r="H994" s="151"/>
      <c r="I994" s="151"/>
      <c r="J994" s="245">
        <f t="shared" si="14"/>
        <v>0</v>
      </c>
      <c r="K994" s="157"/>
      <c r="L994" s="160"/>
    </row>
    <row r="995" spans="1:12" ht="15.75" thickBot="1">
      <c r="A995" s="219"/>
      <c r="B995" s="254"/>
      <c r="C995" s="254"/>
      <c r="D995" s="254"/>
      <c r="E995" s="255"/>
      <c r="F995" s="151"/>
      <c r="G995" s="151"/>
      <c r="H995" s="151"/>
      <c r="I995" s="151"/>
      <c r="J995" s="245">
        <f t="shared" si="14"/>
        <v>0</v>
      </c>
      <c r="K995" s="157"/>
      <c r="L995" s="160"/>
    </row>
    <row r="996" spans="1:12" ht="15.75" thickBot="1">
      <c r="A996" s="215" t="s">
        <v>999</v>
      </c>
      <c r="B996" s="254" t="s">
        <v>1000</v>
      </c>
      <c r="C996" s="254"/>
      <c r="D996" s="254"/>
      <c r="E996" s="255"/>
      <c r="F996" s="151">
        <v>39537</v>
      </c>
      <c r="G996" s="151"/>
      <c r="H996" s="151">
        <v>39537</v>
      </c>
      <c r="I996" s="151">
        <v>39537</v>
      </c>
      <c r="J996" s="245">
        <f t="shared" si="14"/>
        <v>0</v>
      </c>
      <c r="K996" s="157"/>
      <c r="L996" s="160"/>
    </row>
    <row r="997" spans="1:12">
      <c r="A997" s="219"/>
      <c r="B997" s="254" t="s">
        <v>1001</v>
      </c>
      <c r="C997" s="254"/>
      <c r="D997" s="254"/>
      <c r="E997" s="255"/>
      <c r="F997" s="151">
        <v>25705</v>
      </c>
      <c r="G997" s="151"/>
      <c r="H997" s="151">
        <v>25705</v>
      </c>
      <c r="I997" s="151">
        <v>25705</v>
      </c>
      <c r="J997" s="245">
        <f t="shared" si="14"/>
        <v>0</v>
      </c>
      <c r="K997" s="157"/>
      <c r="L997" s="160"/>
    </row>
    <row r="998" spans="1:12">
      <c r="A998" s="183"/>
      <c r="B998" s="253" t="s">
        <v>1082</v>
      </c>
      <c r="C998" s="254"/>
      <c r="D998" s="254"/>
      <c r="E998" s="255"/>
      <c r="F998" s="151">
        <v>27205</v>
      </c>
      <c r="G998" s="151"/>
      <c r="H998" s="151">
        <v>27205</v>
      </c>
      <c r="I998" s="151">
        <v>27205</v>
      </c>
      <c r="J998" s="245">
        <f t="shared" si="14"/>
        <v>0</v>
      </c>
      <c r="K998" s="157"/>
      <c r="L998" s="160"/>
    </row>
    <row r="999" spans="1:12">
      <c r="A999" s="183"/>
      <c r="B999" s="253" t="s">
        <v>1083</v>
      </c>
      <c r="C999" s="254"/>
      <c r="D999" s="254"/>
      <c r="E999" s="255"/>
      <c r="F999" s="151">
        <v>1700000</v>
      </c>
      <c r="G999" s="151"/>
      <c r="H999" s="151">
        <v>1700000</v>
      </c>
      <c r="I999" s="151">
        <v>572500</v>
      </c>
      <c r="J999" s="152">
        <f t="shared" si="14"/>
        <v>1127500</v>
      </c>
      <c r="K999" s="156" t="s">
        <v>1014</v>
      </c>
      <c r="L999" s="160"/>
    </row>
    <row r="1000" spans="1:12">
      <c r="A1000" s="183"/>
      <c r="B1000" s="253" t="s">
        <v>1084</v>
      </c>
      <c r="C1000" s="254"/>
      <c r="D1000" s="254"/>
      <c r="E1000" s="255"/>
      <c r="F1000" s="151">
        <v>700000</v>
      </c>
      <c r="G1000" s="151"/>
      <c r="H1000" s="151">
        <v>700000</v>
      </c>
      <c r="I1000" s="151">
        <v>662500</v>
      </c>
      <c r="J1000" s="152">
        <f t="shared" si="14"/>
        <v>37500</v>
      </c>
      <c r="K1000" s="156" t="s">
        <v>1014</v>
      </c>
      <c r="L1000" s="160"/>
    </row>
    <row r="1001" spans="1:12">
      <c r="A1001" s="183"/>
      <c r="B1001" s="253" t="s">
        <v>1010</v>
      </c>
      <c r="C1001" s="254"/>
      <c r="D1001" s="254"/>
      <c r="E1001" s="255"/>
      <c r="F1001" s="151">
        <v>8825</v>
      </c>
      <c r="G1001" s="151"/>
      <c r="H1001" s="151">
        <v>8825</v>
      </c>
      <c r="I1001" s="151">
        <v>8825</v>
      </c>
      <c r="J1001" s="152">
        <f t="shared" si="14"/>
        <v>0</v>
      </c>
      <c r="K1001" s="156"/>
      <c r="L1001" s="160"/>
    </row>
    <row r="1002" spans="1:12">
      <c r="A1002" s="183"/>
      <c r="B1002" s="253" t="s">
        <v>1106</v>
      </c>
      <c r="C1002" s="254"/>
      <c r="D1002" s="254"/>
      <c r="E1002" s="255"/>
      <c r="F1002" s="151">
        <v>3000000</v>
      </c>
      <c r="G1002" s="151"/>
      <c r="H1002" s="151">
        <v>3000000</v>
      </c>
      <c r="I1002" s="151">
        <v>920000</v>
      </c>
      <c r="J1002" s="152">
        <f t="shared" si="14"/>
        <v>2080000</v>
      </c>
      <c r="K1002" s="156" t="s">
        <v>1014</v>
      </c>
      <c r="L1002" s="160"/>
    </row>
    <row r="1003" spans="1:12">
      <c r="A1003" s="183"/>
      <c r="B1003" s="253" t="s">
        <v>1107</v>
      </c>
      <c r="C1003" s="254"/>
      <c r="D1003" s="254"/>
      <c r="E1003" s="255"/>
      <c r="F1003" s="151">
        <v>570000</v>
      </c>
      <c r="G1003" s="151"/>
      <c r="H1003" s="151">
        <v>570000</v>
      </c>
      <c r="I1003" s="151">
        <v>495000</v>
      </c>
      <c r="J1003" s="152">
        <f t="shared" si="14"/>
        <v>75000</v>
      </c>
      <c r="K1003" s="156" t="s">
        <v>1014</v>
      </c>
      <c r="L1003" s="160"/>
    </row>
    <row r="1004" spans="1:12">
      <c r="A1004" s="184"/>
      <c r="B1004" s="254" t="s">
        <v>1108</v>
      </c>
      <c r="C1004" s="254"/>
      <c r="D1004" s="254"/>
      <c r="E1004" s="255"/>
      <c r="F1004" s="151">
        <v>13800</v>
      </c>
      <c r="G1004" s="151"/>
      <c r="H1004" s="151">
        <v>13800</v>
      </c>
      <c r="I1004" s="151">
        <v>13800</v>
      </c>
      <c r="J1004" s="245">
        <f t="shared" si="14"/>
        <v>0</v>
      </c>
      <c r="K1004" s="157"/>
      <c r="L1004" s="160"/>
    </row>
    <row r="1005" spans="1:12">
      <c r="A1005" s="183"/>
      <c r="B1005" s="515"/>
      <c r="C1005" s="515"/>
      <c r="D1005" s="515"/>
      <c r="E1005" s="515"/>
      <c r="F1005" s="151"/>
      <c r="G1005" s="151"/>
      <c r="H1005" s="151"/>
      <c r="I1005" s="151"/>
      <c r="J1005" s="245"/>
      <c r="K1005" s="157"/>
      <c r="L1005" s="160"/>
    </row>
    <row r="1006" spans="1:12" ht="15.75" thickBot="1">
      <c r="A1006" s="214"/>
      <c r="B1006" s="254"/>
      <c r="C1006" s="254"/>
      <c r="D1006" s="254"/>
      <c r="E1006" s="255"/>
      <c r="F1006" s="151"/>
      <c r="G1006" s="151"/>
      <c r="H1006" s="151"/>
      <c r="I1006" s="151"/>
      <c r="J1006" s="245"/>
      <c r="K1006" s="157"/>
      <c r="L1006" s="160"/>
    </row>
    <row r="1007" spans="1:12">
      <c r="A1007" s="252" t="s">
        <v>1011</v>
      </c>
      <c r="B1007" s="254" t="s">
        <v>1012</v>
      </c>
      <c r="C1007" s="254"/>
      <c r="D1007" s="254"/>
      <c r="E1007" s="255"/>
      <c r="F1007" s="151"/>
      <c r="G1007" s="151"/>
      <c r="H1007" s="151"/>
      <c r="I1007" s="151"/>
      <c r="J1007" s="151">
        <f t="shared" si="14"/>
        <v>0</v>
      </c>
      <c r="K1007" s="157"/>
      <c r="L1007" s="160"/>
    </row>
    <row r="1008" spans="1:12">
      <c r="A1008" s="184"/>
      <c r="B1008" s="254"/>
      <c r="C1008" s="254"/>
      <c r="D1008" s="254"/>
      <c r="E1008" s="255"/>
      <c r="F1008" s="151"/>
      <c r="G1008" s="151"/>
      <c r="H1008" s="151"/>
      <c r="I1008" s="151"/>
      <c r="J1008" s="151"/>
      <c r="K1008" s="157"/>
      <c r="L1008" s="160"/>
    </row>
    <row r="1009" spans="1:12" ht="15.75" thickBot="1">
      <c r="A1009" s="248"/>
      <c r="B1009" s="254"/>
      <c r="C1009" s="254"/>
      <c r="D1009" s="254"/>
      <c r="E1009" s="255"/>
      <c r="F1009" s="151"/>
      <c r="G1009" s="151"/>
      <c r="H1009" s="151"/>
      <c r="I1009" s="151"/>
      <c r="J1009" s="151">
        <f t="shared" si="14"/>
        <v>0</v>
      </c>
      <c r="K1009" s="157"/>
      <c r="L1009" s="160"/>
    </row>
    <row r="1010" spans="1:12">
      <c r="A1010" s="252" t="s">
        <v>1044</v>
      </c>
      <c r="B1010" s="254" t="s">
        <v>1045</v>
      </c>
      <c r="C1010" s="254"/>
      <c r="D1010" s="254"/>
      <c r="E1010" s="255"/>
      <c r="F1010" s="151"/>
      <c r="G1010" s="151"/>
      <c r="H1010" s="151"/>
      <c r="I1010" s="151"/>
      <c r="J1010" s="151">
        <f t="shared" si="14"/>
        <v>0</v>
      </c>
      <c r="K1010" s="150"/>
      <c r="L1010" s="169"/>
    </row>
    <row r="1011" spans="1:12">
      <c r="A1011" s="184"/>
      <c r="B1011" s="475" t="s">
        <v>545</v>
      </c>
      <c r="C1011" s="476"/>
      <c r="D1011" s="476"/>
      <c r="E1011" s="477"/>
      <c r="F1011" s="151">
        <v>5000</v>
      </c>
      <c r="G1011" s="151"/>
      <c r="H1011" s="151">
        <v>5000</v>
      </c>
      <c r="I1011" s="151">
        <v>5000</v>
      </c>
      <c r="J1011" s="151">
        <f t="shared" si="14"/>
        <v>0</v>
      </c>
      <c r="K1011" s="281"/>
      <c r="L1011" s="168"/>
    </row>
    <row r="1012" spans="1:12">
      <c r="A1012" s="232"/>
      <c r="B1012" s="443"/>
      <c r="C1012" s="443"/>
      <c r="D1012" s="443"/>
      <c r="E1012" s="444"/>
      <c r="F1012" s="151"/>
      <c r="G1012" s="151"/>
      <c r="H1012" s="151"/>
      <c r="I1012" s="151"/>
      <c r="J1012" s="151">
        <f t="shared" si="14"/>
        <v>0</v>
      </c>
      <c r="K1012" s="281"/>
      <c r="L1012" s="168"/>
    </row>
    <row r="1013" spans="1:12">
      <c r="A1013" s="178"/>
      <c r="B1013" s="275"/>
      <c r="C1013" s="275"/>
      <c r="D1013" s="275"/>
      <c r="E1013" s="275"/>
      <c r="F1013" s="238">
        <f>SUM(F14:F1012)</f>
        <v>8513649</v>
      </c>
      <c r="G1013" s="238">
        <f>SUM(G14:G1012)</f>
        <v>33700</v>
      </c>
      <c r="H1013" s="238">
        <f>SUM(H14:H1012)</f>
        <v>8547349</v>
      </c>
      <c r="I1013" s="238">
        <f>SUM(I14:I1012)</f>
        <v>4721373</v>
      </c>
      <c r="J1013" s="280">
        <f>SUM(J14:J1012)</f>
        <v>3825976</v>
      </c>
      <c r="K1013" s="281"/>
      <c r="L1013" s="168"/>
    </row>
    <row r="1014" spans="1:12">
      <c r="A1014" s="178"/>
      <c r="B1014" s="498"/>
      <c r="C1014" s="498"/>
      <c r="D1014" s="498"/>
      <c r="E1014" s="498"/>
      <c r="F1014" s="239"/>
      <c r="G1014" s="240" t="s">
        <v>836</v>
      </c>
      <c r="H1014" s="240" t="s">
        <v>837</v>
      </c>
      <c r="I1014" s="499" t="s">
        <v>838</v>
      </c>
      <c r="J1014" s="509"/>
      <c r="K1014" s="247"/>
      <c r="L1014" s="168"/>
    </row>
    <row r="1015" spans="1:12">
      <c r="A1015" s="178"/>
      <c r="B1015" s="498"/>
      <c r="C1015" s="498"/>
      <c r="D1015" s="498"/>
      <c r="E1015" s="498"/>
      <c r="F1015" s="241"/>
      <c r="G1015" s="500"/>
      <c r="H1015" s="500"/>
      <c r="I1015" s="502"/>
      <c r="J1015" s="459"/>
      <c r="K1015" s="281"/>
      <c r="L1015" s="168"/>
    </row>
    <row r="1016" spans="1:12">
      <c r="A1016" s="178"/>
      <c r="B1016" s="498"/>
      <c r="C1016" s="498"/>
      <c r="D1016" s="498"/>
      <c r="E1016" s="498"/>
      <c r="F1016" s="241"/>
      <c r="G1016" s="501"/>
      <c r="H1016" s="501"/>
      <c r="I1016" s="502"/>
      <c r="J1016" s="459"/>
      <c r="K1016" s="281"/>
      <c r="L1016" s="168"/>
    </row>
    <row r="1017" spans="1:12" ht="15.75" thickBot="1">
      <c r="A1017" s="242"/>
      <c r="B1017" s="495"/>
      <c r="C1017" s="495"/>
      <c r="D1017" s="495"/>
      <c r="E1017" s="495"/>
      <c r="F1017" s="243"/>
      <c r="G1017" s="277" t="s">
        <v>839</v>
      </c>
      <c r="H1017" s="276" t="s">
        <v>1002</v>
      </c>
      <c r="I1017" s="503" t="s">
        <v>1003</v>
      </c>
      <c r="J1017" s="459"/>
      <c r="K1017" s="162"/>
      <c r="L1017" s="282"/>
    </row>
  </sheetData>
  <mergeCells count="768">
    <mergeCell ref="B1017:E1017"/>
    <mergeCell ref="I1017:J1017"/>
    <mergeCell ref="B1011:E1011"/>
    <mergeCell ref="B1005:E1005"/>
    <mergeCell ref="B967:E967"/>
    <mergeCell ref="B928:E928"/>
    <mergeCell ref="B923:E923"/>
    <mergeCell ref="B990:E990"/>
    <mergeCell ref="B1014:E1014"/>
    <mergeCell ref="I1014:J1014"/>
    <mergeCell ref="B1015:E1015"/>
    <mergeCell ref="G1015:G1016"/>
    <mergeCell ref="H1015:H1016"/>
    <mergeCell ref="I1015:J1016"/>
    <mergeCell ref="B1016:E1016"/>
    <mergeCell ref="B946:E946"/>
    <mergeCell ref="B947:E947"/>
    <mergeCell ref="B952:E952"/>
    <mergeCell ref="B954:E954"/>
    <mergeCell ref="B956:E956"/>
    <mergeCell ref="B959:E959"/>
    <mergeCell ref="B984:E984"/>
    <mergeCell ref="B985:E985"/>
    <mergeCell ref="B988:E988"/>
    <mergeCell ref="B904:E904"/>
    <mergeCell ref="B906:E906"/>
    <mergeCell ref="B921:E921"/>
    <mergeCell ref="B929:E929"/>
    <mergeCell ref="B930:E930"/>
    <mergeCell ref="B934:E934"/>
    <mergeCell ref="B935:E935"/>
    <mergeCell ref="B944:D944"/>
    <mergeCell ref="B945:E945"/>
    <mergeCell ref="B835:E835"/>
    <mergeCell ref="B837:E837"/>
    <mergeCell ref="B838:E838"/>
    <mergeCell ref="B839:E839"/>
    <mergeCell ref="B853:E853"/>
    <mergeCell ref="B874:E874"/>
    <mergeCell ref="B876:E876"/>
    <mergeCell ref="B902:E902"/>
    <mergeCell ref="B903:E903"/>
    <mergeCell ref="B556:E556"/>
    <mergeCell ref="B557:E557"/>
    <mergeCell ref="B558:E558"/>
    <mergeCell ref="B559:E559"/>
    <mergeCell ref="B560:E560"/>
    <mergeCell ref="B561:E561"/>
    <mergeCell ref="B562:E562"/>
    <mergeCell ref="B544:E544"/>
    <mergeCell ref="B545:E545"/>
    <mergeCell ref="B546:E546"/>
    <mergeCell ref="B547:E547"/>
    <mergeCell ref="B548:E548"/>
    <mergeCell ref="B549:E549"/>
    <mergeCell ref="B550:E550"/>
    <mergeCell ref="B551:E551"/>
    <mergeCell ref="B552:E552"/>
    <mergeCell ref="B553:E553"/>
    <mergeCell ref="B554:E554"/>
    <mergeCell ref="B555:E555"/>
    <mergeCell ref="B433:E433"/>
    <mergeCell ref="B469:E469"/>
    <mergeCell ref="B470:E470"/>
    <mergeCell ref="B471:E471"/>
    <mergeCell ref="B474:E474"/>
    <mergeCell ref="B475:E475"/>
    <mergeCell ref="B476:E476"/>
    <mergeCell ref="B481:E481"/>
    <mergeCell ref="B489:E489"/>
    <mergeCell ref="B460:E460"/>
    <mergeCell ref="B461:E461"/>
    <mergeCell ref="B467:E467"/>
    <mergeCell ref="B462:E462"/>
    <mergeCell ref="B463:E463"/>
    <mergeCell ref="B464:E464"/>
    <mergeCell ref="B468:E468"/>
    <mergeCell ref="B472:E472"/>
    <mergeCell ref="B473:E473"/>
    <mergeCell ref="B482:E482"/>
    <mergeCell ref="B483:E483"/>
    <mergeCell ref="B484:E484"/>
    <mergeCell ref="B485:E485"/>
    <mergeCell ref="B480:E480"/>
    <mergeCell ref="B486:E486"/>
    <mergeCell ref="B273:E273"/>
    <mergeCell ref="B274:E274"/>
    <mergeCell ref="B345:E345"/>
    <mergeCell ref="B346:E346"/>
    <mergeCell ref="B347:E347"/>
    <mergeCell ref="B376:E376"/>
    <mergeCell ref="B377:E377"/>
    <mergeCell ref="B388:E388"/>
    <mergeCell ref="B369:E369"/>
    <mergeCell ref="B372:E372"/>
    <mergeCell ref="B362:E362"/>
    <mergeCell ref="B363:E363"/>
    <mergeCell ref="B364:E364"/>
    <mergeCell ref="B373:E373"/>
    <mergeCell ref="B374:E374"/>
    <mergeCell ref="B368:E368"/>
    <mergeCell ref="B371:E371"/>
    <mergeCell ref="B332:E332"/>
    <mergeCell ref="B333:E333"/>
    <mergeCell ref="B334:E334"/>
    <mergeCell ref="B335:E335"/>
    <mergeCell ref="B324:E324"/>
    <mergeCell ref="B325:E325"/>
    <mergeCell ref="B326:E326"/>
    <mergeCell ref="B776:E776"/>
    <mergeCell ref="B777:E777"/>
    <mergeCell ref="B778:E778"/>
    <mergeCell ref="B779:E779"/>
    <mergeCell ref="B780:E780"/>
    <mergeCell ref="B781:E781"/>
    <mergeCell ref="B783:E783"/>
    <mergeCell ref="B785:E785"/>
    <mergeCell ref="B786:E786"/>
    <mergeCell ref="B782:E782"/>
    <mergeCell ref="B784:E784"/>
    <mergeCell ref="B1012:E1012"/>
    <mergeCell ref="B987:E987"/>
    <mergeCell ref="B796:E796"/>
    <mergeCell ref="B800:E800"/>
    <mergeCell ref="B801:E801"/>
    <mergeCell ref="B802:E802"/>
    <mergeCell ref="B803:E803"/>
    <mergeCell ref="B804:E804"/>
    <mergeCell ref="B810:E810"/>
    <mergeCell ref="B812:E812"/>
    <mergeCell ref="B797:E797"/>
    <mergeCell ref="B798:E798"/>
    <mergeCell ref="B799:E799"/>
    <mergeCell ref="B805:E805"/>
    <mergeCell ref="B806:E806"/>
    <mergeCell ref="B807:E807"/>
    <mergeCell ref="B808:E808"/>
    <mergeCell ref="B809:E809"/>
    <mergeCell ref="B811:E811"/>
    <mergeCell ref="B815:E815"/>
    <mergeCell ref="B816:E816"/>
    <mergeCell ref="B818:E818"/>
    <mergeCell ref="B819:E819"/>
    <mergeCell ref="B820:E820"/>
    <mergeCell ref="B814:E814"/>
    <mergeCell ref="B827:E827"/>
    <mergeCell ref="B787:E787"/>
    <mergeCell ref="B788:E788"/>
    <mergeCell ref="B789:E789"/>
    <mergeCell ref="B790:E790"/>
    <mergeCell ref="B792:E792"/>
    <mergeCell ref="B793:E793"/>
    <mergeCell ref="B794:E794"/>
    <mergeCell ref="B791:E791"/>
    <mergeCell ref="B813:E813"/>
    <mergeCell ref="B795:E795"/>
    <mergeCell ref="B823:E823"/>
    <mergeCell ref="B824:E824"/>
    <mergeCell ref="B825:E825"/>
    <mergeCell ref="B826:E826"/>
    <mergeCell ref="B766:E766"/>
    <mergeCell ref="B767:E767"/>
    <mergeCell ref="B768:E768"/>
    <mergeCell ref="B769:E769"/>
    <mergeCell ref="B770:E770"/>
    <mergeCell ref="B771:E771"/>
    <mergeCell ref="B772:E772"/>
    <mergeCell ref="B773:E773"/>
    <mergeCell ref="B775:E775"/>
    <mergeCell ref="B774:E774"/>
    <mergeCell ref="B432:E432"/>
    <mergeCell ref="B434:E434"/>
    <mergeCell ref="B451:E451"/>
    <mergeCell ref="B457:E457"/>
    <mergeCell ref="B465:E465"/>
    <mergeCell ref="B466:E466"/>
    <mergeCell ref="B444:E444"/>
    <mergeCell ref="B445:E445"/>
    <mergeCell ref="B446:E446"/>
    <mergeCell ref="B447:E447"/>
    <mergeCell ref="B453:E453"/>
    <mergeCell ref="B454:E454"/>
    <mergeCell ref="B435:E435"/>
    <mergeCell ref="B436:E436"/>
    <mergeCell ref="B437:E437"/>
    <mergeCell ref="B438:E438"/>
    <mergeCell ref="B439:E439"/>
    <mergeCell ref="B440:E440"/>
    <mergeCell ref="B441:E441"/>
    <mergeCell ref="B442:E442"/>
    <mergeCell ref="B443:E443"/>
    <mergeCell ref="B455:E455"/>
    <mergeCell ref="B456:E456"/>
    <mergeCell ref="B459:E459"/>
    <mergeCell ref="B161:E161"/>
    <mergeCell ref="B162:E162"/>
    <mergeCell ref="B168:E168"/>
    <mergeCell ref="B169:E169"/>
    <mergeCell ref="B172:E172"/>
    <mergeCell ref="B180:E180"/>
    <mergeCell ref="B181:E181"/>
    <mergeCell ref="B163:E163"/>
    <mergeCell ref="B164:E164"/>
    <mergeCell ref="B170:E170"/>
    <mergeCell ref="B171:E171"/>
    <mergeCell ref="B166:E166"/>
    <mergeCell ref="B167:E167"/>
    <mergeCell ref="B176:E176"/>
    <mergeCell ref="B177:E177"/>
    <mergeCell ref="B425:E425"/>
    <mergeCell ref="B426:E426"/>
    <mergeCell ref="B383:E383"/>
    <mergeCell ref="B384:E384"/>
    <mergeCell ref="B385:E385"/>
    <mergeCell ref="B386:E386"/>
    <mergeCell ref="B375:E375"/>
    <mergeCell ref="B378:E378"/>
    <mergeCell ref="B403:E403"/>
    <mergeCell ref="B404:E404"/>
    <mergeCell ref="B405:E405"/>
    <mergeCell ref="B381:E381"/>
    <mergeCell ref="B382:E382"/>
    <mergeCell ref="B379:E379"/>
    <mergeCell ref="B380:E380"/>
    <mergeCell ref="B400:E400"/>
    <mergeCell ref="B401:E401"/>
    <mergeCell ref="B402:E402"/>
    <mergeCell ref="B415:E415"/>
    <mergeCell ref="B389:E389"/>
    <mergeCell ref="B390:E390"/>
    <mergeCell ref="B392:E392"/>
    <mergeCell ref="B393:E393"/>
    <mergeCell ref="B394:E394"/>
    <mergeCell ref="B232:E232"/>
    <mergeCell ref="B233:E233"/>
    <mergeCell ref="B281:E281"/>
    <mergeCell ref="B399:E399"/>
    <mergeCell ref="B387:E387"/>
    <mergeCell ref="B391:E391"/>
    <mergeCell ref="B431:E431"/>
    <mergeCell ref="B427:E427"/>
    <mergeCell ref="B406:E406"/>
    <mergeCell ref="B407:E407"/>
    <mergeCell ref="B411:E411"/>
    <mergeCell ref="B416:E416"/>
    <mergeCell ref="B417:E417"/>
    <mergeCell ref="B418:E418"/>
    <mergeCell ref="B419:E419"/>
    <mergeCell ref="B420:E420"/>
    <mergeCell ref="B421:E421"/>
    <mergeCell ref="B428:E428"/>
    <mergeCell ref="B429:E429"/>
    <mergeCell ref="B430:E430"/>
    <mergeCell ref="B422:E422"/>
    <mergeCell ref="B423:E423"/>
    <mergeCell ref="B424:E424"/>
    <mergeCell ref="B359:E359"/>
    <mergeCell ref="B395:E395"/>
    <mergeCell ref="B398:E398"/>
    <mergeCell ref="B336:E336"/>
    <mergeCell ref="B337:E337"/>
    <mergeCell ref="B343:E343"/>
    <mergeCell ref="B344:E344"/>
    <mergeCell ref="B348:E348"/>
    <mergeCell ref="B340:E340"/>
    <mergeCell ref="B341:E341"/>
    <mergeCell ref="B342:E342"/>
    <mergeCell ref="B370:E370"/>
    <mergeCell ref="B357:E357"/>
    <mergeCell ref="B349:E349"/>
    <mergeCell ref="B351:E351"/>
    <mergeCell ref="B352:E352"/>
    <mergeCell ref="B353:E353"/>
    <mergeCell ref="B354:E354"/>
    <mergeCell ref="B355:E355"/>
    <mergeCell ref="B360:E360"/>
    <mergeCell ref="B361:E361"/>
    <mergeCell ref="B350:E350"/>
    <mergeCell ref="B356:E356"/>
    <mergeCell ref="B358:E358"/>
    <mergeCell ref="B327:E327"/>
    <mergeCell ref="B328:E328"/>
    <mergeCell ref="B329:E329"/>
    <mergeCell ref="B330:E330"/>
    <mergeCell ref="B331:E331"/>
    <mergeCell ref="B318:E318"/>
    <mergeCell ref="B319:E319"/>
    <mergeCell ref="B320:E320"/>
    <mergeCell ref="B321:E321"/>
    <mergeCell ref="B322:E322"/>
    <mergeCell ref="B323:E323"/>
    <mergeCell ref="B312:E312"/>
    <mergeCell ref="B313:E313"/>
    <mergeCell ref="B314:E314"/>
    <mergeCell ref="B315:E315"/>
    <mergeCell ref="B316:E316"/>
    <mergeCell ref="B317:E317"/>
    <mergeCell ref="B299:E299"/>
    <mergeCell ref="B300:E300"/>
    <mergeCell ref="B306:E306"/>
    <mergeCell ref="B307:E307"/>
    <mergeCell ref="B308:E308"/>
    <mergeCell ref="B309:E309"/>
    <mergeCell ref="B310:E310"/>
    <mergeCell ref="B311:E311"/>
    <mergeCell ref="B304:E304"/>
    <mergeCell ref="B305:E305"/>
    <mergeCell ref="B301:E301"/>
    <mergeCell ref="B302:E302"/>
    <mergeCell ref="B303:E303"/>
    <mergeCell ref="B295:E295"/>
    <mergeCell ref="B293:E293"/>
    <mergeCell ref="B294:E294"/>
    <mergeCell ref="B276:E276"/>
    <mergeCell ref="B277:E277"/>
    <mergeCell ref="B268:E268"/>
    <mergeCell ref="B258:E258"/>
    <mergeCell ref="B252:E252"/>
    <mergeCell ref="B257:E257"/>
    <mergeCell ref="B272:E272"/>
    <mergeCell ref="B261:E261"/>
    <mergeCell ref="B262:E262"/>
    <mergeCell ref="B263:E263"/>
    <mergeCell ref="B264:E264"/>
    <mergeCell ref="B265:E265"/>
    <mergeCell ref="B267:E267"/>
    <mergeCell ref="B253:E253"/>
    <mergeCell ref="B254:E254"/>
    <mergeCell ref="B255:E255"/>
    <mergeCell ref="B256:E256"/>
    <mergeCell ref="B266:E266"/>
    <mergeCell ref="B269:E269"/>
    <mergeCell ref="B270:E270"/>
    <mergeCell ref="B271:E271"/>
    <mergeCell ref="B249:E249"/>
    <mergeCell ref="B250:E250"/>
    <mergeCell ref="B251:E251"/>
    <mergeCell ref="B240:E240"/>
    <mergeCell ref="B241:E241"/>
    <mergeCell ref="B242:E242"/>
    <mergeCell ref="B243:E243"/>
    <mergeCell ref="B244:E244"/>
    <mergeCell ref="B245:E245"/>
    <mergeCell ref="B234:E234"/>
    <mergeCell ref="B235:E235"/>
    <mergeCell ref="B236:E236"/>
    <mergeCell ref="B237:E237"/>
    <mergeCell ref="B238:E238"/>
    <mergeCell ref="B239:E239"/>
    <mergeCell ref="B246:E246"/>
    <mergeCell ref="B247:E247"/>
    <mergeCell ref="B248:E248"/>
    <mergeCell ref="B225:E225"/>
    <mergeCell ref="B226:E226"/>
    <mergeCell ref="B227:E227"/>
    <mergeCell ref="B228:E228"/>
    <mergeCell ref="B229:E229"/>
    <mergeCell ref="B230:E230"/>
    <mergeCell ref="B219:E219"/>
    <mergeCell ref="B220:E220"/>
    <mergeCell ref="B221:E221"/>
    <mergeCell ref="B222:E222"/>
    <mergeCell ref="B223:E223"/>
    <mergeCell ref="B224:E224"/>
    <mergeCell ref="B214:E214"/>
    <mergeCell ref="B215:E215"/>
    <mergeCell ref="B216:E216"/>
    <mergeCell ref="B217:E217"/>
    <mergeCell ref="B218:E218"/>
    <mergeCell ref="B207:E207"/>
    <mergeCell ref="B208:E208"/>
    <mergeCell ref="B209:E209"/>
    <mergeCell ref="B210:E210"/>
    <mergeCell ref="B211:E211"/>
    <mergeCell ref="B212:E212"/>
    <mergeCell ref="B197:E197"/>
    <mergeCell ref="B189:E189"/>
    <mergeCell ref="B205:E205"/>
    <mergeCell ref="B206:E206"/>
    <mergeCell ref="B198:E198"/>
    <mergeCell ref="B199:E199"/>
    <mergeCell ref="B200:E200"/>
    <mergeCell ref="B195:E195"/>
    <mergeCell ref="B213:E213"/>
    <mergeCell ref="B154:E154"/>
    <mergeCell ref="B155:E155"/>
    <mergeCell ref="B156:E156"/>
    <mergeCell ref="B157:E157"/>
    <mergeCell ref="B158:E158"/>
    <mergeCell ref="B159:E159"/>
    <mergeCell ref="B148:E148"/>
    <mergeCell ref="B149:E149"/>
    <mergeCell ref="B150:E150"/>
    <mergeCell ref="B151:E151"/>
    <mergeCell ref="B152:E152"/>
    <mergeCell ref="B153:E153"/>
    <mergeCell ref="B142:E142"/>
    <mergeCell ref="B143:E143"/>
    <mergeCell ref="B144:E144"/>
    <mergeCell ref="B145:E145"/>
    <mergeCell ref="B146:E146"/>
    <mergeCell ref="B147:E147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12:E112"/>
    <mergeCell ref="B113:E113"/>
    <mergeCell ref="B114:E114"/>
    <mergeCell ref="B115:E115"/>
    <mergeCell ref="B116:E116"/>
    <mergeCell ref="B117:E117"/>
    <mergeCell ref="B103:E103"/>
    <mergeCell ref="B108:E108"/>
    <mergeCell ref="B109:E109"/>
    <mergeCell ref="B110:E110"/>
    <mergeCell ref="B111:E111"/>
    <mergeCell ref="B97:E97"/>
    <mergeCell ref="B98:E98"/>
    <mergeCell ref="B99:E99"/>
    <mergeCell ref="B100:E100"/>
    <mergeCell ref="B101:E101"/>
    <mergeCell ref="B102:E102"/>
    <mergeCell ref="B104:E104"/>
    <mergeCell ref="B105:E105"/>
    <mergeCell ref="B106:E106"/>
    <mergeCell ref="B107:E107"/>
    <mergeCell ref="B93:E93"/>
    <mergeCell ref="B94:E94"/>
    <mergeCell ref="B95:E95"/>
    <mergeCell ref="B96:E96"/>
    <mergeCell ref="B74:E74"/>
    <mergeCell ref="B75:E75"/>
    <mergeCell ref="B57:E57"/>
    <mergeCell ref="B58:E58"/>
    <mergeCell ref="B59:E59"/>
    <mergeCell ref="B60:E60"/>
    <mergeCell ref="B61:E61"/>
    <mergeCell ref="B62:E62"/>
    <mergeCell ref="B73:E73"/>
    <mergeCell ref="B51:E51"/>
    <mergeCell ref="B52:E52"/>
    <mergeCell ref="B53:E53"/>
    <mergeCell ref="B54:E54"/>
    <mergeCell ref="B55:E55"/>
    <mergeCell ref="B56:E56"/>
    <mergeCell ref="B69:E69"/>
    <mergeCell ref="B71:E71"/>
    <mergeCell ref="B72:E72"/>
    <mergeCell ref="B63:E63"/>
    <mergeCell ref="B64:E64"/>
    <mergeCell ref="B65:E65"/>
    <mergeCell ref="B66:E66"/>
    <mergeCell ref="B67:E67"/>
    <mergeCell ref="B68:E68"/>
    <mergeCell ref="H1:I2"/>
    <mergeCell ref="J1:L2"/>
    <mergeCell ref="B26:E26"/>
    <mergeCell ref="B27:E27"/>
    <mergeCell ref="B28:E28"/>
    <mergeCell ref="B29:E29"/>
    <mergeCell ref="B32:E32"/>
    <mergeCell ref="B33:E33"/>
    <mergeCell ref="B34:E34"/>
    <mergeCell ref="B30:E30"/>
    <mergeCell ref="B31:E31"/>
    <mergeCell ref="B20:E20"/>
    <mergeCell ref="B21:E21"/>
    <mergeCell ref="B22:E22"/>
    <mergeCell ref="B23:E23"/>
    <mergeCell ref="B24:E24"/>
    <mergeCell ref="B25:E25"/>
    <mergeCell ref="H3:L3"/>
    <mergeCell ref="H4:L4"/>
    <mergeCell ref="K12:L12"/>
    <mergeCell ref="A12:A13"/>
    <mergeCell ref="B12:E13"/>
    <mergeCell ref="F12:G12"/>
    <mergeCell ref="J12:J13"/>
    <mergeCell ref="B14:E14"/>
    <mergeCell ref="B15:E15"/>
    <mergeCell ref="B16:E16"/>
    <mergeCell ref="B17:E17"/>
    <mergeCell ref="B160:E160"/>
    <mergeCell ref="B39:E39"/>
    <mergeCell ref="B18:E18"/>
    <mergeCell ref="B19:E19"/>
    <mergeCell ref="B35:E35"/>
    <mergeCell ref="B36:E36"/>
    <mergeCell ref="B38:E38"/>
    <mergeCell ref="B45:E45"/>
    <mergeCell ref="B46:E46"/>
    <mergeCell ref="B49:E49"/>
    <mergeCell ref="B50:E50"/>
    <mergeCell ref="B40:E40"/>
    <mergeCell ref="B41:E41"/>
    <mergeCell ref="B42:E42"/>
    <mergeCell ref="B43:E43"/>
    <mergeCell ref="B44:E44"/>
    <mergeCell ref="B231:E231"/>
    <mergeCell ref="B259:E259"/>
    <mergeCell ref="B260:E260"/>
    <mergeCell ref="B296:E296"/>
    <mergeCell ref="B297:E297"/>
    <mergeCell ref="B298:E298"/>
    <mergeCell ref="B338:E338"/>
    <mergeCell ref="B339:E339"/>
    <mergeCell ref="B165:E165"/>
    <mergeCell ref="B178:E178"/>
    <mergeCell ref="B179:E179"/>
    <mergeCell ref="B173:E173"/>
    <mergeCell ref="B190:E190"/>
    <mergeCell ref="B191:E191"/>
    <mergeCell ref="B192:E192"/>
    <mergeCell ref="B193:E193"/>
    <mergeCell ref="B186:E186"/>
    <mergeCell ref="B187:E187"/>
    <mergeCell ref="B188:E188"/>
    <mergeCell ref="B201:E201"/>
    <mergeCell ref="B202:E202"/>
    <mergeCell ref="B203:E203"/>
    <mergeCell ref="B194:E194"/>
    <mergeCell ref="B196:E196"/>
    <mergeCell ref="B478:E478"/>
    <mergeCell ref="B479:E479"/>
    <mergeCell ref="B477:E477"/>
    <mergeCell ref="B487:E487"/>
    <mergeCell ref="B488:E488"/>
    <mergeCell ref="B503:E503"/>
    <mergeCell ref="B504:E504"/>
    <mergeCell ref="B505:E505"/>
    <mergeCell ref="B490:E490"/>
    <mergeCell ref="B491:E491"/>
    <mergeCell ref="B492:E492"/>
    <mergeCell ref="B493:E493"/>
    <mergeCell ref="B506:E506"/>
    <mergeCell ref="B498:E498"/>
    <mergeCell ref="B499:E499"/>
    <mergeCell ref="B508:E508"/>
    <mergeCell ref="B509:E509"/>
    <mergeCell ref="B510:E510"/>
    <mergeCell ref="B511:E511"/>
    <mergeCell ref="B512:E512"/>
    <mergeCell ref="B513:E513"/>
    <mergeCell ref="B514:E514"/>
    <mergeCell ref="B524:E524"/>
    <mergeCell ref="B525:E525"/>
    <mergeCell ref="B526:E526"/>
    <mergeCell ref="B527:E527"/>
    <mergeCell ref="B528:E528"/>
    <mergeCell ref="B529:E529"/>
    <mergeCell ref="B530:E530"/>
    <mergeCell ref="B531:E531"/>
    <mergeCell ref="B532:E532"/>
    <mergeCell ref="B533:E533"/>
    <mergeCell ref="B535:E535"/>
    <mergeCell ref="B536:E536"/>
    <mergeCell ref="B537:E537"/>
    <mergeCell ref="B538:E538"/>
    <mergeCell ref="B539:E539"/>
    <mergeCell ref="B540:E540"/>
    <mergeCell ref="B543:E543"/>
    <mergeCell ref="B541:E541"/>
    <mergeCell ref="B542:E542"/>
    <mergeCell ref="B563:E563"/>
    <mergeCell ref="B564:E564"/>
    <mergeCell ref="B565:E565"/>
    <mergeCell ref="B566:E566"/>
    <mergeCell ref="B567:E567"/>
    <mergeCell ref="B570:E570"/>
    <mergeCell ref="B571:E571"/>
    <mergeCell ref="B572:E572"/>
    <mergeCell ref="B573:E573"/>
    <mergeCell ref="B574:E574"/>
    <mergeCell ref="B575:E575"/>
    <mergeCell ref="B576:E576"/>
    <mergeCell ref="B577:E577"/>
    <mergeCell ref="B578:E578"/>
    <mergeCell ref="B579:E579"/>
    <mergeCell ref="B580:E580"/>
    <mergeCell ref="B581:E581"/>
    <mergeCell ref="B582:E582"/>
    <mergeCell ref="B590:E590"/>
    <mergeCell ref="B595:E595"/>
    <mergeCell ref="B596:E596"/>
    <mergeCell ref="B597:E597"/>
    <mergeCell ref="B598:E598"/>
    <mergeCell ref="B591:E591"/>
    <mergeCell ref="B599:E599"/>
    <mergeCell ref="B600:E600"/>
    <mergeCell ref="B603:E603"/>
    <mergeCell ref="B592:E592"/>
    <mergeCell ref="B593:E593"/>
    <mergeCell ref="B594:E594"/>
    <mergeCell ref="B601:E601"/>
    <mergeCell ref="B602:E602"/>
    <mergeCell ref="B604:E604"/>
    <mergeCell ref="B605:E605"/>
    <mergeCell ref="B606:E606"/>
    <mergeCell ref="B607:E607"/>
    <mergeCell ref="B608:E608"/>
    <mergeCell ref="B609:E609"/>
    <mergeCell ref="B610:E610"/>
    <mergeCell ref="B611:E611"/>
    <mergeCell ref="B614:E614"/>
    <mergeCell ref="B616:E616"/>
    <mergeCell ref="B612:E612"/>
    <mergeCell ref="B613:E613"/>
    <mergeCell ref="B618:E618"/>
    <mergeCell ref="B619:E619"/>
    <mergeCell ref="B620:E620"/>
    <mergeCell ref="B621:E621"/>
    <mergeCell ref="B622:E622"/>
    <mergeCell ref="B623:E623"/>
    <mergeCell ref="B615:E615"/>
    <mergeCell ref="B617:E617"/>
    <mergeCell ref="B624:E624"/>
    <mergeCell ref="B625:E625"/>
    <mergeCell ref="B626:E626"/>
    <mergeCell ref="B627:E627"/>
    <mergeCell ref="B629:E629"/>
    <mergeCell ref="B630:E630"/>
    <mergeCell ref="B631:E631"/>
    <mergeCell ref="B632:E632"/>
    <mergeCell ref="B634:E634"/>
    <mergeCell ref="B638:E638"/>
    <mergeCell ref="B628:E628"/>
    <mergeCell ref="B633:E633"/>
    <mergeCell ref="B641:E641"/>
    <mergeCell ref="B646:E646"/>
    <mergeCell ref="B643:E643"/>
    <mergeCell ref="B644:E644"/>
    <mergeCell ref="B645:E645"/>
    <mergeCell ref="B635:E635"/>
    <mergeCell ref="B636:E636"/>
    <mergeCell ref="B637:E637"/>
    <mergeCell ref="B642:E642"/>
    <mergeCell ref="B647:E647"/>
    <mergeCell ref="B648:E648"/>
    <mergeCell ref="B649:E649"/>
    <mergeCell ref="B650:E650"/>
    <mergeCell ref="B651:E651"/>
    <mergeCell ref="B652:E652"/>
    <mergeCell ref="B653:E653"/>
    <mergeCell ref="B654:E654"/>
    <mergeCell ref="B655:E655"/>
    <mergeCell ref="B656:E656"/>
    <mergeCell ref="B657:E657"/>
    <mergeCell ref="B661:E661"/>
    <mergeCell ref="B662:E662"/>
    <mergeCell ref="B663:E663"/>
    <mergeCell ref="B664:E664"/>
    <mergeCell ref="B665:E665"/>
    <mergeCell ref="B668:E668"/>
    <mergeCell ref="B659:E659"/>
    <mergeCell ref="B666:E666"/>
    <mergeCell ref="B667:E667"/>
    <mergeCell ref="B658:E658"/>
    <mergeCell ref="B669:E669"/>
    <mergeCell ref="B670:E670"/>
    <mergeCell ref="B671:E671"/>
    <mergeCell ref="B672:E672"/>
    <mergeCell ref="B674:E674"/>
    <mergeCell ref="B675:E675"/>
    <mergeCell ref="B678:E678"/>
    <mergeCell ref="B679:E679"/>
    <mergeCell ref="B676:E676"/>
    <mergeCell ref="B677:E677"/>
    <mergeCell ref="B673:E673"/>
    <mergeCell ref="B680:E680"/>
    <mergeCell ref="B683:E683"/>
    <mergeCell ref="B684:E684"/>
    <mergeCell ref="B689:E689"/>
    <mergeCell ref="B690:E690"/>
    <mergeCell ref="B691:E691"/>
    <mergeCell ref="B692:E692"/>
    <mergeCell ref="B694:E694"/>
    <mergeCell ref="B681:E681"/>
    <mergeCell ref="B682:E682"/>
    <mergeCell ref="B686:E686"/>
    <mergeCell ref="B688:E688"/>
    <mergeCell ref="B693:E693"/>
    <mergeCell ref="B695:E695"/>
    <mergeCell ref="B696:E696"/>
    <mergeCell ref="B697:E697"/>
    <mergeCell ref="B698:E698"/>
    <mergeCell ref="B699:E699"/>
    <mergeCell ref="B700:E700"/>
    <mergeCell ref="B702:E702"/>
    <mergeCell ref="B703:E703"/>
    <mergeCell ref="B704:E704"/>
    <mergeCell ref="B705:E705"/>
    <mergeCell ref="B706:E706"/>
    <mergeCell ref="B707:E707"/>
    <mergeCell ref="B708:E708"/>
    <mergeCell ref="B711:E711"/>
    <mergeCell ref="B712:E712"/>
    <mergeCell ref="B713:E713"/>
    <mergeCell ref="B715:E715"/>
    <mergeCell ref="B716:E716"/>
    <mergeCell ref="B717:E717"/>
    <mergeCell ref="B718:E718"/>
    <mergeCell ref="B720:E720"/>
    <mergeCell ref="B721:E721"/>
    <mergeCell ref="B722:E722"/>
    <mergeCell ref="B723:E723"/>
    <mergeCell ref="B724:E724"/>
    <mergeCell ref="B725:E725"/>
    <mergeCell ref="B726:E726"/>
    <mergeCell ref="B737:E737"/>
    <mergeCell ref="B738:E738"/>
    <mergeCell ref="B739:E739"/>
    <mergeCell ref="B740:E740"/>
    <mergeCell ref="B741:E741"/>
    <mergeCell ref="B742:E742"/>
    <mergeCell ref="B743:E743"/>
    <mergeCell ref="B744:E744"/>
    <mergeCell ref="B727:E727"/>
    <mergeCell ref="B728:E728"/>
    <mergeCell ref="B729:E729"/>
    <mergeCell ref="B730:E730"/>
    <mergeCell ref="B731:E731"/>
    <mergeCell ref="B732:E732"/>
    <mergeCell ref="B733:E733"/>
    <mergeCell ref="B734:E734"/>
    <mergeCell ref="B735:E735"/>
    <mergeCell ref="B736:E736"/>
    <mergeCell ref="B763:E763"/>
    <mergeCell ref="B764:E764"/>
    <mergeCell ref="B761:E761"/>
    <mergeCell ref="B762:E762"/>
    <mergeCell ref="B765:E765"/>
    <mergeCell ref="B745:E745"/>
    <mergeCell ref="B746:E746"/>
    <mergeCell ref="B750:E750"/>
    <mergeCell ref="B751:E751"/>
    <mergeCell ref="B752:E752"/>
    <mergeCell ref="B753:E753"/>
    <mergeCell ref="B754:E754"/>
    <mergeCell ref="B758:E758"/>
    <mergeCell ref="B760:E760"/>
    <mergeCell ref="B747:E747"/>
    <mergeCell ref="B748:E748"/>
    <mergeCell ref="B749:E749"/>
    <mergeCell ref="B755:E755"/>
    <mergeCell ref="B756:E756"/>
    <mergeCell ref="B757:E757"/>
    <mergeCell ref="B759:E759"/>
  </mergeCells>
  <pageMargins left="0" right="0" top="0" bottom="0" header="0.31496062992125984" footer="0.31496062992125984"/>
  <pageSetup paperSize="256" scale="70" orientation="portrait" horizontalDpi="4294967293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FF0000"/>
  </sheetPr>
  <dimension ref="A1:BG245"/>
  <sheetViews>
    <sheetView zoomScale="70" zoomScaleNormal="70" workbookViewId="0">
      <selection activeCell="A13" sqref="A13:AH39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567"/>
      <c r="B1" s="568"/>
      <c r="C1" s="568"/>
      <c r="D1" s="571" t="s">
        <v>0</v>
      </c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3"/>
      <c r="AC1" s="574" t="s">
        <v>1</v>
      </c>
      <c r="AD1" s="575"/>
      <c r="AE1" s="575"/>
      <c r="AF1" s="574" t="s">
        <v>2</v>
      </c>
      <c r="AG1" s="575"/>
      <c r="AH1" s="577"/>
    </row>
    <row r="2" spans="1:52" ht="13.5" thickBot="1">
      <c r="A2" s="569"/>
      <c r="B2" s="570"/>
      <c r="C2" s="570"/>
      <c r="D2" s="579" t="s">
        <v>3</v>
      </c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1"/>
      <c r="AC2" s="576"/>
      <c r="AD2" s="576"/>
      <c r="AE2" s="576"/>
      <c r="AF2" s="576"/>
      <c r="AG2" s="576"/>
      <c r="AH2" s="578"/>
    </row>
    <row r="3" spans="1:52" ht="13.5" thickBot="1">
      <c r="A3" s="569"/>
      <c r="B3" s="570"/>
      <c r="C3" s="570"/>
      <c r="D3" s="579" t="s">
        <v>4</v>
      </c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1"/>
      <c r="AC3" s="582" t="s">
        <v>5</v>
      </c>
      <c r="AD3" s="576"/>
      <c r="AE3" s="576"/>
      <c r="AF3" s="576"/>
      <c r="AG3" s="576"/>
      <c r="AH3" s="578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569"/>
      <c r="B4" s="570"/>
      <c r="C4" s="570"/>
      <c r="D4" s="583" t="s">
        <v>19</v>
      </c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5"/>
      <c r="AC4" s="576"/>
      <c r="AD4" s="576"/>
      <c r="AE4" s="576"/>
      <c r="AF4" s="576"/>
      <c r="AG4" s="576"/>
      <c r="AH4" s="578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586" t="s">
        <v>21</v>
      </c>
      <c r="B5" s="587"/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8"/>
      <c r="Z5" s="592" t="s">
        <v>22</v>
      </c>
      <c r="AA5" s="593"/>
      <c r="AB5" s="593"/>
      <c r="AC5" s="592" t="s">
        <v>23</v>
      </c>
      <c r="AD5" s="593"/>
      <c r="AE5" s="594"/>
      <c r="AF5" s="593" t="s">
        <v>24</v>
      </c>
      <c r="AG5" s="593"/>
      <c r="AH5" s="594"/>
      <c r="AI5" s="7"/>
      <c r="AK5" s="8" t="s">
        <v>25</v>
      </c>
      <c r="AL5" s="132">
        <v>95.06</v>
      </c>
      <c r="AM5" s="132">
        <f>AV15</f>
        <v>81.411625000000001</v>
      </c>
      <c r="AN5" s="132">
        <f>AV16</f>
        <v>100</v>
      </c>
      <c r="AO5" s="132">
        <f>AV17</f>
        <v>99.821144473492339</v>
      </c>
      <c r="AP5" s="132">
        <f>AV18</f>
        <v>78.3</v>
      </c>
      <c r="AQ5" s="132"/>
      <c r="AR5" s="132"/>
      <c r="AS5" s="132"/>
      <c r="AT5" s="132"/>
      <c r="AU5" s="132"/>
      <c r="AV5" s="132"/>
      <c r="AW5" s="132"/>
      <c r="AX5" s="133">
        <f>AVERAGE(AL5:AS5)</f>
        <v>90.918553894698476</v>
      </c>
    </row>
    <row r="6" spans="1:52" ht="12" customHeight="1" thickBot="1">
      <c r="A6" s="589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1"/>
      <c r="Z6" s="595" t="s">
        <v>26</v>
      </c>
      <c r="AA6" s="568"/>
      <c r="AB6" s="596"/>
      <c r="AC6" s="595" t="s">
        <v>27</v>
      </c>
      <c r="AD6" s="568"/>
      <c r="AE6" s="596"/>
      <c r="AF6" s="595" t="s">
        <v>83</v>
      </c>
      <c r="AG6" s="568"/>
      <c r="AH6" s="596"/>
      <c r="AK6" s="11" t="s">
        <v>28</v>
      </c>
      <c r="AL6" s="12">
        <f t="shared" ref="AL6:AX6" si="0">AL5/AL4</f>
        <v>1.0562222222222222</v>
      </c>
      <c r="AM6" s="12">
        <f t="shared" si="0"/>
        <v>0.90457361111111112</v>
      </c>
      <c r="AN6" s="12">
        <f t="shared" si="0"/>
        <v>1.1111111111111112</v>
      </c>
      <c r="AO6" s="12">
        <f t="shared" si="0"/>
        <v>1.1091238274832482</v>
      </c>
      <c r="AP6" s="12">
        <f t="shared" si="0"/>
        <v>0.87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1.0102061543855387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569"/>
      <c r="AA7" s="570"/>
      <c r="AB7" s="597"/>
      <c r="AC7" s="569"/>
      <c r="AD7" s="570"/>
      <c r="AE7" s="597"/>
      <c r="AF7" s="569"/>
      <c r="AG7" s="570"/>
      <c r="AH7" s="59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569"/>
      <c r="AA8" s="570"/>
      <c r="AB8" s="597"/>
      <c r="AC8" s="569"/>
      <c r="AD8" s="570"/>
      <c r="AE8" s="597"/>
      <c r="AF8" s="569"/>
      <c r="AG8" s="570"/>
      <c r="AH8" s="59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569"/>
      <c r="AA9" s="570"/>
      <c r="AB9" s="597"/>
      <c r="AC9" s="569"/>
      <c r="AD9" s="570"/>
      <c r="AE9" s="597"/>
      <c r="AF9" s="569"/>
      <c r="AG9" s="570"/>
      <c r="AH9" s="59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598"/>
      <c r="AA10" s="599"/>
      <c r="AB10" s="600"/>
      <c r="AC10" s="598"/>
      <c r="AD10" s="599"/>
      <c r="AE10" s="600"/>
      <c r="AF10" s="598"/>
      <c r="AG10" s="599"/>
      <c r="AH10" s="60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84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68</v>
      </c>
      <c r="AG11" s="46"/>
      <c r="AH11" s="49"/>
      <c r="AI11" s="41"/>
      <c r="AJ11" s="41"/>
      <c r="AK11" s="50"/>
      <c r="AL11" s="130"/>
      <c r="AM11" s="557" t="s">
        <v>77</v>
      </c>
      <c r="AN11" s="558"/>
      <c r="AO11" s="558"/>
      <c r="AP11" s="558"/>
      <c r="AQ11" s="558"/>
      <c r="AR11" s="558"/>
      <c r="AS11" s="558"/>
      <c r="AT11" s="558"/>
      <c r="AU11" s="558"/>
      <c r="AV11" s="558"/>
      <c r="AW11" s="55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72</v>
      </c>
      <c r="AG12" s="54"/>
      <c r="AH12" s="57"/>
      <c r="AI12" s="33"/>
      <c r="AJ12" s="33"/>
      <c r="AK12" s="42"/>
      <c r="AL12" s="58"/>
      <c r="AM12" s="560" t="s">
        <v>37</v>
      </c>
      <c r="AN12" s="561"/>
      <c r="AO12" s="560" t="s">
        <v>38</v>
      </c>
      <c r="AP12" s="561"/>
      <c r="AQ12" s="560" t="s">
        <v>39</v>
      </c>
      <c r="AR12" s="561"/>
      <c r="AS12" s="564" t="s">
        <v>40</v>
      </c>
      <c r="AT12" s="565"/>
      <c r="AU12" s="566"/>
      <c r="AV12" s="560" t="s">
        <v>85</v>
      </c>
      <c r="AW12" s="561"/>
      <c r="AY12" s="38"/>
    </row>
    <row r="13" spans="1:52" s="43" customFormat="1" ht="14.1" customHeight="1" thickBot="1">
      <c r="A13" s="538" t="s">
        <v>41</v>
      </c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40"/>
      <c r="AI13" s="33"/>
      <c r="AJ13" s="33"/>
      <c r="AK13" s="42"/>
      <c r="AL13" s="59"/>
      <c r="AM13" s="562"/>
      <c r="AN13" s="563"/>
      <c r="AO13" s="562"/>
      <c r="AP13" s="563"/>
      <c r="AQ13" s="562"/>
      <c r="AR13" s="563"/>
      <c r="AS13" s="127" t="s">
        <v>76</v>
      </c>
      <c r="AT13" s="125" t="s">
        <v>73</v>
      </c>
      <c r="AU13" s="126" t="s">
        <v>74</v>
      </c>
      <c r="AV13" s="547" t="s">
        <v>75</v>
      </c>
      <c r="AW13" s="548"/>
      <c r="AY13" s="42"/>
    </row>
    <row r="14" spans="1:52" s="43" customFormat="1" ht="14.1" customHeight="1" thickBot="1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3"/>
      <c r="AI14" s="33"/>
      <c r="AJ14" s="33"/>
      <c r="AK14" s="42"/>
      <c r="AL14" s="59"/>
      <c r="AM14" s="549" t="s">
        <v>42</v>
      </c>
      <c r="AN14" s="550"/>
      <c r="AO14" s="551">
        <v>5000000</v>
      </c>
      <c r="AP14" s="552"/>
      <c r="AQ14" s="551">
        <v>4752850</v>
      </c>
      <c r="AR14" s="552"/>
      <c r="AS14" s="128">
        <f t="shared" ref="AS14:AS25" si="1">AO14-AQ14</f>
        <v>247150</v>
      </c>
      <c r="AT14" s="123">
        <v>112462</v>
      </c>
      <c r="AU14" s="124">
        <v>134688</v>
      </c>
      <c r="AV14" s="553">
        <f t="shared" ref="AV14:AV25" si="2">AQ14/AO14*100</f>
        <v>95.057000000000002</v>
      </c>
      <c r="AW14" s="554"/>
      <c r="AY14" s="42"/>
    </row>
    <row r="15" spans="1:52" s="43" customFormat="1" ht="14.1" customHeight="1" thickBot="1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3"/>
      <c r="AI15" s="33"/>
      <c r="AJ15" s="33"/>
      <c r="AK15" s="50" t="s">
        <v>41</v>
      </c>
      <c r="AL15" s="59"/>
      <c r="AM15" s="549" t="s">
        <v>43</v>
      </c>
      <c r="AN15" s="550"/>
      <c r="AO15" s="551">
        <v>4000000</v>
      </c>
      <c r="AP15" s="552"/>
      <c r="AQ15" s="551">
        <v>3256465</v>
      </c>
      <c r="AR15" s="552"/>
      <c r="AS15" s="128">
        <f t="shared" si="1"/>
        <v>743535</v>
      </c>
      <c r="AT15" s="123">
        <v>215315</v>
      </c>
      <c r="AU15" s="124">
        <f>AS15-AT15</f>
        <v>528220</v>
      </c>
      <c r="AV15" s="553">
        <f t="shared" si="2"/>
        <v>81.411625000000001</v>
      </c>
      <c r="AW15" s="554"/>
      <c r="AY15" s="42"/>
    </row>
    <row r="16" spans="1:52" s="43" customFormat="1" ht="14.1" customHeight="1" thickBot="1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3"/>
      <c r="AI16" s="33"/>
      <c r="AJ16" s="33"/>
      <c r="AK16" s="50"/>
      <c r="AL16" s="59"/>
      <c r="AM16" s="549" t="s">
        <v>44</v>
      </c>
      <c r="AN16" s="550"/>
      <c r="AO16" s="551">
        <v>3000000</v>
      </c>
      <c r="AP16" s="552"/>
      <c r="AQ16" s="551">
        <v>3000000</v>
      </c>
      <c r="AR16" s="552"/>
      <c r="AS16" s="128">
        <f t="shared" si="1"/>
        <v>0</v>
      </c>
      <c r="AT16" s="123">
        <v>0</v>
      </c>
      <c r="AU16" s="124">
        <f t="shared" ref="AU16:AU25" si="3">AS16-AT16</f>
        <v>0</v>
      </c>
      <c r="AV16" s="553">
        <f t="shared" si="2"/>
        <v>100</v>
      </c>
      <c r="AW16" s="554"/>
      <c r="AY16" s="42"/>
    </row>
    <row r="17" spans="1:53" s="43" customFormat="1" ht="14.1" customHeight="1" thickBot="1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3"/>
      <c r="AI17" s="33"/>
      <c r="AJ17" s="33"/>
      <c r="AK17" s="50"/>
      <c r="AL17" s="59"/>
      <c r="AM17" s="549" t="s">
        <v>45</v>
      </c>
      <c r="AN17" s="550"/>
      <c r="AO17" s="551">
        <v>2575822</v>
      </c>
      <c r="AP17" s="552"/>
      <c r="AQ17" s="551">
        <v>2571215</v>
      </c>
      <c r="AR17" s="552"/>
      <c r="AS17" s="128">
        <f t="shared" si="1"/>
        <v>4607</v>
      </c>
      <c r="AT17" s="123">
        <v>2600</v>
      </c>
      <c r="AU17" s="124">
        <f t="shared" si="3"/>
        <v>2007</v>
      </c>
      <c r="AV17" s="553">
        <f t="shared" si="2"/>
        <v>99.821144473492339</v>
      </c>
      <c r="AW17" s="554"/>
    </row>
    <row r="18" spans="1:53" s="43" customFormat="1" ht="14.1" customHeight="1" thickBot="1">
      <c r="A18" s="541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3"/>
      <c r="AI18" s="16"/>
      <c r="AJ18" s="16"/>
      <c r="AK18" s="42"/>
      <c r="AL18" s="59"/>
      <c r="AM18" s="549" t="s">
        <v>46</v>
      </c>
      <c r="AN18" s="550"/>
      <c r="AO18" s="551">
        <v>2500000</v>
      </c>
      <c r="AP18" s="552"/>
      <c r="AQ18" s="555">
        <v>1957500</v>
      </c>
      <c r="AR18" s="556"/>
      <c r="AS18" s="128">
        <f t="shared" si="1"/>
        <v>542500</v>
      </c>
      <c r="AT18" s="123">
        <v>250000</v>
      </c>
      <c r="AU18" s="124">
        <f t="shared" si="3"/>
        <v>292500</v>
      </c>
      <c r="AV18" s="553">
        <f t="shared" si="2"/>
        <v>78.3</v>
      </c>
      <c r="AW18" s="554"/>
      <c r="AX18" s="42"/>
    </row>
    <row r="19" spans="1:53" s="43" customFormat="1" ht="14.1" customHeight="1" thickBot="1">
      <c r="A19" s="541"/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3"/>
      <c r="AI19" s="16"/>
      <c r="AJ19" s="16"/>
      <c r="AK19" s="42"/>
      <c r="AL19" s="59"/>
      <c r="AM19" s="549" t="s">
        <v>47</v>
      </c>
      <c r="AN19" s="550"/>
      <c r="AO19" s="551"/>
      <c r="AP19" s="552"/>
      <c r="AQ19" s="551"/>
      <c r="AR19" s="552"/>
      <c r="AS19" s="128">
        <f t="shared" si="1"/>
        <v>0</v>
      </c>
      <c r="AT19" s="123"/>
      <c r="AU19" s="124">
        <f t="shared" si="3"/>
        <v>0</v>
      </c>
      <c r="AV19" s="553" t="e">
        <f t="shared" si="2"/>
        <v>#DIV/0!</v>
      </c>
      <c r="AW19" s="554"/>
      <c r="AX19" s="42"/>
    </row>
    <row r="20" spans="1:53" s="43" customFormat="1" ht="14.1" customHeight="1" thickBot="1">
      <c r="A20" s="541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3"/>
      <c r="AI20" s="16"/>
      <c r="AJ20" s="16"/>
      <c r="AK20" s="42"/>
      <c r="AL20" s="59"/>
      <c r="AM20" s="549" t="s">
        <v>48</v>
      </c>
      <c r="AN20" s="550"/>
      <c r="AO20" s="551"/>
      <c r="AP20" s="552"/>
      <c r="AQ20" s="551"/>
      <c r="AR20" s="552"/>
      <c r="AS20" s="128">
        <f t="shared" si="1"/>
        <v>0</v>
      </c>
      <c r="AT20" s="123"/>
      <c r="AU20" s="124">
        <f t="shared" si="3"/>
        <v>0</v>
      </c>
      <c r="AV20" s="553" t="e">
        <f t="shared" si="2"/>
        <v>#DIV/0!</v>
      </c>
      <c r="AW20" s="554"/>
      <c r="AX20" s="42"/>
      <c r="AY20" s="61"/>
      <c r="AZ20" s="61"/>
    </row>
    <row r="21" spans="1:53" s="43" customFormat="1" ht="14.1" customHeight="1" thickBot="1">
      <c r="A21" s="541"/>
      <c r="B21" s="542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3"/>
      <c r="AI21" s="16"/>
      <c r="AJ21" s="16"/>
      <c r="AK21" s="42"/>
      <c r="AL21" s="59"/>
      <c r="AM21" s="549" t="s">
        <v>49</v>
      </c>
      <c r="AN21" s="550"/>
      <c r="AO21" s="551"/>
      <c r="AP21" s="552"/>
      <c r="AQ21" s="551"/>
      <c r="AR21" s="552"/>
      <c r="AS21" s="128">
        <f t="shared" si="1"/>
        <v>0</v>
      </c>
      <c r="AT21" s="123"/>
      <c r="AU21" s="124">
        <f t="shared" si="3"/>
        <v>0</v>
      </c>
      <c r="AV21" s="553" t="e">
        <f t="shared" si="2"/>
        <v>#DIV/0!</v>
      </c>
      <c r="AW21" s="554"/>
      <c r="AX21" s="42"/>
      <c r="AY21" s="62"/>
      <c r="AZ21" s="63"/>
    </row>
    <row r="22" spans="1:53" s="43" customFormat="1" ht="14.1" customHeight="1" thickBot="1">
      <c r="A22" s="541"/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3"/>
      <c r="AI22" s="16"/>
      <c r="AJ22" s="16"/>
      <c r="AK22" s="42"/>
      <c r="AL22" s="59"/>
      <c r="AM22" s="549" t="s">
        <v>50</v>
      </c>
      <c r="AN22" s="550"/>
      <c r="AO22" s="551"/>
      <c r="AP22" s="552"/>
      <c r="AQ22" s="551"/>
      <c r="AR22" s="552"/>
      <c r="AS22" s="128">
        <f t="shared" si="1"/>
        <v>0</v>
      </c>
      <c r="AT22" s="123"/>
      <c r="AU22" s="124">
        <f t="shared" si="3"/>
        <v>0</v>
      </c>
      <c r="AV22" s="553" t="e">
        <f t="shared" si="2"/>
        <v>#DIV/0!</v>
      </c>
      <c r="AW22" s="554"/>
      <c r="AX22" s="42"/>
      <c r="AY22" s="129"/>
      <c r="AZ22" s="129"/>
    </row>
    <row r="23" spans="1:53" s="43" customFormat="1" ht="14.1" customHeight="1" thickBot="1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3"/>
      <c r="AI23" s="16"/>
      <c r="AJ23" s="16"/>
      <c r="AK23" s="42"/>
      <c r="AL23" s="59"/>
      <c r="AM23" s="549" t="s">
        <v>51</v>
      </c>
      <c r="AN23" s="550"/>
      <c r="AO23" s="551"/>
      <c r="AP23" s="552"/>
      <c r="AQ23" s="551"/>
      <c r="AR23" s="552"/>
      <c r="AS23" s="128">
        <f t="shared" si="1"/>
        <v>0</v>
      </c>
      <c r="AT23" s="123"/>
      <c r="AU23" s="124">
        <f t="shared" si="3"/>
        <v>0</v>
      </c>
      <c r="AV23" s="553" t="e">
        <f t="shared" si="2"/>
        <v>#DIV/0!</v>
      </c>
      <c r="AW23" s="554"/>
      <c r="AX23" s="42"/>
      <c r="AY23" s="129"/>
      <c r="AZ23" s="129"/>
    </row>
    <row r="24" spans="1:53" s="43" customFormat="1" ht="14.1" customHeight="1" thickBot="1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3"/>
      <c r="AI24" s="16"/>
      <c r="AJ24" s="16"/>
      <c r="AK24" s="42"/>
      <c r="AL24" s="59"/>
      <c r="AM24" s="549" t="s">
        <v>52</v>
      </c>
      <c r="AN24" s="550"/>
      <c r="AO24" s="551"/>
      <c r="AP24" s="552"/>
      <c r="AQ24" s="551"/>
      <c r="AR24" s="552"/>
      <c r="AS24" s="128">
        <f t="shared" si="1"/>
        <v>0</v>
      </c>
      <c r="AT24" s="123"/>
      <c r="AU24" s="124">
        <f t="shared" si="3"/>
        <v>0</v>
      </c>
      <c r="AV24" s="553" t="e">
        <f t="shared" si="2"/>
        <v>#DIV/0!</v>
      </c>
      <c r="AW24" s="554"/>
      <c r="AX24" s="42"/>
      <c r="AY24" s="129"/>
      <c r="AZ24" s="129"/>
    </row>
    <row r="25" spans="1:53" s="43" customFormat="1" ht="14.1" customHeight="1" thickBot="1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3"/>
      <c r="AI25" s="16"/>
      <c r="AJ25" s="16"/>
      <c r="AK25" s="42"/>
      <c r="AL25" s="38"/>
      <c r="AM25" s="549" t="s">
        <v>53</v>
      </c>
      <c r="AN25" s="550"/>
      <c r="AO25" s="551"/>
      <c r="AP25" s="552"/>
      <c r="AQ25" s="551"/>
      <c r="AR25" s="552"/>
      <c r="AS25" s="128">
        <f t="shared" si="1"/>
        <v>0</v>
      </c>
      <c r="AT25" s="123"/>
      <c r="AU25" s="124">
        <f t="shared" si="3"/>
        <v>0</v>
      </c>
      <c r="AV25" s="553" t="e">
        <f t="shared" si="2"/>
        <v>#DIV/0!</v>
      </c>
      <c r="AW25" s="554"/>
      <c r="AX25" s="42"/>
      <c r="AY25" s="129"/>
      <c r="AZ25" s="129"/>
    </row>
    <row r="26" spans="1:53" s="43" customFormat="1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129"/>
      <c r="BA26" s="129"/>
    </row>
    <row r="27" spans="1:53" s="43" customFormat="1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129"/>
      <c r="BA27" s="129"/>
    </row>
    <row r="28" spans="1:53" s="43" customFormat="1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129"/>
      <c r="BA28" s="129"/>
    </row>
    <row r="29" spans="1:53" s="43" customFormat="1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3"/>
      <c r="AI29" s="16"/>
      <c r="AJ29" s="16"/>
      <c r="AK29" s="42"/>
      <c r="AL29" s="38"/>
      <c r="AM29" s="42"/>
      <c r="AN29" s="42"/>
      <c r="AO29" s="68"/>
      <c r="AP29" s="517"/>
      <c r="AQ29" s="130"/>
      <c r="AR29" s="38"/>
      <c r="AS29" s="38"/>
      <c r="AT29" s="59"/>
      <c r="AU29" s="65"/>
      <c r="AV29" s="38"/>
      <c r="AW29" s="65"/>
      <c r="AX29" s="65"/>
      <c r="AY29" s="42"/>
      <c r="AZ29" s="129"/>
      <c r="BA29" s="129"/>
    </row>
    <row r="30" spans="1:53" s="43" customFormat="1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3"/>
      <c r="AI30" s="16"/>
      <c r="AJ30" s="16"/>
      <c r="AK30" s="42"/>
      <c r="AL30" s="38"/>
      <c r="AM30" s="42"/>
      <c r="AN30" s="42"/>
      <c r="AO30" s="68"/>
      <c r="AP30" s="517"/>
      <c r="AQ30" s="130"/>
      <c r="AR30" s="38"/>
      <c r="AS30" s="38"/>
      <c r="AT30" s="59"/>
      <c r="AU30" s="65"/>
      <c r="AV30" s="38"/>
      <c r="AW30" s="65"/>
      <c r="AX30" s="65"/>
      <c r="AY30" s="42"/>
      <c r="AZ30" s="129"/>
      <c r="BA30" s="129"/>
    </row>
    <row r="31" spans="1:53" s="43" customFormat="1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129"/>
      <c r="BA31" s="129"/>
    </row>
    <row r="32" spans="1:53" s="43" customFormat="1" ht="12.75" customHeight="1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129"/>
      <c r="BA32" s="129"/>
    </row>
    <row r="33" spans="1:59" s="43" customFormat="1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129"/>
      <c r="BA33" s="129"/>
    </row>
    <row r="34" spans="1:59" s="43" customFormat="1" ht="12.75" customHeight="1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129"/>
      <c r="BA34" s="129"/>
    </row>
    <row r="35" spans="1:59" s="43" customFormat="1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518"/>
      <c r="AV35" s="518"/>
      <c r="AW35" s="518"/>
      <c r="AX35" s="130"/>
      <c r="AY35" s="130"/>
      <c r="AZ35" s="73"/>
      <c r="BA35" s="74"/>
      <c r="BB35" s="75"/>
      <c r="BC35" s="74"/>
      <c r="BD35" s="75"/>
      <c r="BE35" s="75"/>
      <c r="BF35" s="129"/>
      <c r="BG35" s="129"/>
    </row>
    <row r="36" spans="1:59" s="43" customFormat="1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130"/>
      <c r="AZ36" s="73"/>
      <c r="BA36" s="74"/>
      <c r="BB36" s="75"/>
      <c r="BC36" s="74"/>
      <c r="BD36" s="75"/>
      <c r="BE36" s="75"/>
      <c r="BF36" s="129"/>
      <c r="BG36" s="129"/>
    </row>
    <row r="37" spans="1:59" s="43" customFormat="1" ht="14.25" customHeight="1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130"/>
      <c r="AZ37" s="76"/>
      <c r="BA37" s="74"/>
      <c r="BB37" s="77"/>
      <c r="BC37" s="74"/>
      <c r="BD37" s="75"/>
      <c r="BE37" s="75"/>
      <c r="BF37" s="129"/>
      <c r="BG37" s="129"/>
    </row>
    <row r="38" spans="1:59" s="43" customFormat="1">
      <c r="A38" s="541"/>
      <c r="B38" s="542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542"/>
      <c r="AD38" s="542"/>
      <c r="AE38" s="542"/>
      <c r="AF38" s="542"/>
      <c r="AG38" s="542"/>
      <c r="AH38" s="54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130"/>
      <c r="AZ38" s="76"/>
      <c r="BA38" s="74"/>
      <c r="BB38" s="75"/>
      <c r="BC38" s="74"/>
      <c r="BD38" s="75"/>
      <c r="BE38" s="75"/>
      <c r="BF38" s="129"/>
      <c r="BG38" s="129"/>
    </row>
    <row r="39" spans="1:59" s="43" customFormat="1" ht="13.5" thickBot="1">
      <c r="A39" s="544"/>
      <c r="B39" s="545"/>
      <c r="C39" s="545"/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  <c r="AF39" s="545"/>
      <c r="AG39" s="545"/>
      <c r="AH39" s="54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130"/>
      <c r="AZ39" s="76"/>
      <c r="BA39" s="74"/>
      <c r="BB39" s="77"/>
      <c r="BC39" s="74"/>
      <c r="BD39" s="77"/>
      <c r="BE39" s="77"/>
      <c r="BF39" s="129"/>
      <c r="BG39" s="129"/>
    </row>
    <row r="40" spans="1:59" s="43" customFormat="1" ht="27.75" customHeight="1" thickBot="1">
      <c r="A40" s="79" t="s">
        <v>54</v>
      </c>
      <c r="B40" s="535" t="s">
        <v>55</v>
      </c>
      <c r="C40" s="536"/>
      <c r="D40" s="536"/>
      <c r="E40" s="536"/>
      <c r="F40" s="536"/>
      <c r="G40" s="536"/>
      <c r="H40" s="536"/>
      <c r="I40" s="536"/>
      <c r="J40" s="536"/>
      <c r="K40" s="536"/>
      <c r="L40" s="536"/>
      <c r="M40" s="537"/>
      <c r="N40" s="535" t="s">
        <v>56</v>
      </c>
      <c r="O40" s="536"/>
      <c r="P40" s="536"/>
      <c r="Q40" s="536"/>
      <c r="R40" s="536"/>
      <c r="S40" s="536"/>
      <c r="T40" s="536"/>
      <c r="U40" s="536"/>
      <c r="V40" s="536"/>
      <c r="W40" s="536"/>
      <c r="X40" s="536"/>
      <c r="Y40" s="537"/>
      <c r="Z40" s="535" t="s">
        <v>57</v>
      </c>
      <c r="AA40" s="536"/>
      <c r="AB40" s="537"/>
      <c r="AC40" s="536" t="s">
        <v>58</v>
      </c>
      <c r="AD40" s="536"/>
      <c r="AE40" s="536"/>
      <c r="AF40" s="535" t="s">
        <v>59</v>
      </c>
      <c r="AG40" s="536"/>
      <c r="AH40" s="53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529"/>
      <c r="C41" s="530"/>
      <c r="D41" s="530"/>
      <c r="E41" s="530"/>
      <c r="F41" s="530"/>
      <c r="G41" s="530"/>
      <c r="H41" s="530"/>
      <c r="I41" s="530"/>
      <c r="J41" s="530"/>
      <c r="K41" s="530"/>
      <c r="L41" s="530"/>
      <c r="M41" s="531"/>
      <c r="N41" s="529"/>
      <c r="O41" s="530"/>
      <c r="P41" s="530"/>
      <c r="Q41" s="530"/>
      <c r="R41" s="530"/>
      <c r="S41" s="530"/>
      <c r="T41" s="530"/>
      <c r="U41" s="530"/>
      <c r="V41" s="530"/>
      <c r="W41" s="530"/>
      <c r="X41" s="530"/>
      <c r="Y41" s="531"/>
      <c r="Z41" s="529"/>
      <c r="AA41" s="530"/>
      <c r="AB41" s="531"/>
      <c r="AC41" s="532"/>
      <c r="AD41" s="533"/>
      <c r="AE41" s="534"/>
      <c r="AF41" s="529"/>
      <c r="AG41" s="530"/>
      <c r="AH41" s="53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520"/>
      <c r="C42" s="521"/>
      <c r="D42" s="521"/>
      <c r="E42" s="521"/>
      <c r="F42" s="521"/>
      <c r="G42" s="521"/>
      <c r="H42" s="521"/>
      <c r="I42" s="521"/>
      <c r="J42" s="521"/>
      <c r="K42" s="521"/>
      <c r="L42" s="521"/>
      <c r="M42" s="522"/>
      <c r="N42" s="520"/>
      <c r="O42" s="521"/>
      <c r="P42" s="521"/>
      <c r="Q42" s="521"/>
      <c r="R42" s="521"/>
      <c r="S42" s="521"/>
      <c r="T42" s="521"/>
      <c r="U42" s="521"/>
      <c r="V42" s="521"/>
      <c r="W42" s="521"/>
      <c r="X42" s="521"/>
      <c r="Y42" s="522"/>
      <c r="Z42" s="520"/>
      <c r="AA42" s="521"/>
      <c r="AB42" s="522"/>
      <c r="AC42" s="520"/>
      <c r="AD42" s="521"/>
      <c r="AE42" s="522"/>
      <c r="AF42" s="520"/>
      <c r="AG42" s="521"/>
      <c r="AH42" s="52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520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2"/>
      <c r="N43" s="520"/>
      <c r="O43" s="521"/>
      <c r="P43" s="521"/>
      <c r="Q43" s="521"/>
      <c r="R43" s="521"/>
      <c r="S43" s="521"/>
      <c r="T43" s="521"/>
      <c r="U43" s="521"/>
      <c r="V43" s="521"/>
      <c r="W43" s="521"/>
      <c r="X43" s="521"/>
      <c r="Y43" s="522"/>
      <c r="Z43" s="523"/>
      <c r="AA43" s="524"/>
      <c r="AB43" s="525"/>
      <c r="AC43" s="523"/>
      <c r="AD43" s="524"/>
      <c r="AE43" s="525"/>
      <c r="AF43" s="523"/>
      <c r="AG43" s="524"/>
      <c r="AH43" s="525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129"/>
      <c r="BD43" s="129"/>
      <c r="BE43" s="129"/>
      <c r="BF43" s="129"/>
    </row>
    <row r="44" spans="1:59" s="43" customFormat="1" ht="18" customHeight="1">
      <c r="A44" s="86"/>
      <c r="B44" s="520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2"/>
      <c r="N44" s="520"/>
      <c r="O44" s="521"/>
      <c r="P44" s="521"/>
      <c r="Q44" s="521"/>
      <c r="R44" s="521"/>
      <c r="S44" s="521"/>
      <c r="T44" s="521"/>
      <c r="U44" s="521"/>
      <c r="V44" s="521"/>
      <c r="W44" s="521"/>
      <c r="X44" s="521"/>
      <c r="Y44" s="522"/>
      <c r="Z44" s="523"/>
      <c r="AA44" s="524"/>
      <c r="AB44" s="525"/>
      <c r="AC44" s="523"/>
      <c r="AD44" s="524"/>
      <c r="AE44" s="525"/>
      <c r="AF44" s="523"/>
      <c r="AG44" s="524"/>
      <c r="AH44" s="525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517"/>
      <c r="AU44" s="517"/>
      <c r="AV44" s="517"/>
      <c r="AW44" s="517"/>
      <c r="AX44" s="517"/>
      <c r="AY44" s="42"/>
      <c r="BA44" s="84"/>
      <c r="BB44" s="519"/>
      <c r="BC44" s="519"/>
      <c r="BD44" s="519"/>
      <c r="BE44" s="129"/>
      <c r="BF44" s="129"/>
      <c r="BG44" s="84"/>
    </row>
    <row r="45" spans="1:59" s="43" customFormat="1" ht="18" customHeight="1">
      <c r="A45" s="86"/>
      <c r="B45" s="520"/>
      <c r="C45" s="521"/>
      <c r="D45" s="521"/>
      <c r="E45" s="521"/>
      <c r="F45" s="521"/>
      <c r="G45" s="521"/>
      <c r="H45" s="521"/>
      <c r="I45" s="521"/>
      <c r="J45" s="521"/>
      <c r="K45" s="521"/>
      <c r="L45" s="521"/>
      <c r="M45" s="522"/>
      <c r="N45" s="520"/>
      <c r="O45" s="521"/>
      <c r="P45" s="521"/>
      <c r="Q45" s="521"/>
      <c r="R45" s="521"/>
      <c r="S45" s="521"/>
      <c r="T45" s="521"/>
      <c r="U45" s="521"/>
      <c r="V45" s="521"/>
      <c r="W45" s="521"/>
      <c r="X45" s="521"/>
      <c r="Y45" s="522"/>
      <c r="Z45" s="523"/>
      <c r="AA45" s="524"/>
      <c r="AB45" s="525"/>
      <c r="AC45" s="523"/>
      <c r="AD45" s="524"/>
      <c r="AE45" s="525"/>
      <c r="AF45" s="523"/>
      <c r="AG45" s="524"/>
      <c r="AH45" s="525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526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8"/>
      <c r="N46" s="526"/>
      <c r="O46" s="527"/>
      <c r="P46" s="527"/>
      <c r="Q46" s="527"/>
      <c r="R46" s="527"/>
      <c r="S46" s="527"/>
      <c r="T46" s="527"/>
      <c r="U46" s="527"/>
      <c r="V46" s="527"/>
      <c r="W46" s="527"/>
      <c r="X46" s="527"/>
      <c r="Y46" s="528"/>
      <c r="Z46" s="526"/>
      <c r="AA46" s="527"/>
      <c r="AB46" s="528"/>
      <c r="AC46" s="526"/>
      <c r="AD46" s="527"/>
      <c r="AE46" s="528"/>
      <c r="AF46" s="526"/>
      <c r="AG46" s="527"/>
      <c r="AH46" s="528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516"/>
      <c r="BB53" s="516"/>
      <c r="BC53" s="516"/>
      <c r="BD53" s="516"/>
      <c r="BE53" s="516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517"/>
      <c r="BA54" s="74"/>
      <c r="BB54" s="74"/>
      <c r="BC54" s="61"/>
      <c r="BD54" s="74"/>
      <c r="BE54" s="61"/>
      <c r="BF54" s="516"/>
      <c r="BG54" s="51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517"/>
      <c r="BA55" s="74"/>
      <c r="BB55" s="74"/>
      <c r="BC55" s="61"/>
      <c r="BD55" s="74"/>
      <c r="BE55" s="61"/>
      <c r="BF55" s="516"/>
      <c r="BG55" s="51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517"/>
      <c r="BA56" s="74"/>
      <c r="BB56" s="74"/>
      <c r="BC56" s="61"/>
      <c r="BD56" s="74"/>
      <c r="BE56" s="61"/>
      <c r="BF56" s="516"/>
      <c r="BG56" s="51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517"/>
      <c r="BA57" s="74"/>
      <c r="BB57" s="74"/>
      <c r="BC57" s="61"/>
      <c r="BD57" s="74"/>
      <c r="BE57" s="61"/>
      <c r="BF57" s="516"/>
      <c r="BG57" s="51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517"/>
      <c r="BA58" s="74"/>
      <c r="BB58" s="74"/>
      <c r="BC58" s="61"/>
      <c r="BD58" s="74"/>
      <c r="BE58" s="61"/>
      <c r="BF58" s="516"/>
      <c r="BG58" s="51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517"/>
      <c r="BA59" s="74"/>
      <c r="BB59" s="74"/>
      <c r="BC59" s="61"/>
      <c r="BD59" s="74"/>
      <c r="BE59" s="61"/>
      <c r="BF59" s="516"/>
      <c r="BG59" s="51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517"/>
      <c r="BA60" s="74"/>
      <c r="BB60" s="74"/>
      <c r="BC60" s="61"/>
      <c r="BD60" s="74"/>
      <c r="BE60" s="61"/>
      <c r="BF60" s="516"/>
      <c r="BG60" s="516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517"/>
      <c r="BA61" s="74"/>
      <c r="BB61" s="74"/>
      <c r="BC61" s="61"/>
      <c r="BD61" s="74"/>
      <c r="BE61" s="61"/>
      <c r="BF61" s="516"/>
      <c r="BG61" s="516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517"/>
      <c r="BA62" s="74"/>
      <c r="BB62" s="74"/>
      <c r="BC62" s="61"/>
      <c r="BD62" s="74"/>
      <c r="BE62" s="61"/>
      <c r="BF62" s="516"/>
      <c r="BG62" s="516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517"/>
      <c r="BA63" s="74"/>
      <c r="BB63" s="74"/>
      <c r="BC63" s="61"/>
      <c r="BD63" s="74"/>
      <c r="BE63" s="61"/>
      <c r="BF63" s="516"/>
      <c r="BG63" s="516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517"/>
      <c r="BA64" s="74"/>
      <c r="BB64" s="74"/>
      <c r="BC64" s="61"/>
      <c r="BD64" s="77"/>
      <c r="BE64" s="61"/>
      <c r="BF64" s="516"/>
      <c r="BG64" s="516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517"/>
      <c r="BA65" s="74"/>
      <c r="BB65" s="77"/>
      <c r="BC65" s="61"/>
      <c r="BD65" s="77"/>
      <c r="BE65" s="77"/>
      <c r="BF65" s="516"/>
      <c r="BG65" s="516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518"/>
      <c r="AV66" s="518"/>
      <c r="AW66" s="518"/>
      <c r="AX66" s="517"/>
      <c r="AY66" s="88"/>
      <c r="BA66" s="74"/>
      <c r="BB66" s="77"/>
      <c r="BC66" s="61"/>
      <c r="BD66" s="77"/>
      <c r="BE66" s="77"/>
      <c r="BF66" s="516"/>
      <c r="BG66" s="516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518"/>
      <c r="AV67" s="518"/>
      <c r="AW67" s="518"/>
      <c r="AX67" s="517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/>
      <c r="BC72" s="81"/>
      <c r="BD72" s="61"/>
      <c r="BE72" s="61"/>
      <c r="BF72" s="82"/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/>
      <c r="BC73" s="43"/>
      <c r="BD73" s="43"/>
      <c r="BE73" s="85"/>
      <c r="BF73" s="77"/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/>
      <c r="BC74" s="129"/>
      <c r="BD74" s="129"/>
      <c r="BE74" s="129"/>
      <c r="BF74" s="129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519"/>
      <c r="BC75" s="519"/>
      <c r="BD75" s="519"/>
      <c r="BE75" s="516"/>
      <c r="BF75" s="129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519"/>
      <c r="BC76" s="519"/>
      <c r="BD76" s="519"/>
      <c r="BE76" s="516"/>
      <c r="BF76" s="129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/>
      <c r="BC77" s="61"/>
      <c r="BD77" s="61"/>
      <c r="BE77" s="89"/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51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51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8">
    <mergeCell ref="A1:C4"/>
    <mergeCell ref="D1:AB1"/>
    <mergeCell ref="AC1:AE2"/>
    <mergeCell ref="AF1:AH2"/>
    <mergeCell ref="D2:AB2"/>
    <mergeCell ref="D3:AB3"/>
    <mergeCell ref="AC3:AH4"/>
    <mergeCell ref="D4:AB4"/>
    <mergeCell ref="A5:Y6"/>
    <mergeCell ref="Z5:AB5"/>
    <mergeCell ref="AC5:AE5"/>
    <mergeCell ref="AF5:AH5"/>
    <mergeCell ref="Z6:AB10"/>
    <mergeCell ref="AC6:AE10"/>
    <mergeCell ref="AF6:AH10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  <mergeCell ref="AT44:AX44"/>
    <mergeCell ref="BB44:BD44"/>
  </mergeCells>
  <pageMargins left="0.25" right="0" top="0.25" bottom="0" header="0.3" footer="0.3"/>
  <pageSetup paperSize="256" scale="90" orientation="landscape" horizontalDpi="4294967293" verticalDpi="300" r:id="rId1"/>
  <headerFooter alignWithMargins="0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G244"/>
  <sheetViews>
    <sheetView topLeftCell="X10" zoomScale="85" zoomScaleNormal="85" workbookViewId="0">
      <selection activeCell="AT14" sqref="AT14:AU14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567"/>
      <c r="B1" s="568"/>
      <c r="C1" s="568"/>
      <c r="D1" s="571" t="s">
        <v>0</v>
      </c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3"/>
      <c r="AC1" s="601" t="s">
        <v>975</v>
      </c>
      <c r="AD1" s="575"/>
      <c r="AE1" s="575"/>
      <c r="AF1" s="574" t="s">
        <v>2</v>
      </c>
      <c r="AG1" s="575"/>
      <c r="AH1" s="577"/>
    </row>
    <row r="2" spans="1:52" ht="13.5" thickBot="1">
      <c r="A2" s="569"/>
      <c r="B2" s="570"/>
      <c r="C2" s="570"/>
      <c r="D2" s="579" t="s">
        <v>3</v>
      </c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1"/>
      <c r="AC2" s="576"/>
      <c r="AD2" s="576"/>
      <c r="AE2" s="576"/>
      <c r="AF2" s="576"/>
      <c r="AG2" s="576"/>
      <c r="AH2" s="578"/>
    </row>
    <row r="3" spans="1:52" ht="13.5" thickBot="1">
      <c r="A3" s="569"/>
      <c r="B3" s="570"/>
      <c r="C3" s="570"/>
      <c r="D3" s="579" t="s">
        <v>4</v>
      </c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1"/>
      <c r="AC3" s="603" t="s">
        <v>976</v>
      </c>
      <c r="AD3" s="582"/>
      <c r="AE3" s="582"/>
      <c r="AF3" s="582"/>
      <c r="AG3" s="582"/>
      <c r="AH3" s="58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569"/>
      <c r="B4" s="570"/>
      <c r="C4" s="570"/>
      <c r="D4" s="583" t="s">
        <v>19</v>
      </c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5"/>
      <c r="AC4" s="603" t="s">
        <v>977</v>
      </c>
      <c r="AD4" s="576"/>
      <c r="AE4" s="576"/>
      <c r="AF4" s="576"/>
      <c r="AG4" s="576"/>
      <c r="AH4" s="57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586" t="s">
        <v>21</v>
      </c>
      <c r="B5" s="587"/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8"/>
      <c r="Z5" s="592" t="s">
        <v>22</v>
      </c>
      <c r="AA5" s="593"/>
      <c r="AB5" s="593"/>
      <c r="AC5" s="592" t="s">
        <v>23</v>
      </c>
      <c r="AD5" s="593"/>
      <c r="AE5" s="594"/>
      <c r="AF5" s="593" t="s">
        <v>24</v>
      </c>
      <c r="AG5" s="593"/>
      <c r="AH5" s="594"/>
      <c r="AI5" s="7"/>
      <c r="AK5" s="8" t="s">
        <v>25</v>
      </c>
      <c r="AL5" s="132">
        <v>55.24</v>
      </c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3">
        <f>AVERAGE(AL5:AS5)</f>
        <v>55.24</v>
      </c>
    </row>
    <row r="6" spans="1:52" ht="12" customHeight="1" thickBot="1">
      <c r="A6" s="589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1"/>
      <c r="Z6" s="595" t="s">
        <v>26</v>
      </c>
      <c r="AA6" s="568"/>
      <c r="AB6" s="596"/>
      <c r="AC6" s="595" t="s">
        <v>27</v>
      </c>
      <c r="AD6" s="568"/>
      <c r="AE6" s="596"/>
      <c r="AF6" s="602" t="s">
        <v>815</v>
      </c>
      <c r="AG6" s="568"/>
      <c r="AH6" s="596"/>
      <c r="AK6" s="11" t="s">
        <v>28</v>
      </c>
      <c r="AL6" s="12">
        <f t="shared" ref="AL6:AX6" si="0">AL5/AL4</f>
        <v>0.61377777777777776</v>
      </c>
      <c r="AM6" s="12">
        <f t="shared" si="0"/>
        <v>0</v>
      </c>
      <c r="AN6" s="12">
        <f t="shared" si="0"/>
        <v>0</v>
      </c>
      <c r="AO6" s="12">
        <f t="shared" si="0"/>
        <v>0</v>
      </c>
      <c r="AP6" s="12">
        <f t="shared" si="0"/>
        <v>0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0.61377777777777776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569"/>
      <c r="AA7" s="570"/>
      <c r="AB7" s="597"/>
      <c r="AC7" s="569"/>
      <c r="AD7" s="570"/>
      <c r="AE7" s="597"/>
      <c r="AF7" s="569"/>
      <c r="AG7" s="570"/>
      <c r="AH7" s="59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973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569"/>
      <c r="AA8" s="570"/>
      <c r="AB8" s="597"/>
      <c r="AC8" s="569"/>
      <c r="AD8" s="570"/>
      <c r="AE8" s="597"/>
      <c r="AF8" s="569"/>
      <c r="AG8" s="570"/>
      <c r="AH8" s="59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569"/>
      <c r="AA9" s="570"/>
      <c r="AB9" s="597"/>
      <c r="AC9" s="569"/>
      <c r="AD9" s="570"/>
      <c r="AE9" s="597"/>
      <c r="AF9" s="569"/>
      <c r="AG9" s="570"/>
      <c r="AH9" s="59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598"/>
      <c r="AA10" s="599"/>
      <c r="AB10" s="600"/>
      <c r="AC10" s="598"/>
      <c r="AD10" s="599"/>
      <c r="AE10" s="600"/>
      <c r="AF10" s="598"/>
      <c r="AG10" s="599"/>
      <c r="AH10" s="60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68</v>
      </c>
      <c r="AG11" s="46"/>
      <c r="AH11" s="49"/>
      <c r="AI11" s="41"/>
      <c r="AJ11" s="41"/>
      <c r="AK11" s="50"/>
      <c r="AL11" s="51"/>
      <c r="AM11" s="557" t="s">
        <v>1127</v>
      </c>
      <c r="AN11" s="558"/>
      <c r="AO11" s="558"/>
      <c r="AP11" s="558"/>
      <c r="AQ11" s="558"/>
      <c r="AR11" s="558"/>
      <c r="AS11" s="558"/>
      <c r="AT11" s="558"/>
      <c r="AU11" s="558"/>
      <c r="AV11" s="558"/>
      <c r="AW11" s="55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1128</v>
      </c>
      <c r="AG12" s="54"/>
      <c r="AH12" s="57"/>
      <c r="AI12" s="33"/>
      <c r="AJ12" s="33"/>
      <c r="AK12" s="42"/>
      <c r="AL12" s="58"/>
      <c r="AM12" s="560" t="s">
        <v>37</v>
      </c>
      <c r="AN12" s="561"/>
      <c r="AO12" s="560" t="s">
        <v>38</v>
      </c>
      <c r="AP12" s="561"/>
      <c r="AQ12" s="560" t="s">
        <v>39</v>
      </c>
      <c r="AR12" s="561"/>
      <c r="AS12" s="564" t="s">
        <v>40</v>
      </c>
      <c r="AT12" s="565"/>
      <c r="AU12" s="566"/>
      <c r="AV12" s="560" t="s">
        <v>85</v>
      </c>
      <c r="AW12" s="561"/>
      <c r="AY12" s="38"/>
    </row>
    <row r="13" spans="1:52" s="43" customFormat="1" ht="14.1" customHeight="1" thickBot="1">
      <c r="A13" s="538" t="s">
        <v>41</v>
      </c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40"/>
      <c r="AI13" s="33"/>
      <c r="AJ13" s="33"/>
      <c r="AK13" s="42"/>
      <c r="AL13" s="59"/>
      <c r="AM13" s="562"/>
      <c r="AN13" s="563"/>
      <c r="AO13" s="562"/>
      <c r="AP13" s="563"/>
      <c r="AQ13" s="562"/>
      <c r="AR13" s="563"/>
      <c r="AS13" s="127" t="s">
        <v>76</v>
      </c>
      <c r="AT13" s="125" t="s">
        <v>73</v>
      </c>
      <c r="AU13" s="126" t="s">
        <v>74</v>
      </c>
      <c r="AV13" s="547" t="s">
        <v>75</v>
      </c>
      <c r="AW13" s="548"/>
      <c r="AY13" s="42"/>
    </row>
    <row r="14" spans="1:52" s="43" customFormat="1" ht="14.1" customHeight="1" thickBot="1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3"/>
      <c r="AI14" s="33"/>
      <c r="AJ14" s="33"/>
      <c r="AK14" s="42"/>
      <c r="AL14" s="59"/>
      <c r="AM14" s="549" t="s">
        <v>42</v>
      </c>
      <c r="AN14" s="550"/>
      <c r="AO14" s="551">
        <v>8547349</v>
      </c>
      <c r="AP14" s="552"/>
      <c r="AQ14" s="551">
        <v>4721373</v>
      </c>
      <c r="AR14" s="552"/>
      <c r="AS14" s="128">
        <f>AO14-AQ14</f>
        <v>3825976</v>
      </c>
      <c r="AT14" s="123">
        <v>249563</v>
      </c>
      <c r="AU14" s="124">
        <v>3576413</v>
      </c>
      <c r="AV14" s="553">
        <f>AQ14/AO14*100</f>
        <v>55.23786381017085</v>
      </c>
      <c r="AW14" s="554"/>
      <c r="AY14" s="42"/>
    </row>
    <row r="15" spans="1:52" s="43" customFormat="1" ht="14.1" customHeight="1" thickBot="1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3"/>
      <c r="AI15" s="33"/>
      <c r="AJ15" s="33"/>
      <c r="AK15" s="50" t="s">
        <v>41</v>
      </c>
      <c r="AL15" s="59"/>
      <c r="AM15" s="549" t="s">
        <v>43</v>
      </c>
      <c r="AN15" s="550"/>
      <c r="AO15" s="551"/>
      <c r="AP15" s="552"/>
      <c r="AQ15" s="551"/>
      <c r="AR15" s="552"/>
      <c r="AS15" s="128">
        <f t="shared" ref="AS15:AS25" si="1">AO15-AQ15</f>
        <v>0</v>
      </c>
      <c r="AT15" s="123"/>
      <c r="AU15" s="124"/>
      <c r="AV15" s="553" t="e">
        <f t="shared" ref="AV15:AV25" si="2">AQ15/AO15*100</f>
        <v>#DIV/0!</v>
      </c>
      <c r="AW15" s="554"/>
      <c r="AY15" s="42"/>
    </row>
    <row r="16" spans="1:52" s="43" customFormat="1" ht="14.1" customHeight="1" thickBot="1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3"/>
      <c r="AI16" s="33"/>
      <c r="AJ16" s="33"/>
      <c r="AK16" s="50"/>
      <c r="AL16" s="59"/>
      <c r="AM16" s="549" t="s">
        <v>44</v>
      </c>
      <c r="AN16" s="550"/>
      <c r="AO16" s="551"/>
      <c r="AP16" s="552"/>
      <c r="AQ16" s="551"/>
      <c r="AR16" s="552"/>
      <c r="AS16" s="128">
        <f t="shared" si="1"/>
        <v>0</v>
      </c>
      <c r="AT16" s="123"/>
      <c r="AU16" s="124"/>
      <c r="AV16" s="553" t="e">
        <f t="shared" si="2"/>
        <v>#DIV/0!</v>
      </c>
      <c r="AW16" s="554"/>
      <c r="AY16" s="42"/>
    </row>
    <row r="17" spans="1:53" s="43" customFormat="1" ht="14.1" customHeight="1" thickBot="1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3"/>
      <c r="AI17" s="33"/>
      <c r="AJ17" s="33"/>
      <c r="AK17" s="50"/>
      <c r="AL17" s="59"/>
      <c r="AM17" s="549" t="s">
        <v>45</v>
      </c>
      <c r="AN17" s="550"/>
      <c r="AO17" s="551"/>
      <c r="AP17" s="552"/>
      <c r="AQ17" s="551"/>
      <c r="AR17" s="552"/>
      <c r="AS17" s="128">
        <f t="shared" si="1"/>
        <v>0</v>
      </c>
      <c r="AT17" s="123"/>
      <c r="AU17" s="124"/>
      <c r="AV17" s="553" t="e">
        <f t="shared" si="2"/>
        <v>#DIV/0!</v>
      </c>
      <c r="AW17" s="554"/>
    </row>
    <row r="18" spans="1:53" s="43" customFormat="1" ht="14.1" customHeight="1" thickBot="1">
      <c r="A18" s="541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3"/>
      <c r="AI18" s="16"/>
      <c r="AJ18" s="16"/>
      <c r="AK18" s="42"/>
      <c r="AL18" s="59"/>
      <c r="AM18" s="549" t="s">
        <v>46</v>
      </c>
      <c r="AN18" s="550"/>
      <c r="AO18" s="551"/>
      <c r="AP18" s="552"/>
      <c r="AQ18" s="551"/>
      <c r="AR18" s="552"/>
      <c r="AS18" s="128">
        <f t="shared" si="1"/>
        <v>0</v>
      </c>
      <c r="AT18" s="123"/>
      <c r="AU18" s="124"/>
      <c r="AV18" s="553" t="e">
        <f t="shared" si="2"/>
        <v>#DIV/0!</v>
      </c>
      <c r="AW18" s="554"/>
      <c r="AX18" s="42"/>
    </row>
    <row r="19" spans="1:53" s="43" customFormat="1" ht="14.1" customHeight="1" thickBot="1">
      <c r="A19" s="541"/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3"/>
      <c r="AI19" s="16"/>
      <c r="AJ19" s="16"/>
      <c r="AK19" s="42"/>
      <c r="AL19" s="59"/>
      <c r="AM19" s="549" t="s">
        <v>47</v>
      </c>
      <c r="AN19" s="550"/>
      <c r="AO19" s="551"/>
      <c r="AP19" s="552"/>
      <c r="AQ19" s="551"/>
      <c r="AR19" s="552"/>
      <c r="AS19" s="128">
        <f t="shared" si="1"/>
        <v>0</v>
      </c>
      <c r="AT19" s="123"/>
      <c r="AU19" s="124"/>
      <c r="AV19" s="553" t="e">
        <f t="shared" si="2"/>
        <v>#DIV/0!</v>
      </c>
      <c r="AW19" s="554"/>
      <c r="AX19" s="42"/>
    </row>
    <row r="20" spans="1:53" s="43" customFormat="1" ht="14.1" customHeight="1" thickBot="1">
      <c r="A20" s="541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3"/>
      <c r="AI20" s="16"/>
      <c r="AJ20" s="16"/>
      <c r="AK20" s="42"/>
      <c r="AL20" s="59"/>
      <c r="AM20" s="549" t="s">
        <v>48</v>
      </c>
      <c r="AN20" s="550"/>
      <c r="AO20" s="551"/>
      <c r="AP20" s="552"/>
      <c r="AQ20" s="551"/>
      <c r="AR20" s="552"/>
      <c r="AS20" s="128">
        <f t="shared" si="1"/>
        <v>0</v>
      </c>
      <c r="AT20" s="123"/>
      <c r="AU20" s="124"/>
      <c r="AV20" s="553" t="e">
        <f t="shared" si="2"/>
        <v>#DIV/0!</v>
      </c>
      <c r="AW20" s="554"/>
      <c r="AX20" s="42"/>
      <c r="AY20" s="61"/>
      <c r="AZ20" s="61"/>
    </row>
    <row r="21" spans="1:53" s="43" customFormat="1" ht="14.1" customHeight="1" thickBot="1">
      <c r="A21" s="541"/>
      <c r="B21" s="542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3"/>
      <c r="AI21" s="16"/>
      <c r="AJ21" s="16"/>
      <c r="AK21" s="42"/>
      <c r="AL21" s="59"/>
      <c r="AM21" s="549" t="s">
        <v>49</v>
      </c>
      <c r="AN21" s="550"/>
      <c r="AO21" s="551"/>
      <c r="AP21" s="552"/>
      <c r="AQ21" s="551"/>
      <c r="AR21" s="552"/>
      <c r="AS21" s="128">
        <f t="shared" si="1"/>
        <v>0</v>
      </c>
      <c r="AT21" s="123"/>
      <c r="AU21" s="124"/>
      <c r="AV21" s="553" t="e">
        <f t="shared" si="2"/>
        <v>#DIV/0!</v>
      </c>
      <c r="AW21" s="554"/>
      <c r="AX21" s="42"/>
      <c r="AY21" s="62"/>
      <c r="AZ21" s="63"/>
    </row>
    <row r="22" spans="1:53" s="43" customFormat="1" ht="14.1" customHeight="1" thickBot="1">
      <c r="A22" s="541"/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3"/>
      <c r="AI22" s="16"/>
      <c r="AJ22" s="16"/>
      <c r="AK22" s="42"/>
      <c r="AL22" s="59"/>
      <c r="AM22" s="549" t="s">
        <v>50</v>
      </c>
      <c r="AN22" s="550"/>
      <c r="AO22" s="551"/>
      <c r="AP22" s="552"/>
      <c r="AQ22" s="551"/>
      <c r="AR22" s="552"/>
      <c r="AS22" s="128">
        <f t="shared" si="1"/>
        <v>0</v>
      </c>
      <c r="AT22" s="123"/>
      <c r="AU22" s="124"/>
      <c r="AV22" s="553" t="e">
        <f t="shared" si="2"/>
        <v>#DIV/0!</v>
      </c>
      <c r="AW22" s="554"/>
      <c r="AX22" s="42"/>
      <c r="AY22" s="64"/>
      <c r="AZ22" s="64"/>
    </row>
    <row r="23" spans="1:53" s="43" customFormat="1" ht="14.1" customHeight="1" thickBot="1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3"/>
      <c r="AI23" s="16"/>
      <c r="AJ23" s="16"/>
      <c r="AK23" s="42"/>
      <c r="AL23" s="59"/>
      <c r="AM23" s="549" t="s">
        <v>51</v>
      </c>
      <c r="AN23" s="550"/>
      <c r="AO23" s="551"/>
      <c r="AP23" s="552"/>
      <c r="AQ23" s="551"/>
      <c r="AR23" s="552"/>
      <c r="AS23" s="128">
        <f t="shared" si="1"/>
        <v>0</v>
      </c>
      <c r="AT23" s="123"/>
      <c r="AU23" s="124"/>
      <c r="AV23" s="553" t="e">
        <f t="shared" si="2"/>
        <v>#DIV/0!</v>
      </c>
      <c r="AW23" s="554"/>
      <c r="AX23" s="42"/>
      <c r="AY23" s="64"/>
      <c r="AZ23" s="64"/>
    </row>
    <row r="24" spans="1:53" s="43" customFormat="1" ht="14.1" customHeight="1" thickBot="1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3"/>
      <c r="AI24" s="16"/>
      <c r="AJ24" s="16"/>
      <c r="AK24" s="42"/>
      <c r="AL24" s="59"/>
      <c r="AM24" s="549" t="s">
        <v>52</v>
      </c>
      <c r="AN24" s="550"/>
      <c r="AO24" s="551"/>
      <c r="AP24" s="552"/>
      <c r="AQ24" s="551"/>
      <c r="AR24" s="552"/>
      <c r="AS24" s="128">
        <f t="shared" si="1"/>
        <v>0</v>
      </c>
      <c r="AT24" s="123"/>
      <c r="AU24" s="124"/>
      <c r="AV24" s="553" t="e">
        <f t="shared" si="2"/>
        <v>#DIV/0!</v>
      </c>
      <c r="AW24" s="554"/>
      <c r="AX24" s="42"/>
      <c r="AY24" s="64"/>
      <c r="AZ24" s="64"/>
    </row>
    <row r="25" spans="1:53" s="43" customFormat="1" ht="14.1" customHeight="1" thickBot="1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3"/>
      <c r="AI25" s="16"/>
      <c r="AJ25" s="16"/>
      <c r="AK25" s="42"/>
      <c r="AL25" s="38"/>
      <c r="AM25" s="549" t="s">
        <v>53</v>
      </c>
      <c r="AN25" s="550"/>
      <c r="AO25" s="551"/>
      <c r="AP25" s="552"/>
      <c r="AQ25" s="551"/>
      <c r="AR25" s="552"/>
      <c r="AS25" s="128">
        <f t="shared" si="1"/>
        <v>0</v>
      </c>
      <c r="AT25" s="123"/>
      <c r="AU25" s="124"/>
      <c r="AV25" s="553" t="e">
        <f t="shared" si="2"/>
        <v>#DIV/0!</v>
      </c>
      <c r="AW25" s="554"/>
      <c r="AX25" s="42"/>
      <c r="AY25" s="64"/>
      <c r="AZ25" s="64"/>
    </row>
    <row r="26" spans="1:53" s="43" customFormat="1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3"/>
      <c r="AI27" s="16"/>
      <c r="AJ27" s="16"/>
      <c r="AK27" s="42"/>
      <c r="AL27" s="51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3"/>
      <c r="AI28" s="16"/>
      <c r="AJ28" s="16"/>
      <c r="AK28" s="42"/>
      <c r="AL28" s="38"/>
      <c r="AM28" s="42"/>
      <c r="AN28" s="42"/>
      <c r="AO28" s="51"/>
      <c r="AP28" s="51"/>
      <c r="AQ28" s="51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3"/>
      <c r="AI29" s="16"/>
      <c r="AJ29" s="16"/>
      <c r="AK29" s="42"/>
      <c r="AL29" s="38"/>
      <c r="AM29" s="42"/>
      <c r="AN29" s="42"/>
      <c r="AO29" s="68"/>
      <c r="AP29" s="517"/>
      <c r="AQ29" s="51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3"/>
      <c r="AI30" s="16"/>
      <c r="AJ30" s="16"/>
      <c r="AK30" s="42"/>
      <c r="AL30" s="38"/>
      <c r="AM30" s="42"/>
      <c r="AN30" s="42"/>
      <c r="AO30" s="68"/>
      <c r="AP30" s="517"/>
      <c r="AQ30" s="51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51"/>
      <c r="AW34" s="51"/>
      <c r="AX34" s="51"/>
      <c r="AY34" s="59"/>
      <c r="AZ34" s="64"/>
      <c r="BA34" s="64"/>
    </row>
    <row r="35" spans="1:59" s="43" customFormat="1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518"/>
      <c r="AV35" s="518"/>
      <c r="AW35" s="518"/>
      <c r="AX35" s="51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541"/>
      <c r="B38" s="542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542"/>
      <c r="AD38" s="542"/>
      <c r="AE38" s="542"/>
      <c r="AF38" s="542"/>
      <c r="AG38" s="542"/>
      <c r="AH38" s="54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544"/>
      <c r="B39" s="545"/>
      <c r="C39" s="545"/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  <c r="AF39" s="545"/>
      <c r="AG39" s="545"/>
      <c r="AH39" s="54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535" t="s">
        <v>55</v>
      </c>
      <c r="C40" s="536"/>
      <c r="D40" s="536"/>
      <c r="E40" s="536"/>
      <c r="F40" s="536"/>
      <c r="G40" s="536"/>
      <c r="H40" s="536"/>
      <c r="I40" s="536"/>
      <c r="J40" s="536"/>
      <c r="K40" s="536"/>
      <c r="L40" s="536"/>
      <c r="M40" s="537"/>
      <c r="N40" s="535" t="s">
        <v>56</v>
      </c>
      <c r="O40" s="536"/>
      <c r="P40" s="536"/>
      <c r="Q40" s="536"/>
      <c r="R40" s="536"/>
      <c r="S40" s="536"/>
      <c r="T40" s="536"/>
      <c r="U40" s="536"/>
      <c r="V40" s="536"/>
      <c r="W40" s="536"/>
      <c r="X40" s="536"/>
      <c r="Y40" s="537"/>
      <c r="Z40" s="535" t="s">
        <v>57</v>
      </c>
      <c r="AA40" s="536"/>
      <c r="AB40" s="537"/>
      <c r="AC40" s="536" t="s">
        <v>58</v>
      </c>
      <c r="AD40" s="536"/>
      <c r="AE40" s="536"/>
      <c r="AF40" s="535" t="s">
        <v>59</v>
      </c>
      <c r="AG40" s="536"/>
      <c r="AH40" s="53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608" t="s">
        <v>1129</v>
      </c>
      <c r="C41" s="609"/>
      <c r="D41" s="609"/>
      <c r="E41" s="609"/>
      <c r="F41" s="609"/>
      <c r="G41" s="609"/>
      <c r="H41" s="609"/>
      <c r="I41" s="609"/>
      <c r="J41" s="609"/>
      <c r="K41" s="609"/>
      <c r="L41" s="609"/>
      <c r="M41" s="609"/>
      <c r="N41" s="610" t="s">
        <v>1133</v>
      </c>
      <c r="O41" s="611"/>
      <c r="P41" s="611"/>
      <c r="Q41" s="611"/>
      <c r="R41" s="611"/>
      <c r="S41" s="611"/>
      <c r="T41" s="611"/>
      <c r="U41" s="611"/>
      <c r="V41" s="611"/>
      <c r="W41" s="611"/>
      <c r="X41" s="611"/>
      <c r="Y41" s="612"/>
      <c r="Z41" s="613" t="s">
        <v>993</v>
      </c>
      <c r="AA41" s="530"/>
      <c r="AB41" s="531"/>
      <c r="AC41" s="614">
        <v>43864</v>
      </c>
      <c r="AD41" s="521"/>
      <c r="AE41" s="522"/>
      <c r="AF41" s="615" t="s">
        <v>1085</v>
      </c>
      <c r="AG41" s="616"/>
      <c r="AH41" s="617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604" t="s">
        <v>1130</v>
      </c>
      <c r="C42" s="605"/>
      <c r="D42" s="605"/>
      <c r="E42" s="605"/>
      <c r="F42" s="605"/>
      <c r="G42" s="605"/>
      <c r="H42" s="605"/>
      <c r="I42" s="605"/>
      <c r="J42" s="605"/>
      <c r="K42" s="605"/>
      <c r="L42" s="605"/>
      <c r="M42" s="605"/>
      <c r="N42" s="604" t="s">
        <v>989</v>
      </c>
      <c r="O42" s="605"/>
      <c r="P42" s="605"/>
      <c r="Q42" s="605"/>
      <c r="R42" s="605"/>
      <c r="S42" s="605"/>
      <c r="T42" s="605"/>
      <c r="U42" s="605"/>
      <c r="V42" s="605"/>
      <c r="W42" s="605"/>
      <c r="X42" s="605"/>
      <c r="Y42" s="607"/>
      <c r="Z42" s="624" t="s">
        <v>1134</v>
      </c>
      <c r="AA42" s="521"/>
      <c r="AB42" s="522"/>
      <c r="AC42" s="614">
        <v>43864</v>
      </c>
      <c r="AD42" s="521"/>
      <c r="AE42" s="522"/>
      <c r="AF42" s="618"/>
      <c r="AG42" s="619"/>
      <c r="AH42" s="620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604" t="s">
        <v>1131</v>
      </c>
      <c r="C43" s="605"/>
      <c r="D43" s="605"/>
      <c r="E43" s="605"/>
      <c r="F43" s="605"/>
      <c r="G43" s="605"/>
      <c r="H43" s="605"/>
      <c r="I43" s="605"/>
      <c r="J43" s="605"/>
      <c r="K43" s="605"/>
      <c r="L43" s="605"/>
      <c r="M43" s="605"/>
      <c r="N43" s="606" t="s">
        <v>990</v>
      </c>
      <c r="O43" s="605"/>
      <c r="P43" s="605"/>
      <c r="Q43" s="605"/>
      <c r="R43" s="605"/>
      <c r="S43" s="605"/>
      <c r="T43" s="605"/>
      <c r="U43" s="605"/>
      <c r="V43" s="605"/>
      <c r="W43" s="605"/>
      <c r="X43" s="605"/>
      <c r="Y43" s="607"/>
      <c r="Z43" s="524"/>
      <c r="AA43" s="524"/>
      <c r="AB43" s="525"/>
      <c r="AC43" s="523"/>
      <c r="AD43" s="524"/>
      <c r="AE43" s="525"/>
      <c r="AF43" s="618"/>
      <c r="AG43" s="619"/>
      <c r="AH43" s="620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517"/>
      <c r="AU43" s="517"/>
      <c r="AV43" s="517"/>
      <c r="AW43" s="517"/>
      <c r="AX43" s="517"/>
      <c r="AY43" s="42"/>
      <c r="BA43" s="84"/>
      <c r="BB43" s="519"/>
      <c r="BC43" s="519"/>
      <c r="BD43" s="519"/>
      <c r="BE43" s="64"/>
      <c r="BF43" s="64"/>
      <c r="BG43" s="84"/>
    </row>
    <row r="44" spans="1:59" s="43" customFormat="1" ht="18" customHeight="1">
      <c r="A44" s="86"/>
      <c r="B44" s="604" t="s">
        <v>1132</v>
      </c>
      <c r="C44" s="605"/>
      <c r="D44" s="605"/>
      <c r="E44" s="605"/>
      <c r="F44" s="605"/>
      <c r="G44" s="605"/>
      <c r="H44" s="605"/>
      <c r="I44" s="605"/>
      <c r="J44" s="605"/>
      <c r="K44" s="605"/>
      <c r="L44" s="605"/>
      <c r="M44" s="605"/>
      <c r="N44" s="606" t="s">
        <v>995</v>
      </c>
      <c r="O44" s="605"/>
      <c r="P44" s="605"/>
      <c r="Q44" s="605"/>
      <c r="R44" s="605"/>
      <c r="S44" s="605"/>
      <c r="T44" s="605"/>
      <c r="U44" s="605"/>
      <c r="V44" s="605"/>
      <c r="W44" s="605"/>
      <c r="X44" s="605"/>
      <c r="Y44" s="607"/>
      <c r="Z44" s="524"/>
      <c r="AA44" s="524"/>
      <c r="AB44" s="525"/>
      <c r="AC44" s="523"/>
      <c r="AD44" s="524"/>
      <c r="AE44" s="525"/>
      <c r="AF44" s="618"/>
      <c r="AG44" s="619"/>
      <c r="AH44" s="620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526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6"/>
      <c r="O45" s="527"/>
      <c r="P45" s="527"/>
      <c r="Q45" s="527"/>
      <c r="R45" s="527"/>
      <c r="S45" s="527"/>
      <c r="T45" s="527"/>
      <c r="U45" s="527"/>
      <c r="V45" s="527"/>
      <c r="W45" s="527"/>
      <c r="X45" s="527"/>
      <c r="Y45" s="528"/>
      <c r="Z45" s="527"/>
      <c r="AA45" s="527"/>
      <c r="AB45" s="528"/>
      <c r="AC45" s="526"/>
      <c r="AD45" s="527"/>
      <c r="AE45" s="528"/>
      <c r="AF45" s="621"/>
      <c r="AG45" s="622"/>
      <c r="AH45" s="623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516"/>
      <c r="BB52" s="516"/>
      <c r="BC52" s="516"/>
      <c r="BD52" s="516"/>
      <c r="BE52" s="516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517"/>
      <c r="BA53" s="74">
        <v>3</v>
      </c>
      <c r="BB53" s="74"/>
      <c r="BC53" s="61" t="s">
        <v>60</v>
      </c>
      <c r="BD53" s="74">
        <v>4</v>
      </c>
      <c r="BE53" s="61">
        <v>32.25</v>
      </c>
      <c r="BF53" s="516"/>
      <c r="BG53" s="516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517"/>
      <c r="BA54" s="74">
        <v>4</v>
      </c>
      <c r="BB54" s="74"/>
      <c r="BC54" s="61" t="s">
        <v>60</v>
      </c>
      <c r="BD54" s="74">
        <v>5</v>
      </c>
      <c r="BE54" s="61">
        <v>33.75</v>
      </c>
      <c r="BF54" s="516"/>
      <c r="BG54" s="51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517"/>
      <c r="BA55" s="74">
        <v>5</v>
      </c>
      <c r="BB55" s="74"/>
      <c r="BC55" s="61" t="s">
        <v>60</v>
      </c>
      <c r="BD55" s="74">
        <v>6</v>
      </c>
      <c r="BE55" s="61">
        <v>32.25</v>
      </c>
      <c r="BF55" s="516"/>
      <c r="BG55" s="516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51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517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516"/>
      <c r="BG56" s="51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517"/>
      <c r="BA57" s="74">
        <v>7</v>
      </c>
      <c r="BB57" s="74"/>
      <c r="BC57" s="61" t="s">
        <v>60</v>
      </c>
      <c r="BD57" s="74">
        <v>15</v>
      </c>
      <c r="BE57" s="61">
        <v>31</v>
      </c>
      <c r="BF57" s="516"/>
      <c r="BG57" s="516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517"/>
      <c r="BA58" s="74">
        <v>8</v>
      </c>
      <c r="BB58" s="74"/>
      <c r="BC58" s="61" t="s">
        <v>60</v>
      </c>
      <c r="BD58" s="74">
        <v>16</v>
      </c>
      <c r="BE58" s="61">
        <v>40.5</v>
      </c>
      <c r="BF58" s="516"/>
      <c r="BG58" s="51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517"/>
      <c r="BA59" s="74">
        <v>9</v>
      </c>
      <c r="BB59" s="74"/>
      <c r="BC59" s="61" t="s">
        <v>60</v>
      </c>
      <c r="BD59" s="74">
        <v>20</v>
      </c>
      <c r="BE59" s="61">
        <v>37</v>
      </c>
      <c r="BF59" s="516"/>
      <c r="BG59" s="516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517"/>
      <c r="BA60" s="74">
        <v>10</v>
      </c>
      <c r="BB60" s="74"/>
      <c r="BC60" s="61" t="s">
        <v>60</v>
      </c>
      <c r="BD60" s="74">
        <v>22</v>
      </c>
      <c r="BE60" s="61">
        <v>43</v>
      </c>
      <c r="BF60" s="516"/>
      <c r="BG60" s="516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517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516"/>
      <c r="BG61" s="516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517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516"/>
      <c r="BG62" s="516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517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516"/>
      <c r="BG63" s="516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51"/>
      <c r="AW64" s="51"/>
      <c r="AX64" s="51"/>
      <c r="AY64" s="517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516"/>
      <c r="BG64" s="516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51"/>
      <c r="AP65" s="51"/>
      <c r="AQ65" s="51"/>
      <c r="AR65" s="42"/>
      <c r="AS65" s="20"/>
      <c r="AT65" s="42"/>
      <c r="AU65" s="518"/>
      <c r="AV65" s="518"/>
      <c r="AW65" s="518"/>
      <c r="AX65" s="517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516"/>
      <c r="BG65" s="516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51"/>
      <c r="AR66" s="42"/>
      <c r="AS66" s="20"/>
      <c r="AT66" s="42"/>
      <c r="AU66" s="518"/>
      <c r="AV66" s="518"/>
      <c r="AW66" s="518"/>
      <c r="AX66" s="517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51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519" t="s">
        <v>65</v>
      </c>
      <c r="BC74" s="519"/>
      <c r="BD74" s="519"/>
      <c r="BE74" s="516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519"/>
      <c r="BC75" s="519"/>
      <c r="BD75" s="519"/>
      <c r="BE75" s="516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51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21"/>
      <c r="AN87" s="12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21"/>
      <c r="AN88" s="12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51"/>
      <c r="AP95" s="51"/>
      <c r="AQ95" s="51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21"/>
      <c r="AP96" s="517"/>
      <c r="AQ96" s="51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21"/>
      <c r="AP97" s="517"/>
      <c r="AQ97" s="51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0">
    <mergeCell ref="AU35:AW35"/>
    <mergeCell ref="AM18:AN18"/>
    <mergeCell ref="AO18:AP18"/>
    <mergeCell ref="AQ18:AR18"/>
    <mergeCell ref="AM19:AN19"/>
    <mergeCell ref="AO19:AP19"/>
    <mergeCell ref="AQ19:AR19"/>
    <mergeCell ref="AM20:AN20"/>
    <mergeCell ref="AO20:AP20"/>
    <mergeCell ref="AQ20:AR20"/>
    <mergeCell ref="AM21:AN21"/>
    <mergeCell ref="AO21:AP21"/>
    <mergeCell ref="AQ21:AR21"/>
    <mergeCell ref="AV23:AW23"/>
    <mergeCell ref="AV24:AW24"/>
    <mergeCell ref="AV25:AW25"/>
    <mergeCell ref="AQ22:AR22"/>
    <mergeCell ref="AM23:AN23"/>
    <mergeCell ref="AV22:AW22"/>
    <mergeCell ref="AV19:AW19"/>
    <mergeCell ref="AV20:AW20"/>
    <mergeCell ref="AV21:AW21"/>
    <mergeCell ref="AV18:AW18"/>
    <mergeCell ref="N40:Y40"/>
    <mergeCell ref="Z40:AB40"/>
    <mergeCell ref="AC40:AE40"/>
    <mergeCell ref="AF40:AH40"/>
    <mergeCell ref="B41:M41"/>
    <mergeCell ref="N41:Y41"/>
    <mergeCell ref="Z41:AB41"/>
    <mergeCell ref="AC41:AE41"/>
    <mergeCell ref="AF41:AH45"/>
    <mergeCell ref="B42:M42"/>
    <mergeCell ref="N42:Y42"/>
    <mergeCell ref="Z42:AB42"/>
    <mergeCell ref="AC42:AE42"/>
    <mergeCell ref="B40:M40"/>
    <mergeCell ref="A13:AH39"/>
    <mergeCell ref="AM12:AN13"/>
    <mergeCell ref="AM25:AN25"/>
    <mergeCell ref="AO25:AP25"/>
    <mergeCell ref="AQ25:AR25"/>
    <mergeCell ref="AO12:AP13"/>
    <mergeCell ref="AQ12:AR13"/>
    <mergeCell ref="AM15:AN15"/>
    <mergeCell ref="AO15:AP15"/>
    <mergeCell ref="AQ15:AR15"/>
    <mergeCell ref="AO23:AP23"/>
    <mergeCell ref="AQ23:AR23"/>
    <mergeCell ref="AM24:AN24"/>
    <mergeCell ref="AO24:AP24"/>
    <mergeCell ref="AQ24:AR24"/>
    <mergeCell ref="AP29:AP30"/>
    <mergeCell ref="AM14:AN14"/>
    <mergeCell ref="AO14:AP14"/>
    <mergeCell ref="AQ14:AR14"/>
    <mergeCell ref="AM22:AN22"/>
    <mergeCell ref="AO22:AP22"/>
    <mergeCell ref="AM16:AN16"/>
    <mergeCell ref="AO16:AP16"/>
    <mergeCell ref="AQ16:AR16"/>
    <mergeCell ref="AP96:AP97"/>
    <mergeCell ref="AY53:AY64"/>
    <mergeCell ref="BF53:BG65"/>
    <mergeCell ref="AU65:AW66"/>
    <mergeCell ref="AX65:AX66"/>
    <mergeCell ref="BB74:BD75"/>
    <mergeCell ref="BE74:BE75"/>
    <mergeCell ref="BB43:BD43"/>
    <mergeCell ref="B44:M44"/>
    <mergeCell ref="N44:Y44"/>
    <mergeCell ref="Z44:AB44"/>
    <mergeCell ref="AC44:AE44"/>
    <mergeCell ref="B43:M43"/>
    <mergeCell ref="N43:Y43"/>
    <mergeCell ref="Z43:AB43"/>
    <mergeCell ref="AC43:AE43"/>
    <mergeCell ref="BA52:BE52"/>
    <mergeCell ref="AT43:AX43"/>
    <mergeCell ref="B45:M45"/>
    <mergeCell ref="N45:Y45"/>
    <mergeCell ref="Z45:AB45"/>
    <mergeCell ref="AC45:AE45"/>
    <mergeCell ref="AM17:AN17"/>
    <mergeCell ref="AO17:AP17"/>
    <mergeCell ref="AQ17:AR17"/>
    <mergeCell ref="AM11:AW11"/>
    <mergeCell ref="AS12:AU12"/>
    <mergeCell ref="AV12:AW12"/>
    <mergeCell ref="AV13:AW13"/>
    <mergeCell ref="AV14:AW14"/>
    <mergeCell ref="AV15:AW15"/>
    <mergeCell ref="AV16:AW16"/>
    <mergeCell ref="AV17:AW17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</mergeCells>
  <pageMargins left="0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G244"/>
  <sheetViews>
    <sheetView topLeftCell="A25" zoomScale="85" zoomScaleNormal="85" workbookViewId="0">
      <selection activeCell="AL5" sqref="AL5:AM5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567"/>
      <c r="B1" s="568"/>
      <c r="C1" s="568"/>
      <c r="D1" s="571" t="s">
        <v>0</v>
      </c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3"/>
      <c r="AC1" s="601" t="s">
        <v>975</v>
      </c>
      <c r="AD1" s="575"/>
      <c r="AE1" s="575"/>
      <c r="AF1" s="574" t="s">
        <v>2</v>
      </c>
      <c r="AG1" s="575"/>
      <c r="AH1" s="577"/>
    </row>
    <row r="2" spans="1:52" ht="13.5" thickBot="1">
      <c r="A2" s="569"/>
      <c r="B2" s="570"/>
      <c r="C2" s="570"/>
      <c r="D2" s="579" t="s">
        <v>3</v>
      </c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1"/>
      <c r="AC2" s="576"/>
      <c r="AD2" s="576"/>
      <c r="AE2" s="576"/>
      <c r="AF2" s="576"/>
      <c r="AG2" s="576"/>
      <c r="AH2" s="578"/>
    </row>
    <row r="3" spans="1:52" ht="13.5" thickBot="1">
      <c r="A3" s="569"/>
      <c r="B3" s="570"/>
      <c r="C3" s="570"/>
      <c r="D3" s="579" t="s">
        <v>4</v>
      </c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1"/>
      <c r="AC3" s="603" t="s">
        <v>976</v>
      </c>
      <c r="AD3" s="582"/>
      <c r="AE3" s="582"/>
      <c r="AF3" s="582"/>
      <c r="AG3" s="582"/>
      <c r="AH3" s="58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569"/>
      <c r="B4" s="570"/>
      <c r="C4" s="570"/>
      <c r="D4" s="583" t="s">
        <v>19</v>
      </c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5"/>
      <c r="AC4" s="603" t="s">
        <v>977</v>
      </c>
      <c r="AD4" s="576"/>
      <c r="AE4" s="576"/>
      <c r="AF4" s="576"/>
      <c r="AG4" s="576"/>
      <c r="AH4" s="57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586" t="s">
        <v>21</v>
      </c>
      <c r="B5" s="587"/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8"/>
      <c r="Z5" s="592" t="s">
        <v>22</v>
      </c>
      <c r="AA5" s="593"/>
      <c r="AB5" s="593"/>
      <c r="AC5" s="592" t="s">
        <v>23</v>
      </c>
      <c r="AD5" s="593"/>
      <c r="AE5" s="594"/>
      <c r="AF5" s="593" t="s">
        <v>24</v>
      </c>
      <c r="AG5" s="593"/>
      <c r="AH5" s="594"/>
      <c r="AI5" s="7"/>
      <c r="AK5" s="8" t="s">
        <v>25</v>
      </c>
      <c r="AL5" s="132">
        <v>55.24</v>
      </c>
      <c r="AM5" s="132">
        <v>94.89</v>
      </c>
      <c r="AN5" s="153"/>
      <c r="AO5" s="9"/>
      <c r="AP5" s="9"/>
      <c r="AQ5" s="9"/>
      <c r="AR5" s="9"/>
      <c r="AS5" s="9"/>
      <c r="AT5" s="9"/>
      <c r="AU5" s="9"/>
      <c r="AV5" s="9"/>
      <c r="AW5" s="9"/>
      <c r="AX5" s="10">
        <f>AVERAGE(AL5:AS5)</f>
        <v>75.064999999999998</v>
      </c>
    </row>
    <row r="6" spans="1:52" ht="12" customHeight="1" thickBot="1">
      <c r="A6" s="589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1"/>
      <c r="Z6" s="595" t="s">
        <v>26</v>
      </c>
      <c r="AA6" s="568"/>
      <c r="AB6" s="596"/>
      <c r="AC6" s="595" t="s">
        <v>27</v>
      </c>
      <c r="AD6" s="568"/>
      <c r="AE6" s="596"/>
      <c r="AF6" s="602" t="s">
        <v>815</v>
      </c>
      <c r="AG6" s="568"/>
      <c r="AH6" s="596"/>
      <c r="AK6" s="11" t="s">
        <v>28</v>
      </c>
      <c r="AL6" s="12">
        <f t="shared" ref="AL6:AX6" si="0">AL5/AL4</f>
        <v>0.61377777777777776</v>
      </c>
      <c r="AM6" s="12">
        <f t="shared" si="0"/>
        <v>1.0543333333333333</v>
      </c>
      <c r="AN6" s="12">
        <f t="shared" si="0"/>
        <v>0</v>
      </c>
      <c r="AO6" s="12">
        <f t="shared" si="0"/>
        <v>0</v>
      </c>
      <c r="AP6" s="12">
        <f t="shared" si="0"/>
        <v>0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0.83405555555555555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569"/>
      <c r="AA7" s="570"/>
      <c r="AB7" s="597"/>
      <c r="AC7" s="569"/>
      <c r="AD7" s="570"/>
      <c r="AE7" s="597"/>
      <c r="AF7" s="569"/>
      <c r="AG7" s="570"/>
      <c r="AH7" s="59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973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569"/>
      <c r="AA8" s="570"/>
      <c r="AB8" s="597"/>
      <c r="AC8" s="569"/>
      <c r="AD8" s="570"/>
      <c r="AE8" s="597"/>
      <c r="AF8" s="569"/>
      <c r="AG8" s="570"/>
      <c r="AH8" s="59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569"/>
      <c r="AA9" s="570"/>
      <c r="AB9" s="597"/>
      <c r="AC9" s="569"/>
      <c r="AD9" s="570"/>
      <c r="AE9" s="597"/>
      <c r="AF9" s="569"/>
      <c r="AG9" s="570"/>
      <c r="AH9" s="59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598"/>
      <c r="AA10" s="599"/>
      <c r="AB10" s="600"/>
      <c r="AC10" s="598"/>
      <c r="AD10" s="599"/>
      <c r="AE10" s="600"/>
      <c r="AF10" s="598"/>
      <c r="AG10" s="599"/>
      <c r="AH10" s="60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69</v>
      </c>
      <c r="AG11" s="46"/>
      <c r="AH11" s="49"/>
      <c r="AI11" s="41"/>
      <c r="AJ11" s="41"/>
      <c r="AK11" s="50"/>
      <c r="AL11" s="130"/>
      <c r="AM11" s="557" t="s">
        <v>1127</v>
      </c>
      <c r="AN11" s="558"/>
      <c r="AO11" s="558"/>
      <c r="AP11" s="558"/>
      <c r="AQ11" s="558"/>
      <c r="AR11" s="558"/>
      <c r="AS11" s="558"/>
      <c r="AT11" s="558"/>
      <c r="AU11" s="558"/>
      <c r="AV11" s="558"/>
      <c r="AW11" s="55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1128</v>
      </c>
      <c r="AG12" s="54"/>
      <c r="AH12" s="57"/>
      <c r="AI12" s="33"/>
      <c r="AJ12" s="33"/>
      <c r="AK12" s="42"/>
      <c r="AL12" s="58"/>
      <c r="AM12" s="560" t="s">
        <v>37</v>
      </c>
      <c r="AN12" s="561"/>
      <c r="AO12" s="560" t="s">
        <v>38</v>
      </c>
      <c r="AP12" s="561"/>
      <c r="AQ12" s="560" t="s">
        <v>39</v>
      </c>
      <c r="AR12" s="561"/>
      <c r="AS12" s="564" t="s">
        <v>40</v>
      </c>
      <c r="AT12" s="565"/>
      <c r="AU12" s="566"/>
      <c r="AV12" s="560" t="s">
        <v>85</v>
      </c>
      <c r="AW12" s="561"/>
      <c r="AY12" s="38"/>
    </row>
    <row r="13" spans="1:52" s="43" customFormat="1" ht="14.1" customHeight="1" thickBot="1">
      <c r="A13" s="538" t="s">
        <v>41</v>
      </c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40"/>
      <c r="AI13" s="33"/>
      <c r="AJ13" s="33"/>
      <c r="AK13" s="42"/>
      <c r="AL13" s="59"/>
      <c r="AM13" s="562"/>
      <c r="AN13" s="563"/>
      <c r="AO13" s="562"/>
      <c r="AP13" s="563"/>
      <c r="AQ13" s="562"/>
      <c r="AR13" s="563"/>
      <c r="AS13" s="127" t="s">
        <v>76</v>
      </c>
      <c r="AT13" s="125" t="s">
        <v>73</v>
      </c>
      <c r="AU13" s="126" t="s">
        <v>74</v>
      </c>
      <c r="AV13" s="547" t="s">
        <v>75</v>
      </c>
      <c r="AW13" s="548"/>
      <c r="AY13" s="42"/>
    </row>
    <row r="14" spans="1:52" s="43" customFormat="1" ht="14.1" customHeight="1" thickBot="1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3"/>
      <c r="AI14" s="33"/>
      <c r="AJ14" s="33"/>
      <c r="AK14" s="42"/>
      <c r="AL14" s="59"/>
      <c r="AM14" s="549" t="s">
        <v>42</v>
      </c>
      <c r="AN14" s="550"/>
      <c r="AO14" s="551">
        <v>8547349</v>
      </c>
      <c r="AP14" s="552"/>
      <c r="AQ14" s="551">
        <v>4721373</v>
      </c>
      <c r="AR14" s="552"/>
      <c r="AS14" s="128">
        <f>AO14-AQ14</f>
        <v>3825976</v>
      </c>
      <c r="AT14" s="123">
        <v>249563</v>
      </c>
      <c r="AU14" s="124">
        <v>3576413</v>
      </c>
      <c r="AV14" s="553">
        <f>AQ14/AO14*100</f>
        <v>55.23786381017085</v>
      </c>
      <c r="AW14" s="554"/>
      <c r="AY14" s="42"/>
    </row>
    <row r="15" spans="1:52" s="43" customFormat="1" ht="14.1" customHeight="1" thickBot="1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3"/>
      <c r="AI15" s="33"/>
      <c r="AJ15" s="33"/>
      <c r="AK15" s="50" t="s">
        <v>41</v>
      </c>
      <c r="AL15" s="59"/>
      <c r="AM15" s="549" t="s">
        <v>43</v>
      </c>
      <c r="AN15" s="550"/>
      <c r="AO15" s="551">
        <v>6621563</v>
      </c>
      <c r="AP15" s="552"/>
      <c r="AQ15" s="551">
        <v>6283280</v>
      </c>
      <c r="AR15" s="552"/>
      <c r="AS15" s="128">
        <f t="shared" ref="AS15" si="1">AO15-AQ15</f>
        <v>338283</v>
      </c>
      <c r="AT15" s="123">
        <v>170619</v>
      </c>
      <c r="AU15" s="124">
        <v>167664</v>
      </c>
      <c r="AV15" s="553">
        <f t="shared" ref="AV15:AV25" si="2">AQ15/AO15*100</f>
        <v>94.891191097932619</v>
      </c>
      <c r="AW15" s="554"/>
      <c r="AY15" s="42"/>
    </row>
    <row r="16" spans="1:52" s="43" customFormat="1" ht="14.1" customHeight="1" thickBot="1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3"/>
      <c r="AI16" s="33"/>
      <c r="AJ16" s="33"/>
      <c r="AK16" s="50"/>
      <c r="AL16" s="59"/>
      <c r="AM16" s="549" t="s">
        <v>44</v>
      </c>
      <c r="AN16" s="550"/>
      <c r="AO16" s="551"/>
      <c r="AP16" s="552"/>
      <c r="AQ16" s="551"/>
      <c r="AR16" s="552"/>
      <c r="AS16" s="128">
        <f t="shared" ref="AS16:AS25" si="3">AO16-AQ16</f>
        <v>0</v>
      </c>
      <c r="AT16" s="123"/>
      <c r="AU16" s="124"/>
      <c r="AV16" s="553" t="e">
        <f t="shared" si="2"/>
        <v>#DIV/0!</v>
      </c>
      <c r="AW16" s="554"/>
      <c r="AY16" s="42"/>
    </row>
    <row r="17" spans="1:53" s="43" customFormat="1" ht="14.1" customHeight="1" thickBot="1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3"/>
      <c r="AI17" s="33"/>
      <c r="AJ17" s="33"/>
      <c r="AK17" s="50"/>
      <c r="AL17" s="59"/>
      <c r="AM17" s="549" t="s">
        <v>45</v>
      </c>
      <c r="AN17" s="550"/>
      <c r="AO17" s="551"/>
      <c r="AP17" s="552"/>
      <c r="AQ17" s="551"/>
      <c r="AR17" s="552"/>
      <c r="AS17" s="128">
        <f t="shared" si="3"/>
        <v>0</v>
      </c>
      <c r="AT17" s="123"/>
      <c r="AU17" s="124"/>
      <c r="AV17" s="553" t="e">
        <f t="shared" si="2"/>
        <v>#DIV/0!</v>
      </c>
      <c r="AW17" s="554"/>
    </row>
    <row r="18" spans="1:53" s="43" customFormat="1" ht="14.1" customHeight="1" thickBot="1">
      <c r="A18" s="541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3"/>
      <c r="AI18" s="16"/>
      <c r="AJ18" s="16"/>
      <c r="AK18" s="42"/>
      <c r="AL18" s="59"/>
      <c r="AM18" s="549" t="s">
        <v>46</v>
      </c>
      <c r="AN18" s="550"/>
      <c r="AO18" s="551"/>
      <c r="AP18" s="552"/>
      <c r="AQ18" s="551"/>
      <c r="AR18" s="552"/>
      <c r="AS18" s="128">
        <f t="shared" si="3"/>
        <v>0</v>
      </c>
      <c r="AT18" s="123"/>
      <c r="AU18" s="124"/>
      <c r="AV18" s="553" t="e">
        <f t="shared" si="2"/>
        <v>#DIV/0!</v>
      </c>
      <c r="AW18" s="554"/>
      <c r="AX18" s="42"/>
    </row>
    <row r="19" spans="1:53" s="43" customFormat="1" ht="14.1" customHeight="1" thickBot="1">
      <c r="A19" s="541"/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3"/>
      <c r="AI19" s="16"/>
      <c r="AJ19" s="16"/>
      <c r="AK19" s="42"/>
      <c r="AL19" s="59"/>
      <c r="AM19" s="549" t="s">
        <v>47</v>
      </c>
      <c r="AN19" s="550"/>
      <c r="AO19" s="551"/>
      <c r="AP19" s="552"/>
      <c r="AQ19" s="551"/>
      <c r="AR19" s="552"/>
      <c r="AS19" s="128">
        <f t="shared" si="3"/>
        <v>0</v>
      </c>
      <c r="AT19" s="123"/>
      <c r="AU19" s="124"/>
      <c r="AV19" s="553" t="e">
        <f t="shared" si="2"/>
        <v>#DIV/0!</v>
      </c>
      <c r="AW19" s="554"/>
      <c r="AX19" s="42"/>
    </row>
    <row r="20" spans="1:53" s="43" customFormat="1" ht="14.1" customHeight="1" thickBot="1">
      <c r="A20" s="541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3"/>
      <c r="AI20" s="16"/>
      <c r="AJ20" s="16"/>
      <c r="AK20" s="42"/>
      <c r="AL20" s="59"/>
      <c r="AM20" s="549" t="s">
        <v>48</v>
      </c>
      <c r="AN20" s="550"/>
      <c r="AO20" s="551"/>
      <c r="AP20" s="552"/>
      <c r="AQ20" s="551"/>
      <c r="AR20" s="552"/>
      <c r="AS20" s="128">
        <f t="shared" si="3"/>
        <v>0</v>
      </c>
      <c r="AT20" s="123"/>
      <c r="AU20" s="124"/>
      <c r="AV20" s="553" t="e">
        <f t="shared" si="2"/>
        <v>#DIV/0!</v>
      </c>
      <c r="AW20" s="554"/>
      <c r="AX20" s="42"/>
      <c r="AY20" s="61"/>
      <c r="AZ20" s="61"/>
    </row>
    <row r="21" spans="1:53" s="43" customFormat="1" ht="14.1" customHeight="1" thickBot="1">
      <c r="A21" s="541"/>
      <c r="B21" s="542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3"/>
      <c r="AI21" s="16"/>
      <c r="AJ21" s="16"/>
      <c r="AK21" s="42"/>
      <c r="AL21" s="59"/>
      <c r="AM21" s="549" t="s">
        <v>49</v>
      </c>
      <c r="AN21" s="550"/>
      <c r="AO21" s="551"/>
      <c r="AP21" s="552"/>
      <c r="AQ21" s="551"/>
      <c r="AR21" s="552"/>
      <c r="AS21" s="128">
        <f t="shared" si="3"/>
        <v>0</v>
      </c>
      <c r="AT21" s="123"/>
      <c r="AU21" s="124"/>
      <c r="AV21" s="553" t="e">
        <f t="shared" si="2"/>
        <v>#DIV/0!</v>
      </c>
      <c r="AW21" s="554"/>
      <c r="AX21" s="42"/>
      <c r="AY21" s="62"/>
      <c r="AZ21" s="63"/>
    </row>
    <row r="22" spans="1:53" s="43" customFormat="1" ht="14.1" customHeight="1" thickBot="1">
      <c r="A22" s="541"/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3"/>
      <c r="AI22" s="16"/>
      <c r="AJ22" s="16"/>
      <c r="AK22" s="42"/>
      <c r="AL22" s="59"/>
      <c r="AM22" s="549" t="s">
        <v>50</v>
      </c>
      <c r="AN22" s="550"/>
      <c r="AO22" s="551"/>
      <c r="AP22" s="552"/>
      <c r="AQ22" s="551"/>
      <c r="AR22" s="552"/>
      <c r="AS22" s="128">
        <f t="shared" si="3"/>
        <v>0</v>
      </c>
      <c r="AT22" s="123"/>
      <c r="AU22" s="124"/>
      <c r="AV22" s="553" t="e">
        <f t="shared" si="2"/>
        <v>#DIV/0!</v>
      </c>
      <c r="AW22" s="554"/>
      <c r="AX22" s="42"/>
      <c r="AY22" s="64"/>
      <c r="AZ22" s="64"/>
    </row>
    <row r="23" spans="1:53" s="43" customFormat="1" ht="14.1" customHeight="1" thickBot="1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3"/>
      <c r="AI23" s="16"/>
      <c r="AJ23" s="16"/>
      <c r="AK23" s="42"/>
      <c r="AL23" s="59"/>
      <c r="AM23" s="549" t="s">
        <v>51</v>
      </c>
      <c r="AN23" s="550"/>
      <c r="AO23" s="551"/>
      <c r="AP23" s="552"/>
      <c r="AQ23" s="551"/>
      <c r="AR23" s="552"/>
      <c r="AS23" s="128">
        <f t="shared" si="3"/>
        <v>0</v>
      </c>
      <c r="AT23" s="123"/>
      <c r="AU23" s="124"/>
      <c r="AV23" s="553" t="e">
        <f t="shared" si="2"/>
        <v>#DIV/0!</v>
      </c>
      <c r="AW23" s="554"/>
      <c r="AX23" s="42"/>
      <c r="AY23" s="64"/>
      <c r="AZ23" s="64"/>
    </row>
    <row r="24" spans="1:53" s="43" customFormat="1" ht="14.1" customHeight="1" thickBot="1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3"/>
      <c r="AI24" s="16"/>
      <c r="AJ24" s="16"/>
      <c r="AK24" s="42"/>
      <c r="AL24" s="59"/>
      <c r="AM24" s="549" t="s">
        <v>52</v>
      </c>
      <c r="AN24" s="550"/>
      <c r="AO24" s="551"/>
      <c r="AP24" s="552"/>
      <c r="AQ24" s="551"/>
      <c r="AR24" s="552"/>
      <c r="AS24" s="128">
        <f t="shared" si="3"/>
        <v>0</v>
      </c>
      <c r="AT24" s="123"/>
      <c r="AU24" s="124"/>
      <c r="AV24" s="553" t="e">
        <f t="shared" si="2"/>
        <v>#DIV/0!</v>
      </c>
      <c r="AW24" s="554"/>
      <c r="AX24" s="42"/>
      <c r="AY24" s="64"/>
      <c r="AZ24" s="64"/>
    </row>
    <row r="25" spans="1:53" s="43" customFormat="1" ht="14.1" customHeight="1" thickBot="1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3"/>
      <c r="AI25" s="16"/>
      <c r="AJ25" s="16"/>
      <c r="AK25" s="42"/>
      <c r="AL25" s="38"/>
      <c r="AM25" s="549" t="s">
        <v>53</v>
      </c>
      <c r="AN25" s="550"/>
      <c r="AO25" s="551"/>
      <c r="AP25" s="552"/>
      <c r="AQ25" s="551"/>
      <c r="AR25" s="552"/>
      <c r="AS25" s="128">
        <f t="shared" si="3"/>
        <v>0</v>
      </c>
      <c r="AT25" s="123"/>
      <c r="AU25" s="124"/>
      <c r="AV25" s="553" t="e">
        <f t="shared" si="2"/>
        <v>#DIV/0!</v>
      </c>
      <c r="AW25" s="554"/>
      <c r="AX25" s="42"/>
      <c r="AY25" s="64"/>
      <c r="AZ25" s="64"/>
    </row>
    <row r="26" spans="1:53" s="43" customFormat="1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3"/>
      <c r="AI29" s="16"/>
      <c r="AJ29" s="16"/>
      <c r="AK29" s="42"/>
      <c r="AL29" s="38"/>
      <c r="AM29" s="42"/>
      <c r="AN29" s="42"/>
      <c r="AO29" s="68"/>
      <c r="AP29" s="51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3"/>
      <c r="AI30" s="16"/>
      <c r="AJ30" s="16"/>
      <c r="AK30" s="42"/>
      <c r="AL30" s="38"/>
      <c r="AM30" s="42"/>
      <c r="AN30" s="42"/>
      <c r="AO30" s="68"/>
      <c r="AP30" s="51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518"/>
      <c r="AV35" s="518"/>
      <c r="AW35" s="51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541"/>
      <c r="B38" s="542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542"/>
      <c r="AD38" s="542"/>
      <c r="AE38" s="542"/>
      <c r="AF38" s="542"/>
      <c r="AG38" s="542"/>
      <c r="AH38" s="54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544"/>
      <c r="B39" s="545"/>
      <c r="C39" s="545"/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  <c r="AF39" s="545"/>
      <c r="AG39" s="545"/>
      <c r="AH39" s="54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535" t="s">
        <v>55</v>
      </c>
      <c r="C40" s="536"/>
      <c r="D40" s="536"/>
      <c r="E40" s="536"/>
      <c r="F40" s="536"/>
      <c r="G40" s="536"/>
      <c r="H40" s="536"/>
      <c r="I40" s="536"/>
      <c r="J40" s="536"/>
      <c r="K40" s="536"/>
      <c r="L40" s="536"/>
      <c r="M40" s="537"/>
      <c r="N40" s="535" t="s">
        <v>56</v>
      </c>
      <c r="O40" s="536"/>
      <c r="P40" s="536"/>
      <c r="Q40" s="536"/>
      <c r="R40" s="536"/>
      <c r="S40" s="536"/>
      <c r="T40" s="536"/>
      <c r="U40" s="536"/>
      <c r="V40" s="536"/>
      <c r="W40" s="536"/>
      <c r="X40" s="536"/>
      <c r="Y40" s="537"/>
      <c r="Z40" s="535" t="s">
        <v>57</v>
      </c>
      <c r="AA40" s="536"/>
      <c r="AB40" s="537"/>
      <c r="AC40" s="536" t="s">
        <v>58</v>
      </c>
      <c r="AD40" s="536"/>
      <c r="AE40" s="536"/>
      <c r="AF40" s="535" t="s">
        <v>59</v>
      </c>
      <c r="AG40" s="536"/>
      <c r="AH40" s="53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529"/>
      <c r="C41" s="530"/>
      <c r="D41" s="530"/>
      <c r="E41" s="530"/>
      <c r="F41" s="530"/>
      <c r="G41" s="530"/>
      <c r="H41" s="530"/>
      <c r="I41" s="530"/>
      <c r="J41" s="530"/>
      <c r="K41" s="530"/>
      <c r="L41" s="530"/>
      <c r="M41" s="531"/>
      <c r="N41" s="529"/>
      <c r="O41" s="530"/>
      <c r="P41" s="530"/>
      <c r="Q41" s="530"/>
      <c r="R41" s="530"/>
      <c r="S41" s="530"/>
      <c r="T41" s="530"/>
      <c r="U41" s="530"/>
      <c r="V41" s="530"/>
      <c r="W41" s="530"/>
      <c r="X41" s="530"/>
      <c r="Y41" s="531"/>
      <c r="Z41" s="529"/>
      <c r="AA41" s="530"/>
      <c r="AB41" s="531"/>
      <c r="AC41" s="532"/>
      <c r="AD41" s="533"/>
      <c r="AE41" s="534"/>
      <c r="AF41" s="529"/>
      <c r="AG41" s="530"/>
      <c r="AH41" s="53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520"/>
      <c r="C42" s="521"/>
      <c r="D42" s="521"/>
      <c r="E42" s="521"/>
      <c r="F42" s="521"/>
      <c r="G42" s="521"/>
      <c r="H42" s="521"/>
      <c r="I42" s="521"/>
      <c r="J42" s="521"/>
      <c r="K42" s="521"/>
      <c r="L42" s="521"/>
      <c r="M42" s="522"/>
      <c r="N42" s="520"/>
      <c r="O42" s="521"/>
      <c r="P42" s="521"/>
      <c r="Q42" s="521"/>
      <c r="R42" s="521"/>
      <c r="S42" s="521"/>
      <c r="T42" s="521"/>
      <c r="U42" s="521"/>
      <c r="V42" s="521"/>
      <c r="W42" s="521"/>
      <c r="X42" s="521"/>
      <c r="Y42" s="522"/>
      <c r="Z42" s="520"/>
      <c r="AA42" s="521"/>
      <c r="AB42" s="522"/>
      <c r="AC42" s="520"/>
      <c r="AD42" s="521"/>
      <c r="AE42" s="522"/>
      <c r="AF42" s="520"/>
      <c r="AG42" s="521"/>
      <c r="AH42" s="52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520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2"/>
      <c r="N43" s="520"/>
      <c r="O43" s="521"/>
      <c r="P43" s="521"/>
      <c r="Q43" s="521"/>
      <c r="R43" s="521"/>
      <c r="S43" s="521"/>
      <c r="T43" s="521"/>
      <c r="U43" s="521"/>
      <c r="V43" s="521"/>
      <c r="W43" s="521"/>
      <c r="X43" s="521"/>
      <c r="Y43" s="522"/>
      <c r="Z43" s="523"/>
      <c r="AA43" s="524"/>
      <c r="AB43" s="525"/>
      <c r="AC43" s="523"/>
      <c r="AD43" s="524"/>
      <c r="AE43" s="525"/>
      <c r="AF43" s="523"/>
      <c r="AG43" s="524"/>
      <c r="AH43" s="525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517"/>
      <c r="AU43" s="517"/>
      <c r="AV43" s="517"/>
      <c r="AW43" s="517"/>
      <c r="AX43" s="517"/>
      <c r="AY43" s="42"/>
      <c r="BA43" s="84"/>
      <c r="BB43" s="519"/>
      <c r="BC43" s="519"/>
      <c r="BD43" s="519"/>
      <c r="BE43" s="64"/>
      <c r="BF43" s="64"/>
      <c r="BG43" s="84"/>
    </row>
    <row r="44" spans="1:59" s="43" customFormat="1" ht="18" customHeight="1">
      <c r="A44" s="86"/>
      <c r="B44" s="520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2"/>
      <c r="N44" s="520"/>
      <c r="O44" s="521"/>
      <c r="P44" s="521"/>
      <c r="Q44" s="521"/>
      <c r="R44" s="521"/>
      <c r="S44" s="521"/>
      <c r="T44" s="521"/>
      <c r="U44" s="521"/>
      <c r="V44" s="521"/>
      <c r="W44" s="521"/>
      <c r="X44" s="521"/>
      <c r="Y44" s="522"/>
      <c r="Z44" s="523"/>
      <c r="AA44" s="524"/>
      <c r="AB44" s="525"/>
      <c r="AC44" s="523"/>
      <c r="AD44" s="524"/>
      <c r="AE44" s="525"/>
      <c r="AF44" s="523"/>
      <c r="AG44" s="524"/>
      <c r="AH44" s="525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526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8"/>
      <c r="N45" s="526"/>
      <c r="O45" s="527"/>
      <c r="P45" s="527"/>
      <c r="Q45" s="527"/>
      <c r="R45" s="527"/>
      <c r="S45" s="527"/>
      <c r="T45" s="527"/>
      <c r="U45" s="527"/>
      <c r="V45" s="527"/>
      <c r="W45" s="527"/>
      <c r="X45" s="527"/>
      <c r="Y45" s="528"/>
      <c r="Z45" s="526"/>
      <c r="AA45" s="527"/>
      <c r="AB45" s="528"/>
      <c r="AC45" s="526"/>
      <c r="AD45" s="527"/>
      <c r="AE45" s="528"/>
      <c r="AF45" s="526"/>
      <c r="AG45" s="527"/>
      <c r="AH45" s="528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516"/>
      <c r="BB52" s="516"/>
      <c r="BC52" s="516"/>
      <c r="BD52" s="516"/>
      <c r="BE52" s="516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517"/>
      <c r="BA53" s="74">
        <v>3</v>
      </c>
      <c r="BB53" s="74"/>
      <c r="BC53" s="61" t="s">
        <v>60</v>
      </c>
      <c r="BD53" s="74">
        <v>4</v>
      </c>
      <c r="BE53" s="61">
        <v>32.25</v>
      </c>
      <c r="BF53" s="516"/>
      <c r="BG53" s="516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517"/>
      <c r="BA54" s="74">
        <v>4</v>
      </c>
      <c r="BB54" s="74"/>
      <c r="BC54" s="61" t="s">
        <v>60</v>
      </c>
      <c r="BD54" s="74">
        <v>5</v>
      </c>
      <c r="BE54" s="61">
        <v>33.75</v>
      </c>
      <c r="BF54" s="516"/>
      <c r="BG54" s="51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517"/>
      <c r="BA55" s="74">
        <v>5</v>
      </c>
      <c r="BB55" s="74"/>
      <c r="BC55" s="61" t="s">
        <v>60</v>
      </c>
      <c r="BD55" s="74">
        <v>6</v>
      </c>
      <c r="BE55" s="61">
        <v>32.25</v>
      </c>
      <c r="BF55" s="516"/>
      <c r="BG55" s="516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130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517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516"/>
      <c r="BG56" s="51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517"/>
      <c r="BA57" s="74">
        <v>7</v>
      </c>
      <c r="BB57" s="74"/>
      <c r="BC57" s="61" t="s">
        <v>60</v>
      </c>
      <c r="BD57" s="74">
        <v>15</v>
      </c>
      <c r="BE57" s="61">
        <v>31</v>
      </c>
      <c r="BF57" s="516"/>
      <c r="BG57" s="516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517"/>
      <c r="BA58" s="74">
        <v>8</v>
      </c>
      <c r="BB58" s="74"/>
      <c r="BC58" s="61" t="s">
        <v>60</v>
      </c>
      <c r="BD58" s="74">
        <v>16</v>
      </c>
      <c r="BE58" s="61">
        <v>40.5</v>
      </c>
      <c r="BF58" s="516"/>
      <c r="BG58" s="51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517"/>
      <c r="BA59" s="74">
        <v>9</v>
      </c>
      <c r="BB59" s="74"/>
      <c r="BC59" s="61" t="s">
        <v>60</v>
      </c>
      <c r="BD59" s="74">
        <v>20</v>
      </c>
      <c r="BE59" s="61">
        <v>37</v>
      </c>
      <c r="BF59" s="516"/>
      <c r="BG59" s="516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517"/>
      <c r="BA60" s="74">
        <v>10</v>
      </c>
      <c r="BB60" s="74"/>
      <c r="BC60" s="61" t="s">
        <v>60</v>
      </c>
      <c r="BD60" s="74">
        <v>22</v>
      </c>
      <c r="BE60" s="61">
        <v>43</v>
      </c>
      <c r="BF60" s="516"/>
      <c r="BG60" s="516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517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516"/>
      <c r="BG61" s="516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517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516"/>
      <c r="BG62" s="516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517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516"/>
      <c r="BG63" s="516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130"/>
      <c r="AW64" s="130"/>
      <c r="AX64" s="130"/>
      <c r="AY64" s="517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516"/>
      <c r="BG64" s="516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130"/>
      <c r="AP65" s="130"/>
      <c r="AQ65" s="130"/>
      <c r="AR65" s="42"/>
      <c r="AS65" s="20"/>
      <c r="AT65" s="42"/>
      <c r="AU65" s="518"/>
      <c r="AV65" s="518"/>
      <c r="AW65" s="518"/>
      <c r="AX65" s="517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516"/>
      <c r="BG65" s="516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130"/>
      <c r="AR66" s="42"/>
      <c r="AS66" s="20"/>
      <c r="AT66" s="42"/>
      <c r="AU66" s="518"/>
      <c r="AV66" s="518"/>
      <c r="AW66" s="518"/>
      <c r="AX66" s="517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519" t="s">
        <v>65</v>
      </c>
      <c r="BC74" s="519"/>
      <c r="BD74" s="519"/>
      <c r="BE74" s="516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519"/>
      <c r="BC75" s="519"/>
      <c r="BD75" s="519"/>
      <c r="BE75" s="516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13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31"/>
      <c r="AN87" s="13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130"/>
      <c r="AP95" s="130"/>
      <c r="AQ95" s="130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1"/>
      <c r="AP96" s="517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51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4">
    <mergeCell ref="AM14:AN14"/>
    <mergeCell ref="AO14:AP14"/>
    <mergeCell ref="AQ14:AR14"/>
    <mergeCell ref="AV17:AW17"/>
    <mergeCell ref="AV18:AW18"/>
    <mergeCell ref="AF45:AH45"/>
    <mergeCell ref="AU35:AW35"/>
    <mergeCell ref="AM18:AN18"/>
    <mergeCell ref="AO18:AP18"/>
    <mergeCell ref="AQ18:AR18"/>
    <mergeCell ref="AM19:AN19"/>
    <mergeCell ref="AO19:AP19"/>
    <mergeCell ref="AQ19:AR19"/>
    <mergeCell ref="AM20:AN20"/>
    <mergeCell ref="AO20:AP20"/>
    <mergeCell ref="AQ20:AR20"/>
    <mergeCell ref="AM21:AN21"/>
    <mergeCell ref="AO21:AP21"/>
    <mergeCell ref="AQ21:AR21"/>
    <mergeCell ref="AV23:AW23"/>
    <mergeCell ref="AV24:AW24"/>
    <mergeCell ref="AV25:AW25"/>
    <mergeCell ref="AQ22:AR22"/>
    <mergeCell ref="AM23:AN23"/>
    <mergeCell ref="B40:M40"/>
    <mergeCell ref="N40:Y40"/>
    <mergeCell ref="Z40:AB40"/>
    <mergeCell ref="AC40:AE40"/>
    <mergeCell ref="AF40:AH40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AV22:AW22"/>
    <mergeCell ref="AV12:AW12"/>
    <mergeCell ref="AV13:AW13"/>
    <mergeCell ref="AV14:AW14"/>
    <mergeCell ref="AV15:AW15"/>
    <mergeCell ref="AV16:AW16"/>
    <mergeCell ref="AV19:AW19"/>
    <mergeCell ref="AV20:AW20"/>
    <mergeCell ref="AV21:AW21"/>
    <mergeCell ref="A13:AH39"/>
    <mergeCell ref="AM12:AN13"/>
    <mergeCell ref="AM25:AN25"/>
    <mergeCell ref="AO25:AP25"/>
    <mergeCell ref="AQ25:AR25"/>
    <mergeCell ref="AO12:AP13"/>
    <mergeCell ref="AQ12:AR13"/>
    <mergeCell ref="AM15:AN15"/>
    <mergeCell ref="AO15:AP15"/>
    <mergeCell ref="AQ15:AR15"/>
    <mergeCell ref="AP96:AP97"/>
    <mergeCell ref="AY53:AY64"/>
    <mergeCell ref="BF53:BG65"/>
    <mergeCell ref="AU65:AW66"/>
    <mergeCell ref="AX65:AX66"/>
    <mergeCell ref="BB74:BD75"/>
    <mergeCell ref="BE74:BE75"/>
    <mergeCell ref="BB43:BD43"/>
    <mergeCell ref="B44:M44"/>
    <mergeCell ref="N44:Y44"/>
    <mergeCell ref="Z44:AB44"/>
    <mergeCell ref="AC44:AE44"/>
    <mergeCell ref="AF44:AH44"/>
    <mergeCell ref="B43:M43"/>
    <mergeCell ref="N43:Y43"/>
    <mergeCell ref="Z43:AB43"/>
    <mergeCell ref="AC43:AE43"/>
    <mergeCell ref="BA52:BE52"/>
    <mergeCell ref="AF43:AH43"/>
    <mergeCell ref="AT43:AX43"/>
    <mergeCell ref="B45:M45"/>
    <mergeCell ref="N45:Y45"/>
    <mergeCell ref="Z45:AB45"/>
    <mergeCell ref="AC45:AE45"/>
    <mergeCell ref="AO23:AP23"/>
    <mergeCell ref="AQ23:AR23"/>
    <mergeCell ref="AM24:AN24"/>
    <mergeCell ref="AO24:AP24"/>
    <mergeCell ref="AQ24:AR24"/>
    <mergeCell ref="AP29:AP30"/>
    <mergeCell ref="AM22:AN22"/>
    <mergeCell ref="AO22:AP22"/>
    <mergeCell ref="AM16:AN16"/>
    <mergeCell ref="AO16:AP16"/>
    <mergeCell ref="AQ16:AR16"/>
    <mergeCell ref="AM17:AN17"/>
    <mergeCell ref="AO17:AP17"/>
    <mergeCell ref="AQ17:AR17"/>
    <mergeCell ref="AM11:AW11"/>
    <mergeCell ref="AS12:AU12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</mergeCells>
  <pageMargins left="0" right="0" top="0" bottom="0" header="0.31496062992125984" footer="0.31496062992125984"/>
  <pageSetup paperSize="256" scale="90" orientation="landscape" horizontalDpi="4294967293" verticalDpi="30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G244"/>
  <sheetViews>
    <sheetView topLeftCell="A19" zoomScale="85" zoomScaleNormal="85" workbookViewId="0">
      <selection activeCell="Z43" sqref="Z43:AB43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567"/>
      <c r="B1" s="568"/>
      <c r="C1" s="568"/>
      <c r="D1" s="571" t="s">
        <v>0</v>
      </c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3"/>
      <c r="AC1" s="601" t="s">
        <v>975</v>
      </c>
      <c r="AD1" s="575"/>
      <c r="AE1" s="575"/>
      <c r="AF1" s="574" t="s">
        <v>2</v>
      </c>
      <c r="AG1" s="575"/>
      <c r="AH1" s="577"/>
    </row>
    <row r="2" spans="1:52" ht="13.5" thickBot="1">
      <c r="A2" s="569"/>
      <c r="B2" s="570"/>
      <c r="C2" s="570"/>
      <c r="D2" s="579" t="s">
        <v>3</v>
      </c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1"/>
      <c r="AC2" s="576"/>
      <c r="AD2" s="576"/>
      <c r="AE2" s="576"/>
      <c r="AF2" s="576"/>
      <c r="AG2" s="576"/>
      <c r="AH2" s="578"/>
    </row>
    <row r="3" spans="1:52" ht="13.5" thickBot="1">
      <c r="A3" s="569"/>
      <c r="B3" s="570"/>
      <c r="C3" s="570"/>
      <c r="D3" s="579" t="s">
        <v>4</v>
      </c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1"/>
      <c r="AC3" s="603" t="s">
        <v>976</v>
      </c>
      <c r="AD3" s="582"/>
      <c r="AE3" s="582"/>
      <c r="AF3" s="582"/>
      <c r="AG3" s="582"/>
      <c r="AH3" s="58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569"/>
      <c r="B4" s="570"/>
      <c r="C4" s="570"/>
      <c r="D4" s="583" t="s">
        <v>19</v>
      </c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5"/>
      <c r="AC4" s="603" t="s">
        <v>977</v>
      </c>
      <c r="AD4" s="576"/>
      <c r="AE4" s="576"/>
      <c r="AF4" s="576"/>
      <c r="AG4" s="576"/>
      <c r="AH4" s="57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586" t="s">
        <v>21</v>
      </c>
      <c r="B5" s="587"/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8"/>
      <c r="Z5" s="592" t="s">
        <v>22</v>
      </c>
      <c r="AA5" s="593"/>
      <c r="AB5" s="593"/>
      <c r="AC5" s="592" t="s">
        <v>23</v>
      </c>
      <c r="AD5" s="593"/>
      <c r="AE5" s="594"/>
      <c r="AF5" s="593" t="s">
        <v>24</v>
      </c>
      <c r="AG5" s="593"/>
      <c r="AH5" s="594"/>
      <c r="AI5" s="7"/>
      <c r="AK5" s="8" t="s">
        <v>25</v>
      </c>
      <c r="AL5" s="132">
        <v>55.24</v>
      </c>
      <c r="AM5" s="132">
        <v>94.89</v>
      </c>
      <c r="AN5" s="132">
        <v>93.22</v>
      </c>
      <c r="AO5" s="9"/>
      <c r="AP5" s="9"/>
      <c r="AQ5" s="9"/>
      <c r="AR5" s="9"/>
      <c r="AS5" s="9"/>
      <c r="AT5" s="9"/>
      <c r="AU5" s="9"/>
      <c r="AV5" s="9"/>
      <c r="AW5" s="9"/>
      <c r="AX5" s="10">
        <f>AVERAGE(AL5:AS5)</f>
        <v>81.11666666666666</v>
      </c>
    </row>
    <row r="6" spans="1:52" ht="12" customHeight="1" thickBot="1">
      <c r="A6" s="589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1"/>
      <c r="Z6" s="595" t="s">
        <v>26</v>
      </c>
      <c r="AA6" s="568"/>
      <c r="AB6" s="596"/>
      <c r="AC6" s="595" t="s">
        <v>27</v>
      </c>
      <c r="AD6" s="568"/>
      <c r="AE6" s="596"/>
      <c r="AF6" s="602" t="s">
        <v>815</v>
      </c>
      <c r="AG6" s="568"/>
      <c r="AH6" s="596"/>
      <c r="AK6" s="11" t="s">
        <v>28</v>
      </c>
      <c r="AL6" s="12">
        <f t="shared" ref="AL6:AX6" si="0">AL5/AL4</f>
        <v>0.61377777777777776</v>
      </c>
      <c r="AM6" s="12">
        <f t="shared" si="0"/>
        <v>1.0543333333333333</v>
      </c>
      <c r="AN6" s="12">
        <f t="shared" si="0"/>
        <v>1.0357777777777777</v>
      </c>
      <c r="AO6" s="12">
        <f t="shared" si="0"/>
        <v>0</v>
      </c>
      <c r="AP6" s="12">
        <f t="shared" si="0"/>
        <v>0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0.90129629629629626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569"/>
      <c r="AA7" s="570"/>
      <c r="AB7" s="597"/>
      <c r="AC7" s="569"/>
      <c r="AD7" s="570"/>
      <c r="AE7" s="597"/>
      <c r="AF7" s="569"/>
      <c r="AG7" s="570"/>
      <c r="AH7" s="59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973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569"/>
      <c r="AA8" s="570"/>
      <c r="AB8" s="597"/>
      <c r="AC8" s="569"/>
      <c r="AD8" s="570"/>
      <c r="AE8" s="597"/>
      <c r="AF8" s="569"/>
      <c r="AG8" s="570"/>
      <c r="AH8" s="59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569"/>
      <c r="AA9" s="570"/>
      <c r="AB9" s="597"/>
      <c r="AC9" s="569"/>
      <c r="AD9" s="570"/>
      <c r="AE9" s="597"/>
      <c r="AF9" s="569"/>
      <c r="AG9" s="570"/>
      <c r="AH9" s="59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598"/>
      <c r="AA10" s="599"/>
      <c r="AB10" s="600"/>
      <c r="AC10" s="598"/>
      <c r="AD10" s="599"/>
      <c r="AE10" s="600"/>
      <c r="AF10" s="598"/>
      <c r="AG10" s="599"/>
      <c r="AH10" s="60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70</v>
      </c>
      <c r="AG11" s="46"/>
      <c r="AH11" s="49"/>
      <c r="AI11" s="41"/>
      <c r="AJ11" s="41"/>
      <c r="AK11" s="50"/>
      <c r="AL11" s="130"/>
      <c r="AM11" s="557" t="s">
        <v>1127</v>
      </c>
      <c r="AN11" s="558"/>
      <c r="AO11" s="558"/>
      <c r="AP11" s="558"/>
      <c r="AQ11" s="558"/>
      <c r="AR11" s="558"/>
      <c r="AS11" s="558"/>
      <c r="AT11" s="558"/>
      <c r="AU11" s="558"/>
      <c r="AV11" s="558"/>
      <c r="AW11" s="55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1128</v>
      </c>
      <c r="AG12" s="54"/>
      <c r="AH12" s="57"/>
      <c r="AI12" s="33"/>
      <c r="AJ12" s="33"/>
      <c r="AK12" s="42"/>
      <c r="AL12" s="58"/>
      <c r="AM12" s="560" t="s">
        <v>37</v>
      </c>
      <c r="AN12" s="561"/>
      <c r="AO12" s="560" t="s">
        <v>38</v>
      </c>
      <c r="AP12" s="561"/>
      <c r="AQ12" s="560" t="s">
        <v>39</v>
      </c>
      <c r="AR12" s="561"/>
      <c r="AS12" s="564" t="s">
        <v>40</v>
      </c>
      <c r="AT12" s="565"/>
      <c r="AU12" s="566"/>
      <c r="AV12" s="560" t="s">
        <v>85</v>
      </c>
      <c r="AW12" s="561"/>
      <c r="AY12" s="38"/>
    </row>
    <row r="13" spans="1:52" s="43" customFormat="1" ht="14.1" customHeight="1" thickBot="1">
      <c r="A13" s="538" t="s">
        <v>41</v>
      </c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40"/>
      <c r="AI13" s="33"/>
      <c r="AJ13" s="33"/>
      <c r="AK13" s="42"/>
      <c r="AL13" s="59"/>
      <c r="AM13" s="562"/>
      <c r="AN13" s="563"/>
      <c r="AO13" s="562"/>
      <c r="AP13" s="563"/>
      <c r="AQ13" s="562"/>
      <c r="AR13" s="563"/>
      <c r="AS13" s="127" t="s">
        <v>76</v>
      </c>
      <c r="AT13" s="125" t="s">
        <v>73</v>
      </c>
      <c r="AU13" s="126" t="s">
        <v>74</v>
      </c>
      <c r="AV13" s="547" t="s">
        <v>75</v>
      </c>
      <c r="AW13" s="548"/>
      <c r="AY13" s="42"/>
    </row>
    <row r="14" spans="1:52" s="43" customFormat="1" ht="14.1" customHeight="1" thickBot="1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3"/>
      <c r="AI14" s="33"/>
      <c r="AJ14" s="33"/>
      <c r="AK14" s="42"/>
      <c r="AL14" s="59"/>
      <c r="AM14" s="549" t="s">
        <v>42</v>
      </c>
      <c r="AN14" s="550"/>
      <c r="AO14" s="551">
        <v>8547349</v>
      </c>
      <c r="AP14" s="552"/>
      <c r="AQ14" s="551">
        <v>4721373</v>
      </c>
      <c r="AR14" s="552"/>
      <c r="AS14" s="128">
        <f>AO14-AQ14</f>
        <v>3825976</v>
      </c>
      <c r="AT14" s="123">
        <v>249563</v>
      </c>
      <c r="AU14" s="124">
        <v>3576413</v>
      </c>
      <c r="AV14" s="553">
        <f>AQ14/AO14*100</f>
        <v>55.23786381017085</v>
      </c>
      <c r="AW14" s="554"/>
      <c r="AY14" s="42"/>
    </row>
    <row r="15" spans="1:52" s="43" customFormat="1" ht="14.1" customHeight="1" thickBot="1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3"/>
      <c r="AI15" s="33"/>
      <c r="AJ15" s="33"/>
      <c r="AK15" s="50" t="s">
        <v>41</v>
      </c>
      <c r="AL15" s="59"/>
      <c r="AM15" s="549" t="s">
        <v>43</v>
      </c>
      <c r="AN15" s="550"/>
      <c r="AO15" s="551">
        <v>6621563</v>
      </c>
      <c r="AP15" s="552"/>
      <c r="AQ15" s="551">
        <v>6283280</v>
      </c>
      <c r="AR15" s="552"/>
      <c r="AS15" s="128">
        <f t="shared" ref="AS15:AS16" si="1">AO15-AQ15</f>
        <v>338283</v>
      </c>
      <c r="AT15" s="123">
        <v>170619</v>
      </c>
      <c r="AU15" s="124">
        <v>167664</v>
      </c>
      <c r="AV15" s="553">
        <f t="shared" ref="AV15:AV25" si="2">AQ15/AO15*100</f>
        <v>94.891191097932619</v>
      </c>
      <c r="AW15" s="554"/>
      <c r="AY15" s="42"/>
    </row>
    <row r="16" spans="1:52" s="43" customFormat="1" ht="14.1" customHeight="1" thickBot="1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3"/>
      <c r="AI16" s="33"/>
      <c r="AJ16" s="33"/>
      <c r="AK16" s="50"/>
      <c r="AL16" s="59"/>
      <c r="AM16" s="549" t="s">
        <v>44</v>
      </c>
      <c r="AN16" s="550"/>
      <c r="AO16" s="551">
        <v>6565666</v>
      </c>
      <c r="AP16" s="552"/>
      <c r="AQ16" s="551">
        <v>6120556</v>
      </c>
      <c r="AR16" s="552"/>
      <c r="AS16" s="128">
        <f t="shared" si="1"/>
        <v>445110</v>
      </c>
      <c r="AT16" s="123"/>
      <c r="AU16" s="124"/>
      <c r="AV16" s="553">
        <f t="shared" si="2"/>
        <v>93.220642049108193</v>
      </c>
      <c r="AW16" s="554"/>
      <c r="AY16" s="42"/>
    </row>
    <row r="17" spans="1:53" s="43" customFormat="1" ht="14.1" customHeight="1" thickBot="1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3"/>
      <c r="AI17" s="33"/>
      <c r="AJ17" s="33"/>
      <c r="AK17" s="50"/>
      <c r="AL17" s="59"/>
      <c r="AM17" s="549" t="s">
        <v>45</v>
      </c>
      <c r="AN17" s="550"/>
      <c r="AO17" s="551"/>
      <c r="AP17" s="552"/>
      <c r="AQ17" s="551"/>
      <c r="AR17" s="552"/>
      <c r="AS17" s="128">
        <f t="shared" ref="AS17:AS25" si="3">AO17-AQ17</f>
        <v>0</v>
      </c>
      <c r="AT17" s="123"/>
      <c r="AU17" s="124"/>
      <c r="AV17" s="553" t="e">
        <f t="shared" si="2"/>
        <v>#DIV/0!</v>
      </c>
      <c r="AW17" s="554"/>
    </row>
    <row r="18" spans="1:53" s="43" customFormat="1" ht="14.1" customHeight="1" thickBot="1">
      <c r="A18" s="541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3"/>
      <c r="AI18" s="16"/>
      <c r="AJ18" s="16"/>
      <c r="AK18" s="42"/>
      <c r="AL18" s="59"/>
      <c r="AM18" s="549" t="s">
        <v>46</v>
      </c>
      <c r="AN18" s="550"/>
      <c r="AO18" s="551"/>
      <c r="AP18" s="552"/>
      <c r="AQ18" s="551"/>
      <c r="AR18" s="552"/>
      <c r="AS18" s="128">
        <f t="shared" si="3"/>
        <v>0</v>
      </c>
      <c r="AT18" s="123"/>
      <c r="AU18" s="124"/>
      <c r="AV18" s="553" t="e">
        <f t="shared" si="2"/>
        <v>#DIV/0!</v>
      </c>
      <c r="AW18" s="554"/>
      <c r="AX18" s="42"/>
    </row>
    <row r="19" spans="1:53" s="43" customFormat="1" ht="14.1" customHeight="1" thickBot="1">
      <c r="A19" s="541"/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3"/>
      <c r="AI19" s="16"/>
      <c r="AJ19" s="16"/>
      <c r="AK19" s="42"/>
      <c r="AL19" s="59"/>
      <c r="AM19" s="549" t="s">
        <v>47</v>
      </c>
      <c r="AN19" s="550"/>
      <c r="AO19" s="551"/>
      <c r="AP19" s="552"/>
      <c r="AQ19" s="551"/>
      <c r="AR19" s="552"/>
      <c r="AS19" s="128">
        <f t="shared" si="3"/>
        <v>0</v>
      </c>
      <c r="AT19" s="123"/>
      <c r="AU19" s="124"/>
      <c r="AV19" s="553" t="e">
        <f t="shared" si="2"/>
        <v>#DIV/0!</v>
      </c>
      <c r="AW19" s="554"/>
      <c r="AX19" s="42"/>
    </row>
    <row r="20" spans="1:53" s="43" customFormat="1" ht="14.1" customHeight="1" thickBot="1">
      <c r="A20" s="541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3"/>
      <c r="AI20" s="16"/>
      <c r="AJ20" s="16"/>
      <c r="AK20" s="42"/>
      <c r="AL20" s="59"/>
      <c r="AM20" s="549" t="s">
        <v>48</v>
      </c>
      <c r="AN20" s="550"/>
      <c r="AO20" s="551"/>
      <c r="AP20" s="552"/>
      <c r="AQ20" s="551"/>
      <c r="AR20" s="552"/>
      <c r="AS20" s="128">
        <f t="shared" si="3"/>
        <v>0</v>
      </c>
      <c r="AT20" s="123"/>
      <c r="AU20" s="124"/>
      <c r="AV20" s="553" t="e">
        <f t="shared" si="2"/>
        <v>#DIV/0!</v>
      </c>
      <c r="AW20" s="554"/>
      <c r="AX20" s="42"/>
      <c r="AY20" s="61"/>
      <c r="AZ20" s="61"/>
    </row>
    <row r="21" spans="1:53" s="43" customFormat="1" ht="14.1" customHeight="1" thickBot="1">
      <c r="A21" s="541"/>
      <c r="B21" s="542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3"/>
      <c r="AI21" s="16"/>
      <c r="AJ21" s="16"/>
      <c r="AK21" s="42"/>
      <c r="AL21" s="59"/>
      <c r="AM21" s="549" t="s">
        <v>49</v>
      </c>
      <c r="AN21" s="550"/>
      <c r="AO21" s="551"/>
      <c r="AP21" s="552"/>
      <c r="AQ21" s="551"/>
      <c r="AR21" s="552"/>
      <c r="AS21" s="128">
        <f t="shared" si="3"/>
        <v>0</v>
      </c>
      <c r="AT21" s="123"/>
      <c r="AU21" s="124"/>
      <c r="AV21" s="553" t="e">
        <f t="shared" si="2"/>
        <v>#DIV/0!</v>
      </c>
      <c r="AW21" s="554"/>
      <c r="AX21" s="42"/>
      <c r="AY21" s="62"/>
      <c r="AZ21" s="63"/>
    </row>
    <row r="22" spans="1:53" s="43" customFormat="1" ht="14.1" customHeight="1" thickBot="1">
      <c r="A22" s="541"/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3"/>
      <c r="AI22" s="16"/>
      <c r="AJ22" s="16"/>
      <c r="AK22" s="42"/>
      <c r="AL22" s="59"/>
      <c r="AM22" s="549" t="s">
        <v>50</v>
      </c>
      <c r="AN22" s="550"/>
      <c r="AO22" s="551"/>
      <c r="AP22" s="552"/>
      <c r="AQ22" s="551"/>
      <c r="AR22" s="552"/>
      <c r="AS22" s="128">
        <f t="shared" si="3"/>
        <v>0</v>
      </c>
      <c r="AT22" s="123"/>
      <c r="AU22" s="124"/>
      <c r="AV22" s="553" t="e">
        <f t="shared" si="2"/>
        <v>#DIV/0!</v>
      </c>
      <c r="AW22" s="554"/>
      <c r="AX22" s="42"/>
      <c r="AY22" s="64"/>
      <c r="AZ22" s="64"/>
    </row>
    <row r="23" spans="1:53" s="43" customFormat="1" ht="14.1" customHeight="1" thickBot="1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3"/>
      <c r="AI23" s="16"/>
      <c r="AJ23" s="16"/>
      <c r="AK23" s="42"/>
      <c r="AL23" s="59"/>
      <c r="AM23" s="549" t="s">
        <v>51</v>
      </c>
      <c r="AN23" s="550"/>
      <c r="AO23" s="551"/>
      <c r="AP23" s="552"/>
      <c r="AQ23" s="551"/>
      <c r="AR23" s="552"/>
      <c r="AS23" s="128">
        <f t="shared" si="3"/>
        <v>0</v>
      </c>
      <c r="AT23" s="123"/>
      <c r="AU23" s="124"/>
      <c r="AV23" s="553" t="e">
        <f t="shared" si="2"/>
        <v>#DIV/0!</v>
      </c>
      <c r="AW23" s="554"/>
      <c r="AX23" s="42"/>
      <c r="AY23" s="64"/>
      <c r="AZ23" s="64"/>
    </row>
    <row r="24" spans="1:53" s="43" customFormat="1" ht="14.1" customHeight="1" thickBot="1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3"/>
      <c r="AI24" s="16"/>
      <c r="AJ24" s="16"/>
      <c r="AK24" s="42"/>
      <c r="AL24" s="59"/>
      <c r="AM24" s="549" t="s">
        <v>52</v>
      </c>
      <c r="AN24" s="550"/>
      <c r="AO24" s="551"/>
      <c r="AP24" s="552"/>
      <c r="AQ24" s="551"/>
      <c r="AR24" s="552"/>
      <c r="AS24" s="128">
        <f t="shared" si="3"/>
        <v>0</v>
      </c>
      <c r="AT24" s="123"/>
      <c r="AU24" s="124"/>
      <c r="AV24" s="553" t="e">
        <f t="shared" si="2"/>
        <v>#DIV/0!</v>
      </c>
      <c r="AW24" s="554"/>
      <c r="AX24" s="42"/>
      <c r="AY24" s="64"/>
      <c r="AZ24" s="64"/>
    </row>
    <row r="25" spans="1:53" s="43" customFormat="1" ht="14.1" customHeight="1" thickBot="1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3"/>
      <c r="AI25" s="16"/>
      <c r="AJ25" s="16"/>
      <c r="AK25" s="42"/>
      <c r="AL25" s="38"/>
      <c r="AM25" s="549" t="s">
        <v>53</v>
      </c>
      <c r="AN25" s="550"/>
      <c r="AO25" s="551"/>
      <c r="AP25" s="552"/>
      <c r="AQ25" s="551"/>
      <c r="AR25" s="552"/>
      <c r="AS25" s="128">
        <f t="shared" si="3"/>
        <v>0</v>
      </c>
      <c r="AT25" s="123"/>
      <c r="AU25" s="124"/>
      <c r="AV25" s="553" t="e">
        <f t="shared" si="2"/>
        <v>#DIV/0!</v>
      </c>
      <c r="AW25" s="554"/>
      <c r="AX25" s="42"/>
      <c r="AY25" s="64"/>
      <c r="AZ25" s="64"/>
    </row>
    <row r="26" spans="1:53" s="43" customFormat="1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3"/>
      <c r="AI27" s="16"/>
      <c r="AJ27" s="16"/>
      <c r="AK27" s="42"/>
      <c r="AL27" s="38"/>
      <c r="AM27" s="42"/>
      <c r="AN27" s="42"/>
      <c r="AO27" s="130"/>
      <c r="AP27" s="130"/>
      <c r="AQ27" s="130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3"/>
      <c r="AI28" s="16"/>
      <c r="AJ28" s="16"/>
      <c r="AK28" s="42"/>
      <c r="AL28" s="38"/>
      <c r="AM28" s="42"/>
      <c r="AN28" s="42"/>
      <c r="AO28" s="68"/>
      <c r="AP28" s="517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3"/>
      <c r="AI29" s="16"/>
      <c r="AJ29" s="16"/>
      <c r="AK29" s="42"/>
      <c r="AL29" s="38"/>
      <c r="AM29" s="42"/>
      <c r="AN29" s="42"/>
      <c r="AO29" s="68"/>
      <c r="AP29" s="51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3"/>
      <c r="AI30" s="16"/>
      <c r="AJ30" s="16"/>
      <c r="AK30" s="42"/>
      <c r="AL30" s="38"/>
      <c r="AM30" s="42"/>
      <c r="AN30" s="42"/>
      <c r="AO30" s="38"/>
      <c r="AP30" s="69"/>
      <c r="AQ30" s="69"/>
      <c r="AR30" s="38"/>
      <c r="AS30" s="38"/>
      <c r="AT30" s="59"/>
      <c r="AU30" s="70"/>
      <c r="AV30" s="70"/>
      <c r="AW30" s="38"/>
      <c r="AX30" s="38"/>
      <c r="AY30" s="42"/>
      <c r="AZ30" s="64"/>
      <c r="BA30" s="64"/>
    </row>
    <row r="31" spans="1:53" s="43" customFormat="1" ht="12.75" customHeight="1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3"/>
      <c r="AI31" s="16"/>
      <c r="AJ31" s="16"/>
      <c r="AK31" s="60"/>
      <c r="AL31" s="38"/>
      <c r="AM31" s="42"/>
      <c r="AN31" s="42"/>
      <c r="AO31" s="38"/>
      <c r="AP31" s="38"/>
      <c r="AQ31" s="38"/>
      <c r="AR31" s="38"/>
      <c r="AS31" s="38"/>
      <c r="AT31" s="59"/>
      <c r="AU31" s="42"/>
      <c r="AV31" s="42"/>
      <c r="AW31" s="42"/>
      <c r="AX31" s="71"/>
      <c r="AY31" s="42"/>
      <c r="AZ31" s="64"/>
      <c r="BA31" s="64"/>
    </row>
    <row r="32" spans="1:53" s="43" customFormat="1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3"/>
      <c r="AI32" s="16"/>
      <c r="AJ32" s="16"/>
      <c r="AK32" s="72"/>
      <c r="AL32" s="38"/>
      <c r="AM32" s="42"/>
      <c r="AN32" s="42"/>
      <c r="AO32" s="38"/>
      <c r="AP32" s="38" t="s">
        <v>41</v>
      </c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 ht="12.75" customHeight="1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3"/>
      <c r="AI33" s="16"/>
      <c r="AJ33" s="16"/>
      <c r="AK33" s="72"/>
      <c r="AL33" s="38"/>
      <c r="AM33" s="42"/>
      <c r="AN33" s="42"/>
      <c r="AO33" s="38"/>
      <c r="AP33" s="38"/>
      <c r="AQ33" s="38"/>
      <c r="AR33" s="38"/>
      <c r="AS33" s="38"/>
      <c r="AT33" s="59"/>
      <c r="AU33" s="67"/>
      <c r="AV33" s="130"/>
      <c r="AW33" s="130"/>
      <c r="AX33" s="130"/>
      <c r="AY33" s="59"/>
      <c r="AZ33" s="64"/>
      <c r="BA33" s="64"/>
    </row>
    <row r="34" spans="1:59" s="43" customFormat="1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3"/>
      <c r="AI34" s="16"/>
      <c r="AJ34" s="16"/>
      <c r="AK34" s="72"/>
      <c r="AL34" s="42"/>
      <c r="AM34" s="42"/>
      <c r="AN34" s="42"/>
      <c r="AO34" s="38"/>
      <c r="AP34" s="38"/>
      <c r="AQ34" s="38"/>
      <c r="AR34" s="38"/>
      <c r="AS34" s="42"/>
      <c r="AT34" s="42"/>
      <c r="AU34" s="518"/>
      <c r="AV34" s="518"/>
      <c r="AW34" s="518"/>
      <c r="AX34" s="130"/>
      <c r="AY34" s="51"/>
      <c r="AZ34" s="73"/>
      <c r="BA34" s="74"/>
      <c r="BB34" s="75"/>
      <c r="BC34" s="74"/>
      <c r="BD34" s="75"/>
      <c r="BE34" s="75"/>
      <c r="BF34" s="64"/>
      <c r="BG34" s="64"/>
    </row>
    <row r="35" spans="1:59" s="43" customFormat="1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3"/>
      <c r="AI35" s="16"/>
      <c r="AJ35" s="16"/>
      <c r="AK35" s="72"/>
      <c r="AL35" s="42"/>
      <c r="AM35" s="88"/>
      <c r="AN35" s="88"/>
      <c r="AO35" s="42"/>
      <c r="AP35" s="42"/>
      <c r="AQ35" s="42"/>
      <c r="AR35" s="42"/>
      <c r="AS35" s="42"/>
      <c r="AT35" s="42"/>
      <c r="AU35" s="67"/>
      <c r="AV35" s="38"/>
      <c r="AW35" s="38"/>
      <c r="AX35" s="69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 ht="14.25" customHeight="1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3"/>
      <c r="AI36" s="16"/>
      <c r="AJ36" s="16"/>
      <c r="AK36" s="72"/>
      <c r="AL36" s="42"/>
      <c r="AM36" s="59"/>
      <c r="AN36" s="38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51"/>
      <c r="AZ36" s="76"/>
      <c r="BA36" s="74"/>
      <c r="BB36" s="77"/>
      <c r="BC36" s="74"/>
      <c r="BD36" s="75"/>
      <c r="BE36" s="75"/>
      <c r="BF36" s="64"/>
      <c r="BG36" s="64"/>
    </row>
    <row r="37" spans="1:59" s="43" customFormat="1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5"/>
      <c r="BC37" s="74"/>
      <c r="BD37" s="75"/>
      <c r="BE37" s="75"/>
      <c r="BF37" s="64"/>
      <c r="BG37" s="64"/>
    </row>
    <row r="38" spans="1:59" s="43" customFormat="1" ht="13.5" thickBot="1">
      <c r="A38" s="544"/>
      <c r="B38" s="545"/>
      <c r="C38" s="545"/>
      <c r="D38" s="545"/>
      <c r="E38" s="545"/>
      <c r="F38" s="545"/>
      <c r="G38" s="545"/>
      <c r="H38" s="545"/>
      <c r="I38" s="545"/>
      <c r="J38" s="545"/>
      <c r="K38" s="545"/>
      <c r="L38" s="545"/>
      <c r="M38" s="545"/>
      <c r="N38" s="545"/>
      <c r="O38" s="545"/>
      <c r="P38" s="545"/>
      <c r="Q38" s="545"/>
      <c r="R38" s="545"/>
      <c r="S38" s="545"/>
      <c r="T38" s="545"/>
      <c r="U38" s="545"/>
      <c r="V38" s="545"/>
      <c r="W38" s="545"/>
      <c r="X38" s="545"/>
      <c r="Y38" s="545"/>
      <c r="Z38" s="545"/>
      <c r="AA38" s="545"/>
      <c r="AB38" s="545"/>
      <c r="AC38" s="545"/>
      <c r="AD38" s="545"/>
      <c r="AE38" s="545"/>
      <c r="AF38" s="545"/>
      <c r="AG38" s="545"/>
      <c r="AH38" s="546"/>
      <c r="AI38" s="78"/>
      <c r="AJ38" s="78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7"/>
      <c r="BC38" s="74"/>
      <c r="BD38" s="77"/>
      <c r="BE38" s="77"/>
      <c r="BF38" s="64"/>
      <c r="BG38" s="64"/>
    </row>
    <row r="39" spans="1:59" s="43" customFormat="1" ht="27.75" customHeight="1" thickBot="1">
      <c r="A39" s="79" t="s">
        <v>54</v>
      </c>
      <c r="B39" s="535" t="s">
        <v>55</v>
      </c>
      <c r="C39" s="536"/>
      <c r="D39" s="536"/>
      <c r="E39" s="536"/>
      <c r="F39" s="536"/>
      <c r="G39" s="536"/>
      <c r="H39" s="536"/>
      <c r="I39" s="536"/>
      <c r="J39" s="536"/>
      <c r="K39" s="536"/>
      <c r="L39" s="536"/>
      <c r="M39" s="537"/>
      <c r="N39" s="535" t="s">
        <v>56</v>
      </c>
      <c r="O39" s="536"/>
      <c r="P39" s="536"/>
      <c r="Q39" s="536"/>
      <c r="R39" s="536"/>
      <c r="S39" s="536"/>
      <c r="T39" s="536"/>
      <c r="U39" s="536"/>
      <c r="V39" s="536"/>
      <c r="W39" s="536"/>
      <c r="X39" s="536"/>
      <c r="Y39" s="537"/>
      <c r="Z39" s="535" t="s">
        <v>57</v>
      </c>
      <c r="AA39" s="536"/>
      <c r="AB39" s="537"/>
      <c r="AC39" s="536" t="s">
        <v>58</v>
      </c>
      <c r="AD39" s="536"/>
      <c r="AE39" s="536"/>
      <c r="AF39" s="535" t="s">
        <v>59</v>
      </c>
      <c r="AG39" s="536"/>
      <c r="AH39" s="537"/>
      <c r="AI39" s="80"/>
      <c r="AJ39" s="16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76"/>
      <c r="BA39" s="61"/>
      <c r="BB39" s="81"/>
      <c r="BC39" s="81"/>
      <c r="BD39" s="61"/>
      <c r="BE39" s="61"/>
      <c r="BF39" s="82"/>
    </row>
    <row r="40" spans="1:59" s="84" customFormat="1" ht="18" customHeight="1">
      <c r="A40" s="83"/>
      <c r="B40" s="625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7"/>
      <c r="N40" s="610"/>
      <c r="O40" s="611"/>
      <c r="P40" s="611"/>
      <c r="Q40" s="611"/>
      <c r="R40" s="611"/>
      <c r="S40" s="611"/>
      <c r="T40" s="611"/>
      <c r="U40" s="611"/>
      <c r="V40" s="611"/>
      <c r="W40" s="611"/>
      <c r="X40" s="611"/>
      <c r="Y40" s="612"/>
      <c r="Z40" s="653"/>
      <c r="AA40" s="530"/>
      <c r="AB40" s="531"/>
      <c r="AC40" s="532"/>
      <c r="AD40" s="533"/>
      <c r="AE40" s="534"/>
      <c r="AF40" s="631"/>
      <c r="AG40" s="632"/>
      <c r="AH40" s="633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BA40" s="61"/>
      <c r="BB40" s="43"/>
      <c r="BC40" s="43"/>
      <c r="BD40" s="43"/>
      <c r="BE40" s="85"/>
      <c r="BF40" s="77"/>
      <c r="BG40" s="43"/>
    </row>
    <row r="41" spans="1:59" s="84" customFormat="1" ht="18" customHeight="1">
      <c r="A41" s="83"/>
      <c r="B41" s="628"/>
      <c r="C41" s="629"/>
      <c r="D41" s="629"/>
      <c r="E41" s="629"/>
      <c r="F41" s="629"/>
      <c r="G41" s="629"/>
      <c r="H41" s="629"/>
      <c r="I41" s="629"/>
      <c r="J41" s="629"/>
      <c r="K41" s="629"/>
      <c r="L41" s="629"/>
      <c r="M41" s="630"/>
      <c r="N41" s="604"/>
      <c r="O41" s="605"/>
      <c r="P41" s="605"/>
      <c r="Q41" s="605"/>
      <c r="R41" s="605"/>
      <c r="S41" s="605"/>
      <c r="T41" s="605"/>
      <c r="U41" s="605"/>
      <c r="V41" s="605"/>
      <c r="W41" s="605"/>
      <c r="X41" s="605"/>
      <c r="Y41" s="607"/>
      <c r="Z41" s="645"/>
      <c r="AA41" s="521"/>
      <c r="AB41" s="522"/>
      <c r="AC41" s="520"/>
      <c r="AD41" s="521"/>
      <c r="AE41" s="522"/>
      <c r="AF41" s="634"/>
      <c r="AG41" s="635"/>
      <c r="AH41" s="636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43" customFormat="1" ht="18" customHeight="1">
      <c r="A42" s="86"/>
      <c r="B42" s="604"/>
      <c r="C42" s="640"/>
      <c r="D42" s="640"/>
      <c r="E42" s="640"/>
      <c r="F42" s="640"/>
      <c r="G42" s="640"/>
      <c r="H42" s="640"/>
      <c r="I42" s="640"/>
      <c r="J42" s="640"/>
      <c r="K42" s="640"/>
      <c r="L42" s="640"/>
      <c r="M42" s="641"/>
      <c r="N42" s="604"/>
      <c r="O42" s="605"/>
      <c r="P42" s="605"/>
      <c r="Q42" s="605"/>
      <c r="R42" s="605"/>
      <c r="S42" s="605"/>
      <c r="T42" s="605"/>
      <c r="U42" s="605"/>
      <c r="V42" s="605"/>
      <c r="W42" s="605"/>
      <c r="X42" s="605"/>
      <c r="Y42" s="607"/>
      <c r="Z42" s="523"/>
      <c r="AA42" s="524"/>
      <c r="AB42" s="525"/>
      <c r="AC42" s="523"/>
      <c r="AD42" s="524"/>
      <c r="AE42" s="525"/>
      <c r="AF42" s="634"/>
      <c r="AG42" s="635"/>
      <c r="AH42" s="636"/>
      <c r="AI42" s="80"/>
      <c r="AJ42" s="16"/>
      <c r="AK42" s="60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87"/>
      <c r="BC42" s="64"/>
      <c r="BD42" s="64"/>
      <c r="BE42" s="64"/>
      <c r="BF42" s="64"/>
    </row>
    <row r="43" spans="1:59" s="43" customFormat="1" ht="18" customHeight="1">
      <c r="A43" s="86"/>
      <c r="B43" s="604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1"/>
      <c r="N43" s="604"/>
      <c r="O43" s="605"/>
      <c r="P43" s="605"/>
      <c r="Q43" s="605"/>
      <c r="R43" s="605"/>
      <c r="S43" s="605"/>
      <c r="T43" s="605"/>
      <c r="U43" s="605"/>
      <c r="V43" s="605"/>
      <c r="W43" s="605"/>
      <c r="X43" s="605"/>
      <c r="Y43" s="607"/>
      <c r="Z43" s="642"/>
      <c r="AA43" s="643"/>
      <c r="AB43" s="644"/>
      <c r="AC43" s="523"/>
      <c r="AD43" s="524"/>
      <c r="AE43" s="525"/>
      <c r="AF43" s="634"/>
      <c r="AG43" s="635"/>
      <c r="AH43" s="636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517"/>
      <c r="AU43" s="517"/>
      <c r="AV43" s="517"/>
      <c r="AW43" s="517"/>
      <c r="AX43" s="517"/>
      <c r="AY43" s="42"/>
      <c r="BA43" s="84"/>
      <c r="BB43" s="519"/>
      <c r="BC43" s="519"/>
      <c r="BD43" s="519"/>
      <c r="BE43" s="64"/>
      <c r="BF43" s="64"/>
      <c r="BG43" s="84"/>
    </row>
    <row r="44" spans="1:59" s="43" customFormat="1" ht="18" customHeight="1">
      <c r="A44" s="86"/>
      <c r="B44" s="604"/>
      <c r="C44" s="640"/>
      <c r="D44" s="640"/>
      <c r="E44" s="640"/>
      <c r="F44" s="640"/>
      <c r="G44" s="640"/>
      <c r="H44" s="640"/>
      <c r="I44" s="640"/>
      <c r="J44" s="640"/>
      <c r="K44" s="640"/>
      <c r="L44" s="640"/>
      <c r="M44" s="641"/>
      <c r="N44" s="604"/>
      <c r="O44" s="605"/>
      <c r="P44" s="605"/>
      <c r="Q44" s="605"/>
      <c r="R44" s="605"/>
      <c r="S44" s="605"/>
      <c r="T44" s="605"/>
      <c r="U44" s="605"/>
      <c r="V44" s="605"/>
      <c r="W44" s="605"/>
      <c r="X44" s="605"/>
      <c r="Y44" s="607"/>
      <c r="Z44" s="642"/>
      <c r="AA44" s="643"/>
      <c r="AB44" s="644"/>
      <c r="AC44" s="523"/>
      <c r="AD44" s="524"/>
      <c r="AE44" s="525"/>
      <c r="AF44" s="634"/>
      <c r="AG44" s="635"/>
      <c r="AH44" s="636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646"/>
      <c r="C45" s="647"/>
      <c r="D45" s="647"/>
      <c r="E45" s="647"/>
      <c r="F45" s="647"/>
      <c r="G45" s="647"/>
      <c r="H45" s="647"/>
      <c r="I45" s="647"/>
      <c r="J45" s="647"/>
      <c r="K45" s="647"/>
      <c r="L45" s="647"/>
      <c r="M45" s="648"/>
      <c r="N45" s="649"/>
      <c r="O45" s="650"/>
      <c r="P45" s="650"/>
      <c r="Q45" s="650"/>
      <c r="R45" s="650"/>
      <c r="S45" s="650"/>
      <c r="T45" s="650"/>
      <c r="U45" s="650"/>
      <c r="V45" s="650"/>
      <c r="W45" s="650"/>
      <c r="X45" s="650"/>
      <c r="Y45" s="651"/>
      <c r="Z45" s="652"/>
      <c r="AA45" s="527"/>
      <c r="AB45" s="528"/>
      <c r="AC45" s="526"/>
      <c r="AD45" s="527"/>
      <c r="AE45" s="528"/>
      <c r="AF45" s="637"/>
      <c r="AG45" s="638"/>
      <c r="AH45" s="639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516"/>
      <c r="BB52" s="516"/>
      <c r="BC52" s="516"/>
      <c r="BD52" s="516"/>
      <c r="BE52" s="516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517"/>
      <c r="BA53" s="74">
        <v>3</v>
      </c>
      <c r="BB53" s="74"/>
      <c r="BC53" s="61" t="s">
        <v>60</v>
      </c>
      <c r="BD53" s="74">
        <v>4</v>
      </c>
      <c r="BE53" s="61">
        <v>32.25</v>
      </c>
      <c r="BF53" s="516"/>
      <c r="BG53" s="516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517"/>
      <c r="BA54" s="74">
        <v>4</v>
      </c>
      <c r="BB54" s="74"/>
      <c r="BC54" s="61" t="s">
        <v>60</v>
      </c>
      <c r="BD54" s="74">
        <v>5</v>
      </c>
      <c r="BE54" s="61">
        <v>33.75</v>
      </c>
      <c r="BF54" s="516"/>
      <c r="BG54" s="51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517"/>
      <c r="BA55" s="74">
        <v>5</v>
      </c>
      <c r="BB55" s="74"/>
      <c r="BC55" s="61" t="s">
        <v>60</v>
      </c>
      <c r="BD55" s="74">
        <v>6</v>
      </c>
      <c r="BE55" s="61">
        <v>32.25</v>
      </c>
      <c r="BF55" s="516"/>
      <c r="BG55" s="516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130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517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516"/>
      <c r="BG56" s="51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517"/>
      <c r="BA57" s="74">
        <v>7</v>
      </c>
      <c r="BB57" s="74"/>
      <c r="BC57" s="61" t="s">
        <v>60</v>
      </c>
      <c r="BD57" s="74">
        <v>15</v>
      </c>
      <c r="BE57" s="61">
        <v>31</v>
      </c>
      <c r="BF57" s="516"/>
      <c r="BG57" s="516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517"/>
      <c r="BA58" s="74">
        <v>8</v>
      </c>
      <c r="BB58" s="74"/>
      <c r="BC58" s="61" t="s">
        <v>60</v>
      </c>
      <c r="BD58" s="74">
        <v>16</v>
      </c>
      <c r="BE58" s="61">
        <v>40.5</v>
      </c>
      <c r="BF58" s="516"/>
      <c r="BG58" s="51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517"/>
      <c r="BA59" s="74">
        <v>9</v>
      </c>
      <c r="BB59" s="74"/>
      <c r="BC59" s="61" t="s">
        <v>60</v>
      </c>
      <c r="BD59" s="74">
        <v>20</v>
      </c>
      <c r="BE59" s="61">
        <v>37</v>
      </c>
      <c r="BF59" s="516"/>
      <c r="BG59" s="516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517"/>
      <c r="BA60" s="74">
        <v>10</v>
      </c>
      <c r="BB60" s="74"/>
      <c r="BC60" s="61" t="s">
        <v>60</v>
      </c>
      <c r="BD60" s="74">
        <v>22</v>
      </c>
      <c r="BE60" s="61">
        <v>43</v>
      </c>
      <c r="BF60" s="516"/>
      <c r="BG60" s="516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517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516"/>
      <c r="BG61" s="516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517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516"/>
      <c r="BG62" s="516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517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516"/>
      <c r="BG63" s="516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130"/>
      <c r="AW64" s="130"/>
      <c r="AX64" s="130"/>
      <c r="AY64" s="517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516"/>
      <c r="BG64" s="516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130"/>
      <c r="AP65" s="130"/>
      <c r="AQ65" s="130"/>
      <c r="AR65" s="42"/>
      <c r="AS65" s="20"/>
      <c r="AT65" s="42"/>
      <c r="AU65" s="518"/>
      <c r="AV65" s="518"/>
      <c r="AW65" s="518"/>
      <c r="AX65" s="517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516"/>
      <c r="BG65" s="516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130"/>
      <c r="AR66" s="42"/>
      <c r="AS66" s="20"/>
      <c r="AT66" s="42"/>
      <c r="AU66" s="518"/>
      <c r="AV66" s="518"/>
      <c r="AW66" s="518"/>
      <c r="AX66" s="517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519" t="s">
        <v>65</v>
      </c>
      <c r="BC74" s="519"/>
      <c r="BD74" s="519"/>
      <c r="BE74" s="516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519"/>
      <c r="BC75" s="519"/>
      <c r="BD75" s="519"/>
      <c r="BE75" s="516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13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31"/>
      <c r="AN87" s="13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130"/>
      <c r="AP95" s="130"/>
      <c r="AQ95" s="130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1"/>
      <c r="AP96" s="517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51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3">
    <mergeCell ref="AO12:AP13"/>
    <mergeCell ref="AM15:AN15"/>
    <mergeCell ref="AQ12:AR13"/>
    <mergeCell ref="AS12:AU12"/>
    <mergeCell ref="AQ21:AR21"/>
    <mergeCell ref="AV24:AW24"/>
    <mergeCell ref="AV25:AW25"/>
    <mergeCell ref="AM25:AN25"/>
    <mergeCell ref="AO25:AP25"/>
    <mergeCell ref="AQ25:AR25"/>
    <mergeCell ref="AV17:AW17"/>
    <mergeCell ref="AV18:AW18"/>
    <mergeCell ref="AV19:AW19"/>
    <mergeCell ref="AV20:AW20"/>
    <mergeCell ref="AV21:AW21"/>
    <mergeCell ref="AV22:AW22"/>
    <mergeCell ref="AM21:AN21"/>
    <mergeCell ref="AO21:AP21"/>
    <mergeCell ref="AM12:AN13"/>
    <mergeCell ref="AV12:AW12"/>
    <mergeCell ref="AV13:AW13"/>
    <mergeCell ref="AV14:AW14"/>
    <mergeCell ref="AV15:AW15"/>
    <mergeCell ref="AV16:AW16"/>
    <mergeCell ref="AM11:AW11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Q16:AR16"/>
    <mergeCell ref="AM17:AN17"/>
    <mergeCell ref="AQ17:AR17"/>
    <mergeCell ref="AM18:AN18"/>
    <mergeCell ref="AO18:AP18"/>
    <mergeCell ref="AQ18:AR18"/>
    <mergeCell ref="AO19:AP19"/>
    <mergeCell ref="AQ19:AR19"/>
    <mergeCell ref="AM20:AN20"/>
    <mergeCell ref="AO20:AP20"/>
    <mergeCell ref="AQ20:AR20"/>
    <mergeCell ref="AO17:AP17"/>
    <mergeCell ref="AM19:AN19"/>
    <mergeCell ref="AF39:AH39"/>
    <mergeCell ref="N40:Y40"/>
    <mergeCell ref="Z40:AB40"/>
    <mergeCell ref="AU34:AW34"/>
    <mergeCell ref="AM22:AN22"/>
    <mergeCell ref="AO22:AP22"/>
    <mergeCell ref="AQ22:AR22"/>
    <mergeCell ref="AM23:AN23"/>
    <mergeCell ref="AO23:AP23"/>
    <mergeCell ref="AQ23:AR23"/>
    <mergeCell ref="AV23:AW23"/>
    <mergeCell ref="AC40:AE40"/>
    <mergeCell ref="AM24:AN24"/>
    <mergeCell ref="AO24:AP24"/>
    <mergeCell ref="AQ24:AR24"/>
    <mergeCell ref="AP28:AP29"/>
    <mergeCell ref="A13:AH38"/>
    <mergeCell ref="AM14:AN14"/>
    <mergeCell ref="AO14:AP14"/>
    <mergeCell ref="AQ14:AR14"/>
    <mergeCell ref="AO15:AP15"/>
    <mergeCell ref="AQ15:AR15"/>
    <mergeCell ref="AM16:AN16"/>
    <mergeCell ref="AO16:AP16"/>
    <mergeCell ref="N42:Y42"/>
    <mergeCell ref="Z42:AB42"/>
    <mergeCell ref="AC42:AE42"/>
    <mergeCell ref="B45:M45"/>
    <mergeCell ref="N45:Y45"/>
    <mergeCell ref="Z45:AB45"/>
    <mergeCell ref="AC45:AE45"/>
    <mergeCell ref="B39:M39"/>
    <mergeCell ref="N39:Y39"/>
    <mergeCell ref="Z39:AB39"/>
    <mergeCell ref="AC39:AE39"/>
    <mergeCell ref="BA52:BE52"/>
    <mergeCell ref="AP96:AP97"/>
    <mergeCell ref="AY53:AY64"/>
    <mergeCell ref="BF53:BG65"/>
    <mergeCell ref="AU65:AW66"/>
    <mergeCell ref="AX65:AX66"/>
    <mergeCell ref="BB74:BD75"/>
    <mergeCell ref="BE74:BE75"/>
    <mergeCell ref="B40:M41"/>
    <mergeCell ref="AF40:AH45"/>
    <mergeCell ref="BB43:BD43"/>
    <mergeCell ref="B44:M44"/>
    <mergeCell ref="N44:Y44"/>
    <mergeCell ref="Z44:AB44"/>
    <mergeCell ref="AC44:AE44"/>
    <mergeCell ref="B43:M43"/>
    <mergeCell ref="N43:Y43"/>
    <mergeCell ref="Z43:AB43"/>
    <mergeCell ref="AC43:AE43"/>
    <mergeCell ref="AT43:AX43"/>
    <mergeCell ref="N41:Y41"/>
    <mergeCell ref="Z41:AB41"/>
    <mergeCell ref="AC41:AE41"/>
    <mergeCell ref="B42:M42"/>
  </mergeCells>
  <pageMargins left="0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J245"/>
  <sheetViews>
    <sheetView topLeftCell="T1" zoomScale="85" zoomScaleNormal="85" workbookViewId="0">
      <selection activeCell="DB43" sqref="DB43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567"/>
      <c r="B1" s="568"/>
      <c r="C1" s="568"/>
      <c r="D1" s="571" t="s">
        <v>0</v>
      </c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3"/>
      <c r="AC1" s="601" t="s">
        <v>975</v>
      </c>
      <c r="AD1" s="575"/>
      <c r="AE1" s="575"/>
      <c r="AF1" s="574" t="s">
        <v>2</v>
      </c>
      <c r="AG1" s="575"/>
      <c r="AH1" s="577"/>
    </row>
    <row r="2" spans="1:52" ht="13.5" thickBot="1">
      <c r="A2" s="569"/>
      <c r="B2" s="570"/>
      <c r="C2" s="570"/>
      <c r="D2" s="579" t="s">
        <v>3</v>
      </c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1"/>
      <c r="AC2" s="576"/>
      <c r="AD2" s="576"/>
      <c r="AE2" s="576"/>
      <c r="AF2" s="576"/>
      <c r="AG2" s="576"/>
      <c r="AH2" s="578"/>
    </row>
    <row r="3" spans="1:52" ht="13.5" thickBot="1">
      <c r="A3" s="569"/>
      <c r="B3" s="570"/>
      <c r="C3" s="570"/>
      <c r="D3" s="579" t="s">
        <v>4</v>
      </c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1"/>
      <c r="AC3" s="603" t="s">
        <v>976</v>
      </c>
      <c r="AD3" s="582"/>
      <c r="AE3" s="582"/>
      <c r="AF3" s="582"/>
      <c r="AG3" s="582"/>
      <c r="AH3" s="58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569"/>
      <c r="B4" s="570"/>
      <c r="C4" s="570"/>
      <c r="D4" s="583" t="s">
        <v>19</v>
      </c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5"/>
      <c r="AC4" s="603" t="s">
        <v>977</v>
      </c>
      <c r="AD4" s="576"/>
      <c r="AE4" s="576"/>
      <c r="AF4" s="576"/>
      <c r="AG4" s="576"/>
      <c r="AH4" s="57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586" t="s">
        <v>21</v>
      </c>
      <c r="B5" s="587"/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8"/>
      <c r="Z5" s="592" t="s">
        <v>22</v>
      </c>
      <c r="AA5" s="593"/>
      <c r="AB5" s="593"/>
      <c r="AC5" s="592" t="s">
        <v>23</v>
      </c>
      <c r="AD5" s="593"/>
      <c r="AE5" s="594"/>
      <c r="AF5" s="593" t="s">
        <v>24</v>
      </c>
      <c r="AG5" s="593"/>
      <c r="AH5" s="594"/>
      <c r="AI5" s="7"/>
      <c r="AK5" s="8" t="s">
        <v>25</v>
      </c>
      <c r="AL5" s="132">
        <v>55.24</v>
      </c>
      <c r="AM5" s="132">
        <v>94.89</v>
      </c>
      <c r="AN5" s="132">
        <v>93.22</v>
      </c>
      <c r="AO5" s="132">
        <v>70.37</v>
      </c>
      <c r="AP5" s="9"/>
      <c r="AQ5" s="9"/>
      <c r="AR5" s="9"/>
      <c r="AS5" s="9"/>
      <c r="AT5" s="9"/>
      <c r="AU5" s="9"/>
      <c r="AV5" s="9"/>
      <c r="AW5" s="9"/>
      <c r="AX5" s="10">
        <f>AVERAGE(AL5:AS5)</f>
        <v>78.430000000000007</v>
      </c>
    </row>
    <row r="6" spans="1:52" ht="12" customHeight="1" thickBot="1">
      <c r="A6" s="589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1"/>
      <c r="Z6" s="595" t="s">
        <v>26</v>
      </c>
      <c r="AA6" s="568"/>
      <c r="AB6" s="596"/>
      <c r="AC6" s="595" t="s">
        <v>27</v>
      </c>
      <c r="AD6" s="568"/>
      <c r="AE6" s="596"/>
      <c r="AF6" s="602" t="s">
        <v>815</v>
      </c>
      <c r="AG6" s="568"/>
      <c r="AH6" s="596"/>
      <c r="AK6" s="11" t="s">
        <v>28</v>
      </c>
      <c r="AL6" s="12">
        <f t="shared" ref="AL6:AX6" si="0">AL5/AL4</f>
        <v>0.61377777777777776</v>
      </c>
      <c r="AM6" s="12">
        <f t="shared" si="0"/>
        <v>1.0543333333333333</v>
      </c>
      <c r="AN6" s="12">
        <f t="shared" si="0"/>
        <v>1.0357777777777777</v>
      </c>
      <c r="AO6" s="12">
        <f t="shared" si="0"/>
        <v>0.78188888888888897</v>
      </c>
      <c r="AP6" s="12">
        <f t="shared" si="0"/>
        <v>0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0.87144444444444447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569"/>
      <c r="AA7" s="570"/>
      <c r="AB7" s="597"/>
      <c r="AC7" s="569"/>
      <c r="AD7" s="570"/>
      <c r="AE7" s="597"/>
      <c r="AF7" s="569"/>
      <c r="AG7" s="570"/>
      <c r="AH7" s="59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973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569"/>
      <c r="AA8" s="570"/>
      <c r="AB8" s="597"/>
      <c r="AC8" s="569"/>
      <c r="AD8" s="570"/>
      <c r="AE8" s="597"/>
      <c r="AF8" s="569"/>
      <c r="AG8" s="570"/>
      <c r="AH8" s="59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569"/>
      <c r="AA9" s="570"/>
      <c r="AB9" s="597"/>
      <c r="AC9" s="569"/>
      <c r="AD9" s="570"/>
      <c r="AE9" s="597"/>
      <c r="AF9" s="569"/>
      <c r="AG9" s="570"/>
      <c r="AH9" s="59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598"/>
      <c r="AA10" s="599"/>
      <c r="AB10" s="600"/>
      <c r="AC10" s="598"/>
      <c r="AD10" s="599"/>
      <c r="AE10" s="600"/>
      <c r="AF10" s="598"/>
      <c r="AG10" s="599"/>
      <c r="AH10" s="60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71</v>
      </c>
      <c r="AG11" s="46"/>
      <c r="AH11" s="49"/>
      <c r="AI11" s="41"/>
      <c r="AJ11" s="41"/>
      <c r="AK11" s="50"/>
      <c r="AL11" s="130"/>
      <c r="AM11" s="557" t="s">
        <v>1127</v>
      </c>
      <c r="AN11" s="558"/>
      <c r="AO11" s="558"/>
      <c r="AP11" s="558"/>
      <c r="AQ11" s="558"/>
      <c r="AR11" s="558"/>
      <c r="AS11" s="558"/>
      <c r="AT11" s="558"/>
      <c r="AU11" s="558"/>
      <c r="AV11" s="558"/>
      <c r="AW11" s="55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1128</v>
      </c>
      <c r="AG12" s="54"/>
      <c r="AH12" s="57"/>
      <c r="AI12" s="33"/>
      <c r="AJ12" s="33"/>
      <c r="AK12" s="42"/>
      <c r="AL12" s="58"/>
      <c r="AM12" s="560" t="s">
        <v>37</v>
      </c>
      <c r="AN12" s="561"/>
      <c r="AO12" s="560" t="s">
        <v>38</v>
      </c>
      <c r="AP12" s="561"/>
      <c r="AQ12" s="560" t="s">
        <v>39</v>
      </c>
      <c r="AR12" s="561"/>
      <c r="AS12" s="564" t="s">
        <v>40</v>
      </c>
      <c r="AT12" s="565"/>
      <c r="AU12" s="566"/>
      <c r="AV12" s="560" t="s">
        <v>85</v>
      </c>
      <c r="AW12" s="561"/>
      <c r="AY12" s="38"/>
    </row>
    <row r="13" spans="1:52" s="43" customFormat="1" ht="14.1" customHeight="1" thickBot="1">
      <c r="A13" s="538" t="s">
        <v>41</v>
      </c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40"/>
      <c r="AI13" s="33"/>
      <c r="AJ13" s="33"/>
      <c r="AK13" s="42"/>
      <c r="AL13" s="59"/>
      <c r="AM13" s="562"/>
      <c r="AN13" s="563"/>
      <c r="AO13" s="562"/>
      <c r="AP13" s="563"/>
      <c r="AQ13" s="562"/>
      <c r="AR13" s="563"/>
      <c r="AS13" s="127" t="s">
        <v>76</v>
      </c>
      <c r="AT13" s="125" t="s">
        <v>73</v>
      </c>
      <c r="AU13" s="126" t="s">
        <v>74</v>
      </c>
      <c r="AV13" s="547" t="s">
        <v>75</v>
      </c>
      <c r="AW13" s="548"/>
      <c r="AY13" s="42"/>
    </row>
    <row r="14" spans="1:52" s="43" customFormat="1" ht="14.1" customHeight="1" thickBot="1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3"/>
      <c r="AI14" s="33"/>
      <c r="AJ14" s="33"/>
      <c r="AK14" s="42"/>
      <c r="AL14" s="59"/>
      <c r="AM14" s="549" t="s">
        <v>42</v>
      </c>
      <c r="AN14" s="550"/>
      <c r="AO14" s="551">
        <v>8547349</v>
      </c>
      <c r="AP14" s="552"/>
      <c r="AQ14" s="551">
        <v>4721373</v>
      </c>
      <c r="AR14" s="552"/>
      <c r="AS14" s="128">
        <f>AO14-AQ14</f>
        <v>3825976</v>
      </c>
      <c r="AT14" s="123">
        <v>249563</v>
      </c>
      <c r="AU14" s="124">
        <v>3576413</v>
      </c>
      <c r="AV14" s="553">
        <f>AQ14/AO14*100</f>
        <v>55.23786381017085</v>
      </c>
      <c r="AW14" s="554"/>
      <c r="AY14" s="42"/>
    </row>
    <row r="15" spans="1:52" s="43" customFormat="1" ht="14.1" customHeight="1" thickBot="1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3"/>
      <c r="AI15" s="33"/>
      <c r="AJ15" s="33"/>
      <c r="AK15" s="50" t="s">
        <v>41</v>
      </c>
      <c r="AL15" s="59"/>
      <c r="AM15" s="549" t="s">
        <v>43</v>
      </c>
      <c r="AN15" s="550"/>
      <c r="AO15" s="551">
        <v>6621563</v>
      </c>
      <c r="AP15" s="552"/>
      <c r="AQ15" s="551">
        <v>6283280</v>
      </c>
      <c r="AR15" s="552"/>
      <c r="AS15" s="128">
        <f t="shared" ref="AS15:AS17" si="1">AO15-AQ15</f>
        <v>338283</v>
      </c>
      <c r="AT15" s="123">
        <v>170619</v>
      </c>
      <c r="AU15" s="124">
        <v>167664</v>
      </c>
      <c r="AV15" s="553">
        <f t="shared" ref="AV15:AV25" si="2">AQ15/AO15*100</f>
        <v>94.891191097932619</v>
      </c>
      <c r="AW15" s="554"/>
      <c r="AY15" s="42"/>
    </row>
    <row r="16" spans="1:52" s="43" customFormat="1" ht="14.1" customHeight="1" thickBot="1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3"/>
      <c r="AI16" s="33"/>
      <c r="AJ16" s="33"/>
      <c r="AK16" s="50"/>
      <c r="AL16" s="59"/>
      <c r="AM16" s="549" t="s">
        <v>44</v>
      </c>
      <c r="AN16" s="550"/>
      <c r="AO16" s="551">
        <v>6565666</v>
      </c>
      <c r="AP16" s="552"/>
      <c r="AQ16" s="551">
        <v>6120556</v>
      </c>
      <c r="AR16" s="552"/>
      <c r="AS16" s="128">
        <f t="shared" si="1"/>
        <v>445110</v>
      </c>
      <c r="AT16" s="123"/>
      <c r="AU16" s="124"/>
      <c r="AV16" s="553">
        <f t="shared" si="2"/>
        <v>93.220642049108193</v>
      </c>
      <c r="AW16" s="554"/>
      <c r="AY16" s="42"/>
    </row>
    <row r="17" spans="1:53" s="43" customFormat="1" ht="14.1" customHeight="1" thickBot="1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3"/>
      <c r="AI17" s="33"/>
      <c r="AJ17" s="33"/>
      <c r="AK17" s="50"/>
      <c r="AL17" s="59"/>
      <c r="AM17" s="549" t="s">
        <v>45</v>
      </c>
      <c r="AN17" s="550"/>
      <c r="AO17" s="551">
        <v>4665384</v>
      </c>
      <c r="AP17" s="552"/>
      <c r="AQ17" s="551">
        <v>3282860</v>
      </c>
      <c r="AR17" s="552"/>
      <c r="AS17" s="128">
        <f t="shared" si="1"/>
        <v>1382524</v>
      </c>
      <c r="AT17" s="123"/>
      <c r="AU17" s="124"/>
      <c r="AV17" s="553">
        <f t="shared" si="2"/>
        <v>70.366340691355731</v>
      </c>
      <c r="AW17" s="554"/>
    </row>
    <row r="18" spans="1:53" s="43" customFormat="1" ht="14.1" customHeight="1" thickBot="1">
      <c r="A18" s="541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3"/>
      <c r="AI18" s="16"/>
      <c r="AJ18" s="16"/>
      <c r="AK18" s="42"/>
      <c r="AL18" s="59"/>
      <c r="AM18" s="549" t="s">
        <v>46</v>
      </c>
      <c r="AN18" s="550"/>
      <c r="AO18" s="551"/>
      <c r="AP18" s="552"/>
      <c r="AQ18" s="551"/>
      <c r="AR18" s="552"/>
      <c r="AS18" s="128">
        <f t="shared" ref="AS18:AS25" si="3">AO18-AQ18</f>
        <v>0</v>
      </c>
      <c r="AT18" s="123"/>
      <c r="AU18" s="124"/>
      <c r="AV18" s="553" t="e">
        <f t="shared" si="2"/>
        <v>#DIV/0!</v>
      </c>
      <c r="AW18" s="554"/>
      <c r="AX18" s="42"/>
    </row>
    <row r="19" spans="1:53" s="43" customFormat="1" ht="14.1" customHeight="1" thickBot="1">
      <c r="A19" s="541"/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3"/>
      <c r="AI19" s="16"/>
      <c r="AJ19" s="16"/>
      <c r="AK19" s="42"/>
      <c r="AL19" s="59"/>
      <c r="AM19" s="549" t="s">
        <v>47</v>
      </c>
      <c r="AN19" s="550"/>
      <c r="AO19" s="551"/>
      <c r="AP19" s="552"/>
      <c r="AQ19" s="551"/>
      <c r="AR19" s="552"/>
      <c r="AS19" s="128">
        <f t="shared" si="3"/>
        <v>0</v>
      </c>
      <c r="AT19" s="123"/>
      <c r="AU19" s="124"/>
      <c r="AV19" s="553" t="e">
        <f t="shared" si="2"/>
        <v>#DIV/0!</v>
      </c>
      <c r="AW19" s="554"/>
      <c r="AX19" s="42"/>
    </row>
    <row r="20" spans="1:53" s="43" customFormat="1" ht="14.1" customHeight="1" thickBot="1">
      <c r="A20" s="541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3"/>
      <c r="AI20" s="16"/>
      <c r="AJ20" s="16"/>
      <c r="AK20" s="42"/>
      <c r="AL20" s="59"/>
      <c r="AM20" s="549" t="s">
        <v>48</v>
      </c>
      <c r="AN20" s="550"/>
      <c r="AO20" s="551"/>
      <c r="AP20" s="552"/>
      <c r="AQ20" s="551"/>
      <c r="AR20" s="552"/>
      <c r="AS20" s="128">
        <f t="shared" si="3"/>
        <v>0</v>
      </c>
      <c r="AT20" s="123"/>
      <c r="AU20" s="124"/>
      <c r="AV20" s="553" t="e">
        <f t="shared" si="2"/>
        <v>#DIV/0!</v>
      </c>
      <c r="AW20" s="554"/>
      <c r="AX20" s="42"/>
      <c r="AY20" s="61"/>
      <c r="AZ20" s="61"/>
    </row>
    <row r="21" spans="1:53" s="43" customFormat="1" ht="14.1" customHeight="1" thickBot="1">
      <c r="A21" s="541"/>
      <c r="B21" s="542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3"/>
      <c r="AI21" s="16"/>
      <c r="AJ21" s="16"/>
      <c r="AK21" s="42"/>
      <c r="AL21" s="59"/>
      <c r="AM21" s="549" t="s">
        <v>49</v>
      </c>
      <c r="AN21" s="550"/>
      <c r="AO21" s="551"/>
      <c r="AP21" s="552"/>
      <c r="AQ21" s="551"/>
      <c r="AR21" s="552"/>
      <c r="AS21" s="128">
        <f t="shared" si="3"/>
        <v>0</v>
      </c>
      <c r="AT21" s="123"/>
      <c r="AU21" s="124"/>
      <c r="AV21" s="553" t="e">
        <f t="shared" si="2"/>
        <v>#DIV/0!</v>
      </c>
      <c r="AW21" s="554"/>
      <c r="AX21" s="42"/>
      <c r="AY21" s="62"/>
      <c r="AZ21" s="63"/>
    </row>
    <row r="22" spans="1:53" s="43" customFormat="1" ht="14.1" customHeight="1" thickBot="1">
      <c r="A22" s="541"/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3"/>
      <c r="AI22" s="16"/>
      <c r="AJ22" s="16"/>
      <c r="AK22" s="42"/>
      <c r="AL22" s="59"/>
      <c r="AM22" s="549" t="s">
        <v>50</v>
      </c>
      <c r="AN22" s="550"/>
      <c r="AO22" s="551"/>
      <c r="AP22" s="552"/>
      <c r="AQ22" s="551"/>
      <c r="AR22" s="552"/>
      <c r="AS22" s="128">
        <f t="shared" si="3"/>
        <v>0</v>
      </c>
      <c r="AT22" s="123"/>
      <c r="AU22" s="124"/>
      <c r="AV22" s="553" t="e">
        <f t="shared" si="2"/>
        <v>#DIV/0!</v>
      </c>
      <c r="AW22" s="554"/>
      <c r="AX22" s="42"/>
      <c r="AY22" s="64"/>
      <c r="AZ22" s="64"/>
    </row>
    <row r="23" spans="1:53" s="43" customFormat="1" ht="14.1" customHeight="1" thickBot="1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3"/>
      <c r="AI23" s="16"/>
      <c r="AJ23" s="16"/>
      <c r="AK23" s="42"/>
      <c r="AL23" s="59"/>
      <c r="AM23" s="549" t="s">
        <v>51</v>
      </c>
      <c r="AN23" s="550"/>
      <c r="AO23" s="551"/>
      <c r="AP23" s="552"/>
      <c r="AQ23" s="551"/>
      <c r="AR23" s="552"/>
      <c r="AS23" s="128">
        <f t="shared" si="3"/>
        <v>0</v>
      </c>
      <c r="AT23" s="123"/>
      <c r="AU23" s="124"/>
      <c r="AV23" s="553" t="e">
        <f t="shared" si="2"/>
        <v>#DIV/0!</v>
      </c>
      <c r="AW23" s="554"/>
      <c r="AX23" s="42"/>
      <c r="AY23" s="64"/>
      <c r="AZ23" s="64"/>
    </row>
    <row r="24" spans="1:53" s="43" customFormat="1" ht="14.1" customHeight="1" thickBot="1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3"/>
      <c r="AI24" s="16"/>
      <c r="AJ24" s="16"/>
      <c r="AK24" s="42"/>
      <c r="AL24" s="59"/>
      <c r="AM24" s="549" t="s">
        <v>52</v>
      </c>
      <c r="AN24" s="550"/>
      <c r="AO24" s="551"/>
      <c r="AP24" s="552"/>
      <c r="AQ24" s="551"/>
      <c r="AR24" s="552"/>
      <c r="AS24" s="128">
        <f t="shared" si="3"/>
        <v>0</v>
      </c>
      <c r="AT24" s="123"/>
      <c r="AU24" s="124"/>
      <c r="AV24" s="553" t="e">
        <f t="shared" si="2"/>
        <v>#DIV/0!</v>
      </c>
      <c r="AW24" s="554"/>
      <c r="AX24" s="42"/>
      <c r="AY24" s="64"/>
      <c r="AZ24" s="64"/>
    </row>
    <row r="25" spans="1:53" s="43" customFormat="1" ht="14.1" customHeight="1" thickBot="1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3"/>
      <c r="AI25" s="16"/>
      <c r="AJ25" s="16"/>
      <c r="AK25" s="42"/>
      <c r="AL25" s="38"/>
      <c r="AM25" s="549" t="s">
        <v>53</v>
      </c>
      <c r="AN25" s="550"/>
      <c r="AO25" s="551"/>
      <c r="AP25" s="552"/>
      <c r="AQ25" s="551"/>
      <c r="AR25" s="552"/>
      <c r="AS25" s="128">
        <f t="shared" si="3"/>
        <v>0</v>
      </c>
      <c r="AT25" s="123"/>
      <c r="AU25" s="124"/>
      <c r="AV25" s="553" t="e">
        <f t="shared" si="2"/>
        <v>#DIV/0!</v>
      </c>
      <c r="AW25" s="554"/>
      <c r="AX25" s="42"/>
      <c r="AY25" s="64"/>
      <c r="AZ25" s="64"/>
    </row>
    <row r="26" spans="1:53" s="43" customFormat="1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3"/>
      <c r="AI29" s="16"/>
      <c r="AJ29" s="16"/>
      <c r="AK29" s="42"/>
      <c r="AL29" s="38"/>
      <c r="AM29" s="42"/>
      <c r="AN29" s="42"/>
      <c r="AO29" s="68"/>
      <c r="AP29" s="51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3"/>
      <c r="AI30" s="16"/>
      <c r="AJ30" s="16"/>
      <c r="AK30" s="42"/>
      <c r="AL30" s="38"/>
      <c r="AM30" s="42"/>
      <c r="AN30" s="42"/>
      <c r="AO30" s="68"/>
      <c r="AP30" s="51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62" s="43" customFormat="1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62" s="43" customFormat="1" ht="12.75" customHeight="1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62" s="43" customFormat="1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518"/>
      <c r="AV35" s="518"/>
      <c r="AW35" s="51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62" s="43" customFormat="1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62" s="43" customFormat="1" ht="14.25" customHeight="1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62" s="43" customFormat="1">
      <c r="A38" s="541"/>
      <c r="B38" s="542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542"/>
      <c r="AD38" s="542"/>
      <c r="AE38" s="542"/>
      <c r="AF38" s="542"/>
      <c r="AG38" s="542"/>
      <c r="AH38" s="54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62" s="43" customFormat="1" ht="13.5" thickBot="1">
      <c r="A39" s="544"/>
      <c r="B39" s="545"/>
      <c r="C39" s="545"/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  <c r="AF39" s="545"/>
      <c r="AG39" s="545"/>
      <c r="AH39" s="54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62" s="43" customFormat="1" ht="27.75" customHeight="1" thickBot="1">
      <c r="A40" s="79" t="s">
        <v>54</v>
      </c>
      <c r="B40" s="535" t="s">
        <v>55</v>
      </c>
      <c r="C40" s="536"/>
      <c r="D40" s="536"/>
      <c r="E40" s="536"/>
      <c r="F40" s="536"/>
      <c r="G40" s="536"/>
      <c r="H40" s="536"/>
      <c r="I40" s="536"/>
      <c r="J40" s="536"/>
      <c r="K40" s="536"/>
      <c r="L40" s="536"/>
      <c r="M40" s="537"/>
      <c r="N40" s="535" t="s">
        <v>56</v>
      </c>
      <c r="O40" s="536"/>
      <c r="P40" s="536"/>
      <c r="Q40" s="536"/>
      <c r="R40" s="536"/>
      <c r="S40" s="536"/>
      <c r="T40" s="536"/>
      <c r="U40" s="536"/>
      <c r="V40" s="536"/>
      <c r="W40" s="536"/>
      <c r="X40" s="536"/>
      <c r="Y40" s="537"/>
      <c r="Z40" s="535" t="s">
        <v>57</v>
      </c>
      <c r="AA40" s="536"/>
      <c r="AB40" s="537"/>
      <c r="AC40" s="536" t="s">
        <v>58</v>
      </c>
      <c r="AD40" s="536"/>
      <c r="AE40" s="536"/>
      <c r="AF40" s="535" t="s">
        <v>59</v>
      </c>
      <c r="AG40" s="536"/>
      <c r="AH40" s="53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  <c r="BG40" s="16"/>
      <c r="BH40" s="16"/>
      <c r="BI40" s="16"/>
      <c r="BJ40" s="16"/>
    </row>
    <row r="41" spans="1:62" s="84" customFormat="1" ht="18" customHeight="1">
      <c r="A41" s="83"/>
      <c r="B41" s="653"/>
      <c r="C41" s="530"/>
      <c r="D41" s="530"/>
      <c r="E41" s="530"/>
      <c r="F41" s="530"/>
      <c r="G41" s="530"/>
      <c r="H41" s="530"/>
      <c r="I41" s="530"/>
      <c r="J41" s="530"/>
      <c r="K41" s="530"/>
      <c r="L41" s="530"/>
      <c r="M41" s="531"/>
      <c r="N41" s="529"/>
      <c r="O41" s="530"/>
      <c r="P41" s="530"/>
      <c r="Q41" s="530"/>
      <c r="R41" s="530"/>
      <c r="S41" s="530"/>
      <c r="T41" s="530"/>
      <c r="U41" s="530"/>
      <c r="V41" s="530"/>
      <c r="W41" s="530"/>
      <c r="X41" s="530"/>
      <c r="Y41" s="531"/>
      <c r="Z41" s="529"/>
      <c r="AA41" s="530"/>
      <c r="AB41" s="531"/>
      <c r="AC41" s="532"/>
      <c r="AD41" s="533"/>
      <c r="AE41" s="534"/>
      <c r="AF41" s="529"/>
      <c r="AG41" s="530"/>
      <c r="AH41" s="53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16"/>
      <c r="BH41" s="399"/>
      <c r="BI41" s="399"/>
      <c r="BJ41" s="399"/>
    </row>
    <row r="42" spans="1:62" s="84" customFormat="1" ht="18" customHeight="1">
      <c r="A42" s="83"/>
      <c r="B42" s="520"/>
      <c r="C42" s="521"/>
      <c r="D42" s="521"/>
      <c r="E42" s="521"/>
      <c r="F42" s="521"/>
      <c r="G42" s="521"/>
      <c r="H42" s="521"/>
      <c r="I42" s="521"/>
      <c r="J42" s="521"/>
      <c r="K42" s="521"/>
      <c r="L42" s="521"/>
      <c r="M42" s="522"/>
      <c r="N42" s="520"/>
      <c r="O42" s="521"/>
      <c r="P42" s="521"/>
      <c r="Q42" s="521"/>
      <c r="R42" s="521"/>
      <c r="S42" s="521"/>
      <c r="T42" s="521"/>
      <c r="U42" s="521"/>
      <c r="V42" s="521"/>
      <c r="W42" s="521"/>
      <c r="X42" s="521"/>
      <c r="Y42" s="522"/>
      <c r="Z42" s="520"/>
      <c r="AA42" s="521"/>
      <c r="AB42" s="522"/>
      <c r="AC42" s="520"/>
      <c r="AD42" s="521"/>
      <c r="AE42" s="522"/>
      <c r="AF42" s="520"/>
      <c r="AG42" s="521"/>
      <c r="AH42" s="52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16"/>
      <c r="BH42" s="399"/>
      <c r="BI42" s="399"/>
      <c r="BJ42" s="399"/>
    </row>
    <row r="43" spans="1:62" s="43" customFormat="1" ht="18" customHeight="1">
      <c r="A43" s="86"/>
      <c r="B43" s="520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2"/>
      <c r="N43" s="520"/>
      <c r="O43" s="521"/>
      <c r="P43" s="521"/>
      <c r="Q43" s="521"/>
      <c r="R43" s="521"/>
      <c r="S43" s="521"/>
      <c r="T43" s="521"/>
      <c r="U43" s="521"/>
      <c r="V43" s="521"/>
      <c r="W43" s="521"/>
      <c r="X43" s="521"/>
      <c r="Y43" s="522"/>
      <c r="Z43" s="523"/>
      <c r="AA43" s="524"/>
      <c r="AB43" s="525"/>
      <c r="AC43" s="523"/>
      <c r="AD43" s="524"/>
      <c r="AE43" s="525"/>
      <c r="AF43" s="523"/>
      <c r="AG43" s="524"/>
      <c r="AH43" s="525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  <c r="BG43" s="78"/>
      <c r="BH43" s="16"/>
      <c r="BI43" s="16"/>
      <c r="BJ43" s="16"/>
    </row>
    <row r="44" spans="1:62" s="43" customFormat="1" ht="18" customHeight="1">
      <c r="A44" s="86"/>
      <c r="B44" s="520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2"/>
      <c r="N44" s="520"/>
      <c r="O44" s="521"/>
      <c r="P44" s="521"/>
      <c r="Q44" s="521"/>
      <c r="R44" s="521"/>
      <c r="S44" s="521"/>
      <c r="T44" s="521"/>
      <c r="U44" s="521"/>
      <c r="V44" s="521"/>
      <c r="W44" s="521"/>
      <c r="X44" s="521"/>
      <c r="Y44" s="522"/>
      <c r="Z44" s="523"/>
      <c r="AA44" s="524"/>
      <c r="AB44" s="525"/>
      <c r="AC44" s="523"/>
      <c r="AD44" s="524"/>
      <c r="AE44" s="525"/>
      <c r="AF44" s="523"/>
      <c r="AG44" s="524"/>
      <c r="AH44" s="525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517"/>
      <c r="AU44" s="517"/>
      <c r="AV44" s="517"/>
      <c r="AW44" s="517"/>
      <c r="AX44" s="517"/>
      <c r="AY44" s="42"/>
      <c r="BA44" s="84"/>
      <c r="BB44" s="519"/>
      <c r="BC44" s="519"/>
      <c r="BD44" s="519"/>
      <c r="BE44" s="64"/>
      <c r="BF44" s="64"/>
      <c r="BG44" s="78"/>
      <c r="BH44" s="16"/>
      <c r="BI44" s="16"/>
      <c r="BJ44" s="16"/>
    </row>
    <row r="45" spans="1:62" s="43" customFormat="1" ht="18" customHeight="1">
      <c r="A45" s="86"/>
      <c r="B45" s="520"/>
      <c r="C45" s="521"/>
      <c r="D45" s="521"/>
      <c r="E45" s="521"/>
      <c r="F45" s="521"/>
      <c r="G45" s="521"/>
      <c r="H45" s="521"/>
      <c r="I45" s="521"/>
      <c r="J45" s="521"/>
      <c r="K45" s="521"/>
      <c r="L45" s="521"/>
      <c r="M45" s="522"/>
      <c r="N45" s="520"/>
      <c r="O45" s="521"/>
      <c r="P45" s="521"/>
      <c r="Q45" s="521"/>
      <c r="R45" s="521"/>
      <c r="S45" s="521"/>
      <c r="T45" s="521"/>
      <c r="U45" s="521"/>
      <c r="V45" s="521"/>
      <c r="W45" s="521"/>
      <c r="X45" s="521"/>
      <c r="Y45" s="522"/>
      <c r="Z45" s="523"/>
      <c r="AA45" s="524"/>
      <c r="AB45" s="525"/>
      <c r="AC45" s="523"/>
      <c r="AD45" s="524"/>
      <c r="AE45" s="525"/>
      <c r="AF45" s="523"/>
      <c r="AG45" s="524"/>
      <c r="AH45" s="525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  <c r="BG45" s="78"/>
      <c r="BH45" s="16"/>
      <c r="BI45" s="16"/>
      <c r="BJ45" s="16"/>
    </row>
    <row r="46" spans="1:62" s="43" customFormat="1" ht="18" customHeight="1" thickBot="1">
      <c r="A46" s="91"/>
      <c r="B46" s="526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8"/>
      <c r="N46" s="526"/>
      <c r="O46" s="527"/>
      <c r="P46" s="527"/>
      <c r="Q46" s="527"/>
      <c r="R46" s="527"/>
      <c r="S46" s="527"/>
      <c r="T46" s="527"/>
      <c r="U46" s="527"/>
      <c r="V46" s="527"/>
      <c r="W46" s="527"/>
      <c r="X46" s="527"/>
      <c r="Y46" s="528"/>
      <c r="Z46" s="526"/>
      <c r="AA46" s="527"/>
      <c r="AB46" s="528"/>
      <c r="AC46" s="526"/>
      <c r="AD46" s="527"/>
      <c r="AE46" s="528"/>
      <c r="AF46" s="526"/>
      <c r="AG46" s="527"/>
      <c r="AH46" s="528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  <c r="BG46" s="16"/>
      <c r="BH46" s="16"/>
      <c r="BI46" s="16"/>
      <c r="BJ46" s="16"/>
    </row>
    <row r="47" spans="1:62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62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516"/>
      <c r="BB53" s="516"/>
      <c r="BC53" s="516"/>
      <c r="BD53" s="516"/>
      <c r="BE53" s="516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517"/>
      <c r="BA54" s="74">
        <v>3</v>
      </c>
      <c r="BB54" s="74"/>
      <c r="BC54" s="61" t="s">
        <v>60</v>
      </c>
      <c r="BD54" s="74">
        <v>4</v>
      </c>
      <c r="BE54" s="61">
        <v>32.25</v>
      </c>
      <c r="BF54" s="516"/>
      <c r="BG54" s="51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517"/>
      <c r="BA55" s="74">
        <v>4</v>
      </c>
      <c r="BB55" s="74"/>
      <c r="BC55" s="61" t="s">
        <v>60</v>
      </c>
      <c r="BD55" s="74">
        <v>5</v>
      </c>
      <c r="BE55" s="61">
        <v>33.75</v>
      </c>
      <c r="BF55" s="516"/>
      <c r="BG55" s="51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517"/>
      <c r="BA56" s="74">
        <v>5</v>
      </c>
      <c r="BB56" s="74"/>
      <c r="BC56" s="61" t="s">
        <v>60</v>
      </c>
      <c r="BD56" s="74">
        <v>6</v>
      </c>
      <c r="BE56" s="61">
        <v>32.25</v>
      </c>
      <c r="BF56" s="516"/>
      <c r="BG56" s="51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517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516"/>
      <c r="BG57" s="51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517"/>
      <c r="BA58" s="74">
        <v>7</v>
      </c>
      <c r="BB58" s="74"/>
      <c r="BC58" s="61" t="s">
        <v>60</v>
      </c>
      <c r="BD58" s="74">
        <v>15</v>
      </c>
      <c r="BE58" s="61">
        <v>31</v>
      </c>
      <c r="BF58" s="516"/>
      <c r="BG58" s="51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517"/>
      <c r="BA59" s="74">
        <v>8</v>
      </c>
      <c r="BB59" s="74"/>
      <c r="BC59" s="61" t="s">
        <v>60</v>
      </c>
      <c r="BD59" s="74">
        <v>16</v>
      </c>
      <c r="BE59" s="61">
        <v>40.5</v>
      </c>
      <c r="BF59" s="516"/>
      <c r="BG59" s="51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517"/>
      <c r="BA60" s="74">
        <v>9</v>
      </c>
      <c r="BB60" s="74"/>
      <c r="BC60" s="61" t="s">
        <v>60</v>
      </c>
      <c r="BD60" s="74">
        <v>20</v>
      </c>
      <c r="BE60" s="61">
        <v>37</v>
      </c>
      <c r="BF60" s="516"/>
      <c r="BG60" s="516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517"/>
      <c r="BA61" s="74">
        <v>10</v>
      </c>
      <c r="BB61" s="74"/>
      <c r="BC61" s="61" t="s">
        <v>60</v>
      </c>
      <c r="BD61" s="74">
        <v>22</v>
      </c>
      <c r="BE61" s="61">
        <v>43</v>
      </c>
      <c r="BF61" s="516"/>
      <c r="BG61" s="516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517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516"/>
      <c r="BG62" s="516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517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516"/>
      <c r="BG63" s="516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517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516"/>
      <c r="BG64" s="516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517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516"/>
      <c r="BG65" s="516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518"/>
      <c r="AV66" s="518"/>
      <c r="AW66" s="518"/>
      <c r="AX66" s="517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516"/>
      <c r="BG66" s="516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518"/>
      <c r="AV67" s="518"/>
      <c r="AW67" s="518"/>
      <c r="AX67" s="517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519" t="s">
        <v>65</v>
      </c>
      <c r="BC75" s="519"/>
      <c r="BD75" s="519"/>
      <c r="BE75" s="516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519"/>
      <c r="BC76" s="519"/>
      <c r="BD76" s="519"/>
      <c r="BE76" s="516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51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51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9">
    <mergeCell ref="AO12:AP13"/>
    <mergeCell ref="AQ12:AR13"/>
    <mergeCell ref="AS12:AU12"/>
    <mergeCell ref="AQ21:AR21"/>
    <mergeCell ref="AV24:AW24"/>
    <mergeCell ref="AV25:AW25"/>
    <mergeCell ref="AM25:AN25"/>
    <mergeCell ref="AO25:AP25"/>
    <mergeCell ref="AQ25:AR25"/>
    <mergeCell ref="AV17:AW17"/>
    <mergeCell ref="AV18:AW18"/>
    <mergeCell ref="AV19:AW19"/>
    <mergeCell ref="AV20:AW20"/>
    <mergeCell ref="AV21:AW21"/>
    <mergeCell ref="AV22:AW22"/>
    <mergeCell ref="AM21:AN21"/>
    <mergeCell ref="AO21:AP21"/>
    <mergeCell ref="AM12:AN13"/>
    <mergeCell ref="AV12:AW12"/>
    <mergeCell ref="AV13:AW13"/>
    <mergeCell ref="AV14:AW14"/>
    <mergeCell ref="AV15:AW15"/>
    <mergeCell ref="AV16:AW16"/>
    <mergeCell ref="AO17:AP17"/>
    <mergeCell ref="AM11:AW11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Q17:AR17"/>
    <mergeCell ref="AM18:AN18"/>
    <mergeCell ref="AO18:AP18"/>
    <mergeCell ref="AQ18:AR18"/>
    <mergeCell ref="AM19:AN19"/>
    <mergeCell ref="AO19:AP19"/>
    <mergeCell ref="AQ19:AR19"/>
    <mergeCell ref="AM20:AN20"/>
    <mergeCell ref="AO20:AP20"/>
    <mergeCell ref="AQ20:AR20"/>
    <mergeCell ref="AM22:AN22"/>
    <mergeCell ref="AO22:AP22"/>
    <mergeCell ref="AQ22:AR22"/>
    <mergeCell ref="AM23:AN23"/>
    <mergeCell ref="AO23:AP23"/>
    <mergeCell ref="AQ23:AR23"/>
    <mergeCell ref="AV23:AW23"/>
    <mergeCell ref="AC41:AE41"/>
    <mergeCell ref="AF41:AH41"/>
    <mergeCell ref="AM24:AN24"/>
    <mergeCell ref="AO24:AP24"/>
    <mergeCell ref="AQ24:AR24"/>
    <mergeCell ref="AP29:AP30"/>
    <mergeCell ref="A13:AH39"/>
    <mergeCell ref="AM14:AN14"/>
    <mergeCell ref="AO14:AP14"/>
    <mergeCell ref="AQ14:AR14"/>
    <mergeCell ref="AM15:AN15"/>
    <mergeCell ref="AO15:AP15"/>
    <mergeCell ref="AQ15:AR15"/>
    <mergeCell ref="AM16:AN16"/>
    <mergeCell ref="AO16:AP16"/>
    <mergeCell ref="AQ16:AR16"/>
    <mergeCell ref="AM17:AN17"/>
    <mergeCell ref="B40:M40"/>
    <mergeCell ref="N40:Y40"/>
    <mergeCell ref="Z40:AB40"/>
    <mergeCell ref="AC40:AE40"/>
    <mergeCell ref="AF40:AH40"/>
    <mergeCell ref="B41:M41"/>
    <mergeCell ref="N41:Y41"/>
    <mergeCell ref="Z41:AB41"/>
    <mergeCell ref="AU35:AW35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B44:BD44"/>
    <mergeCell ref="B45:M45"/>
    <mergeCell ref="N45:Y45"/>
    <mergeCell ref="Z45:AB45"/>
    <mergeCell ref="AC45:AE45"/>
    <mergeCell ref="AF45:AH45"/>
    <mergeCell ref="B44:M44"/>
    <mergeCell ref="N44:Y44"/>
    <mergeCell ref="Z44:AB44"/>
    <mergeCell ref="AC44:AE44"/>
    <mergeCell ref="AF44:AH44"/>
    <mergeCell ref="AT44:AX44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</mergeCells>
  <pageMargins left="0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G245"/>
  <sheetViews>
    <sheetView topLeftCell="AC1" zoomScale="85" zoomScaleNormal="85" workbookViewId="0">
      <selection activeCell="AU32" sqref="AU32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567"/>
      <c r="B1" s="568"/>
      <c r="C1" s="568"/>
      <c r="D1" s="571" t="s">
        <v>0</v>
      </c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3"/>
      <c r="AC1" s="601" t="s">
        <v>975</v>
      </c>
      <c r="AD1" s="575"/>
      <c r="AE1" s="575"/>
      <c r="AF1" s="574" t="s">
        <v>2</v>
      </c>
      <c r="AG1" s="575"/>
      <c r="AH1" s="577"/>
    </row>
    <row r="2" spans="1:52" ht="13.5" thickBot="1">
      <c r="A2" s="569"/>
      <c r="B2" s="570"/>
      <c r="C2" s="570"/>
      <c r="D2" s="579" t="s">
        <v>3</v>
      </c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1"/>
      <c r="AC2" s="576"/>
      <c r="AD2" s="576"/>
      <c r="AE2" s="576"/>
      <c r="AF2" s="576"/>
      <c r="AG2" s="576"/>
      <c r="AH2" s="578"/>
    </row>
    <row r="3" spans="1:52" ht="13.5" thickBot="1">
      <c r="A3" s="569"/>
      <c r="B3" s="570"/>
      <c r="C3" s="570"/>
      <c r="D3" s="579" t="s">
        <v>4</v>
      </c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1"/>
      <c r="AC3" s="603" t="s">
        <v>976</v>
      </c>
      <c r="AD3" s="582"/>
      <c r="AE3" s="582"/>
      <c r="AF3" s="582"/>
      <c r="AG3" s="582"/>
      <c r="AH3" s="58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569"/>
      <c r="B4" s="570"/>
      <c r="C4" s="570"/>
      <c r="D4" s="583" t="s">
        <v>19</v>
      </c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5"/>
      <c r="AC4" s="603" t="s">
        <v>977</v>
      </c>
      <c r="AD4" s="576"/>
      <c r="AE4" s="576"/>
      <c r="AF4" s="576"/>
      <c r="AG4" s="576"/>
      <c r="AH4" s="57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586" t="s">
        <v>21</v>
      </c>
      <c r="B5" s="587"/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8"/>
      <c r="Z5" s="592" t="s">
        <v>22</v>
      </c>
      <c r="AA5" s="593"/>
      <c r="AB5" s="593"/>
      <c r="AC5" s="592" t="s">
        <v>23</v>
      </c>
      <c r="AD5" s="593"/>
      <c r="AE5" s="594"/>
      <c r="AF5" s="593" t="s">
        <v>24</v>
      </c>
      <c r="AG5" s="593"/>
      <c r="AH5" s="594"/>
      <c r="AI5" s="7"/>
      <c r="AK5" s="8" t="s">
        <v>25</v>
      </c>
      <c r="AL5" s="132">
        <v>55.24</v>
      </c>
      <c r="AM5" s="132">
        <v>94.89</v>
      </c>
      <c r="AN5" s="132">
        <v>93.22</v>
      </c>
      <c r="AO5" s="132">
        <v>70.37</v>
      </c>
      <c r="AP5" s="132">
        <v>52.25</v>
      </c>
      <c r="AQ5" s="9"/>
      <c r="AR5" s="9"/>
      <c r="AS5" s="9"/>
      <c r="AT5" s="9"/>
      <c r="AU5" s="9"/>
      <c r="AV5" s="9"/>
      <c r="AW5" s="9"/>
      <c r="AX5" s="10">
        <f>AVERAGE(AL5:AS5)</f>
        <v>73.194000000000003</v>
      </c>
    </row>
    <row r="6" spans="1:52" ht="12" customHeight="1" thickBot="1">
      <c r="A6" s="589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1"/>
      <c r="Z6" s="595" t="s">
        <v>26</v>
      </c>
      <c r="AA6" s="568"/>
      <c r="AB6" s="596"/>
      <c r="AC6" s="595" t="s">
        <v>27</v>
      </c>
      <c r="AD6" s="568"/>
      <c r="AE6" s="596"/>
      <c r="AF6" s="602" t="s">
        <v>815</v>
      </c>
      <c r="AG6" s="568"/>
      <c r="AH6" s="596"/>
      <c r="AK6" s="11" t="s">
        <v>28</v>
      </c>
      <c r="AL6" s="12">
        <f t="shared" ref="AL6:AX6" si="0">AL5/AL4</f>
        <v>0.61377777777777776</v>
      </c>
      <c r="AM6" s="12">
        <f t="shared" si="0"/>
        <v>1.0543333333333333</v>
      </c>
      <c r="AN6" s="12">
        <f t="shared" si="0"/>
        <v>1.0357777777777777</v>
      </c>
      <c r="AO6" s="12">
        <f t="shared" si="0"/>
        <v>0.78188888888888897</v>
      </c>
      <c r="AP6" s="12">
        <f t="shared" si="0"/>
        <v>0.5805555555555556</v>
      </c>
      <c r="AQ6" s="12">
        <f t="shared" si="0"/>
        <v>0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0.81326666666666669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569"/>
      <c r="AA7" s="570"/>
      <c r="AB7" s="597"/>
      <c r="AC7" s="569"/>
      <c r="AD7" s="570"/>
      <c r="AE7" s="597"/>
      <c r="AF7" s="569"/>
      <c r="AG7" s="570"/>
      <c r="AH7" s="59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973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569"/>
      <c r="AA8" s="570"/>
      <c r="AB8" s="597"/>
      <c r="AC8" s="569"/>
      <c r="AD8" s="570"/>
      <c r="AE8" s="597"/>
      <c r="AF8" s="569"/>
      <c r="AG8" s="570"/>
      <c r="AH8" s="59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569"/>
      <c r="AA9" s="570"/>
      <c r="AB9" s="597"/>
      <c r="AC9" s="569"/>
      <c r="AD9" s="570"/>
      <c r="AE9" s="597"/>
      <c r="AF9" s="569"/>
      <c r="AG9" s="570"/>
      <c r="AH9" s="59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598"/>
      <c r="AA10" s="599"/>
      <c r="AB10" s="600"/>
      <c r="AC10" s="598"/>
      <c r="AD10" s="599"/>
      <c r="AE10" s="600"/>
      <c r="AF10" s="598"/>
      <c r="AG10" s="599"/>
      <c r="AH10" s="60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1063</v>
      </c>
      <c r="AG11" s="46"/>
      <c r="AH11" s="49"/>
      <c r="AI11" s="41"/>
      <c r="AJ11" s="41"/>
      <c r="AK11" s="50"/>
      <c r="AL11" s="130"/>
      <c r="AM11" s="557" t="s">
        <v>1127</v>
      </c>
      <c r="AN11" s="558"/>
      <c r="AO11" s="558"/>
      <c r="AP11" s="558"/>
      <c r="AQ11" s="558"/>
      <c r="AR11" s="558"/>
      <c r="AS11" s="558"/>
      <c r="AT11" s="558"/>
      <c r="AU11" s="558"/>
      <c r="AV11" s="558"/>
      <c r="AW11" s="55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1128</v>
      </c>
      <c r="AG12" s="54"/>
      <c r="AH12" s="57"/>
      <c r="AI12" s="33"/>
      <c r="AJ12" s="33"/>
      <c r="AK12" s="42"/>
      <c r="AL12" s="58"/>
      <c r="AM12" s="560" t="s">
        <v>37</v>
      </c>
      <c r="AN12" s="561"/>
      <c r="AO12" s="560" t="s">
        <v>38</v>
      </c>
      <c r="AP12" s="561"/>
      <c r="AQ12" s="560" t="s">
        <v>39</v>
      </c>
      <c r="AR12" s="561"/>
      <c r="AS12" s="564" t="s">
        <v>40</v>
      </c>
      <c r="AT12" s="565"/>
      <c r="AU12" s="566"/>
      <c r="AV12" s="560" t="s">
        <v>85</v>
      </c>
      <c r="AW12" s="561"/>
      <c r="AY12" s="38"/>
    </row>
    <row r="13" spans="1:52" s="43" customFormat="1" ht="14.1" customHeight="1" thickBot="1">
      <c r="A13" s="538" t="s">
        <v>41</v>
      </c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40"/>
      <c r="AI13" s="33"/>
      <c r="AJ13" s="33"/>
      <c r="AK13" s="42"/>
      <c r="AL13" s="59"/>
      <c r="AM13" s="562"/>
      <c r="AN13" s="563"/>
      <c r="AO13" s="562"/>
      <c r="AP13" s="563"/>
      <c r="AQ13" s="562"/>
      <c r="AR13" s="563"/>
      <c r="AS13" s="127" t="s">
        <v>76</v>
      </c>
      <c r="AT13" s="125" t="s">
        <v>73</v>
      </c>
      <c r="AU13" s="126" t="s">
        <v>74</v>
      </c>
      <c r="AV13" s="547" t="s">
        <v>75</v>
      </c>
      <c r="AW13" s="548"/>
      <c r="AY13" s="42"/>
    </row>
    <row r="14" spans="1:52" s="43" customFormat="1" ht="14.1" customHeight="1" thickBot="1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3"/>
      <c r="AI14" s="33"/>
      <c r="AJ14" s="33"/>
      <c r="AK14" s="42"/>
      <c r="AL14" s="59"/>
      <c r="AM14" s="549" t="s">
        <v>42</v>
      </c>
      <c r="AN14" s="550"/>
      <c r="AO14" s="551">
        <v>8547349</v>
      </c>
      <c r="AP14" s="552"/>
      <c r="AQ14" s="551">
        <v>4721373</v>
      </c>
      <c r="AR14" s="552"/>
      <c r="AS14" s="128">
        <f>AO14-AQ14</f>
        <v>3825976</v>
      </c>
      <c r="AT14" s="123">
        <v>249563</v>
      </c>
      <c r="AU14" s="124">
        <v>3576413</v>
      </c>
      <c r="AV14" s="553">
        <f>AQ14/AO14*100</f>
        <v>55.23786381017085</v>
      </c>
      <c r="AW14" s="554"/>
      <c r="AY14" s="42"/>
    </row>
    <row r="15" spans="1:52" s="43" customFormat="1" ht="14.1" customHeight="1" thickBot="1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3"/>
      <c r="AI15" s="33"/>
      <c r="AJ15" s="33"/>
      <c r="AK15" s="50" t="s">
        <v>41</v>
      </c>
      <c r="AL15" s="59"/>
      <c r="AM15" s="549" t="s">
        <v>43</v>
      </c>
      <c r="AN15" s="550"/>
      <c r="AO15" s="551">
        <v>6621563</v>
      </c>
      <c r="AP15" s="552"/>
      <c r="AQ15" s="551">
        <v>6283280</v>
      </c>
      <c r="AR15" s="552"/>
      <c r="AS15" s="128">
        <f t="shared" ref="AS15:AS18" si="1">AO15-AQ15</f>
        <v>338283</v>
      </c>
      <c r="AT15" s="123">
        <v>170619</v>
      </c>
      <c r="AU15" s="124">
        <v>167664</v>
      </c>
      <c r="AV15" s="553">
        <f t="shared" ref="AV15:AV25" si="2">AQ15/AO15*100</f>
        <v>94.891191097932619</v>
      </c>
      <c r="AW15" s="554"/>
      <c r="AY15" s="42"/>
    </row>
    <row r="16" spans="1:52" s="43" customFormat="1" ht="14.1" customHeight="1" thickBot="1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3"/>
      <c r="AI16" s="33"/>
      <c r="AJ16" s="33"/>
      <c r="AK16" s="50"/>
      <c r="AL16" s="59"/>
      <c r="AM16" s="549" t="s">
        <v>44</v>
      </c>
      <c r="AN16" s="550"/>
      <c r="AO16" s="551">
        <v>6565666</v>
      </c>
      <c r="AP16" s="552"/>
      <c r="AQ16" s="551">
        <v>6120556</v>
      </c>
      <c r="AR16" s="552"/>
      <c r="AS16" s="128">
        <f t="shared" si="1"/>
        <v>445110</v>
      </c>
      <c r="AT16" s="123"/>
      <c r="AU16" s="124"/>
      <c r="AV16" s="553">
        <f t="shared" si="2"/>
        <v>93.220642049108193</v>
      </c>
      <c r="AW16" s="554"/>
      <c r="AY16" s="42"/>
    </row>
    <row r="17" spans="1:53" s="43" customFormat="1" ht="14.1" customHeight="1" thickBot="1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3"/>
      <c r="AI17" s="33"/>
      <c r="AJ17" s="33"/>
      <c r="AK17" s="50"/>
      <c r="AL17" s="59"/>
      <c r="AM17" s="549" t="s">
        <v>45</v>
      </c>
      <c r="AN17" s="550"/>
      <c r="AO17" s="551">
        <v>4665384</v>
      </c>
      <c r="AP17" s="552"/>
      <c r="AQ17" s="551">
        <v>3282860</v>
      </c>
      <c r="AR17" s="552"/>
      <c r="AS17" s="128">
        <f t="shared" si="1"/>
        <v>1382524</v>
      </c>
      <c r="AT17" s="123"/>
      <c r="AU17" s="124"/>
      <c r="AV17" s="553">
        <f t="shared" si="2"/>
        <v>70.366340691355731</v>
      </c>
      <c r="AW17" s="554"/>
    </row>
    <row r="18" spans="1:53" s="43" customFormat="1" ht="14.1" customHeight="1" thickBot="1">
      <c r="A18" s="541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3"/>
      <c r="AI18" s="16"/>
      <c r="AJ18" s="16"/>
      <c r="AK18" s="42"/>
      <c r="AL18" s="59"/>
      <c r="AM18" s="549" t="s">
        <v>46</v>
      </c>
      <c r="AN18" s="550"/>
      <c r="AO18" s="551">
        <v>975350</v>
      </c>
      <c r="AP18" s="552"/>
      <c r="AQ18" s="551">
        <v>509607</v>
      </c>
      <c r="AR18" s="552"/>
      <c r="AS18" s="128">
        <f t="shared" si="1"/>
        <v>465743</v>
      </c>
      <c r="AT18" s="123">
        <v>457200</v>
      </c>
      <c r="AU18" s="124">
        <v>8543</v>
      </c>
      <c r="AV18" s="553">
        <f t="shared" si="2"/>
        <v>52.248628697390679</v>
      </c>
      <c r="AW18" s="554"/>
      <c r="AX18" s="42"/>
    </row>
    <row r="19" spans="1:53" s="43" customFormat="1" ht="14.1" customHeight="1" thickBot="1">
      <c r="A19" s="541"/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3"/>
      <c r="AI19" s="16"/>
      <c r="AJ19" s="16"/>
      <c r="AK19" s="42"/>
      <c r="AL19" s="59"/>
      <c r="AM19" s="549" t="s">
        <v>47</v>
      </c>
      <c r="AN19" s="550"/>
      <c r="AO19" s="551"/>
      <c r="AP19" s="552"/>
      <c r="AQ19" s="551"/>
      <c r="AR19" s="552"/>
      <c r="AS19" s="128">
        <f t="shared" ref="AS19:AS25" si="3">AO19-AQ19</f>
        <v>0</v>
      </c>
      <c r="AT19" s="123"/>
      <c r="AU19" s="124"/>
      <c r="AV19" s="553" t="e">
        <f t="shared" si="2"/>
        <v>#DIV/0!</v>
      </c>
      <c r="AW19" s="554"/>
      <c r="AX19" s="42"/>
    </row>
    <row r="20" spans="1:53" s="43" customFormat="1" ht="14.1" customHeight="1" thickBot="1">
      <c r="A20" s="541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3"/>
      <c r="AI20" s="16"/>
      <c r="AJ20" s="16"/>
      <c r="AK20" s="42"/>
      <c r="AL20" s="59"/>
      <c r="AM20" s="549" t="s">
        <v>48</v>
      </c>
      <c r="AN20" s="550"/>
      <c r="AO20" s="551"/>
      <c r="AP20" s="552"/>
      <c r="AQ20" s="551"/>
      <c r="AR20" s="552"/>
      <c r="AS20" s="128">
        <f t="shared" si="3"/>
        <v>0</v>
      </c>
      <c r="AT20" s="123"/>
      <c r="AU20" s="124"/>
      <c r="AV20" s="553" t="e">
        <f t="shared" si="2"/>
        <v>#DIV/0!</v>
      </c>
      <c r="AW20" s="554"/>
      <c r="AX20" s="42"/>
      <c r="AY20" s="61"/>
      <c r="AZ20" s="61"/>
    </row>
    <row r="21" spans="1:53" s="43" customFormat="1" ht="14.1" customHeight="1" thickBot="1">
      <c r="A21" s="541"/>
      <c r="B21" s="542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3"/>
      <c r="AI21" s="16"/>
      <c r="AJ21" s="16"/>
      <c r="AK21" s="42"/>
      <c r="AL21" s="59"/>
      <c r="AM21" s="549" t="s">
        <v>49</v>
      </c>
      <c r="AN21" s="550"/>
      <c r="AO21" s="551"/>
      <c r="AP21" s="552"/>
      <c r="AQ21" s="551"/>
      <c r="AR21" s="552"/>
      <c r="AS21" s="128">
        <f t="shared" si="3"/>
        <v>0</v>
      </c>
      <c r="AT21" s="123"/>
      <c r="AU21" s="124"/>
      <c r="AV21" s="553" t="e">
        <f t="shared" si="2"/>
        <v>#DIV/0!</v>
      </c>
      <c r="AW21" s="554"/>
      <c r="AX21" s="42"/>
      <c r="AY21" s="62"/>
      <c r="AZ21" s="63"/>
    </row>
    <row r="22" spans="1:53" s="43" customFormat="1" ht="14.1" customHeight="1" thickBot="1">
      <c r="A22" s="541"/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3"/>
      <c r="AI22" s="16"/>
      <c r="AJ22" s="16"/>
      <c r="AK22" s="42"/>
      <c r="AL22" s="59"/>
      <c r="AM22" s="549" t="s">
        <v>50</v>
      </c>
      <c r="AN22" s="550"/>
      <c r="AO22" s="551"/>
      <c r="AP22" s="552"/>
      <c r="AQ22" s="551"/>
      <c r="AR22" s="552"/>
      <c r="AS22" s="128">
        <f t="shared" si="3"/>
        <v>0</v>
      </c>
      <c r="AT22" s="123"/>
      <c r="AU22" s="124"/>
      <c r="AV22" s="553" t="e">
        <f t="shared" si="2"/>
        <v>#DIV/0!</v>
      </c>
      <c r="AW22" s="554"/>
      <c r="AX22" s="42"/>
      <c r="AY22" s="64"/>
      <c r="AZ22" s="64"/>
    </row>
    <row r="23" spans="1:53" s="43" customFormat="1" ht="14.1" customHeight="1" thickBot="1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3"/>
      <c r="AI23" s="16"/>
      <c r="AJ23" s="16"/>
      <c r="AK23" s="42"/>
      <c r="AL23" s="59"/>
      <c r="AM23" s="549" t="s">
        <v>51</v>
      </c>
      <c r="AN23" s="550"/>
      <c r="AO23" s="551"/>
      <c r="AP23" s="552"/>
      <c r="AQ23" s="551"/>
      <c r="AR23" s="552"/>
      <c r="AS23" s="128">
        <f t="shared" si="3"/>
        <v>0</v>
      </c>
      <c r="AT23" s="123"/>
      <c r="AU23" s="124"/>
      <c r="AV23" s="553" t="e">
        <f t="shared" si="2"/>
        <v>#DIV/0!</v>
      </c>
      <c r="AW23" s="554"/>
      <c r="AX23" s="42"/>
      <c r="AY23" s="64"/>
      <c r="AZ23" s="64"/>
    </row>
    <row r="24" spans="1:53" s="43" customFormat="1" ht="14.1" customHeight="1" thickBot="1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3"/>
      <c r="AI24" s="16"/>
      <c r="AJ24" s="16"/>
      <c r="AK24" s="42"/>
      <c r="AL24" s="59"/>
      <c r="AM24" s="549" t="s">
        <v>52</v>
      </c>
      <c r="AN24" s="550"/>
      <c r="AO24" s="551"/>
      <c r="AP24" s="552"/>
      <c r="AQ24" s="551"/>
      <c r="AR24" s="552"/>
      <c r="AS24" s="128">
        <f t="shared" si="3"/>
        <v>0</v>
      </c>
      <c r="AT24" s="123"/>
      <c r="AU24" s="124"/>
      <c r="AV24" s="553" t="e">
        <f t="shared" si="2"/>
        <v>#DIV/0!</v>
      </c>
      <c r="AW24" s="554"/>
      <c r="AX24" s="42"/>
      <c r="AY24" s="64"/>
      <c r="AZ24" s="64"/>
    </row>
    <row r="25" spans="1:53" s="43" customFormat="1" ht="14.1" customHeight="1" thickBot="1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3"/>
      <c r="AI25" s="16"/>
      <c r="AJ25" s="16"/>
      <c r="AK25" s="42"/>
      <c r="AL25" s="38"/>
      <c r="AM25" s="549" t="s">
        <v>53</v>
      </c>
      <c r="AN25" s="550"/>
      <c r="AO25" s="551"/>
      <c r="AP25" s="552"/>
      <c r="AQ25" s="551"/>
      <c r="AR25" s="552"/>
      <c r="AS25" s="128">
        <f t="shared" si="3"/>
        <v>0</v>
      </c>
      <c r="AT25" s="123"/>
      <c r="AU25" s="124"/>
      <c r="AV25" s="553" t="e">
        <f t="shared" si="2"/>
        <v>#DIV/0!</v>
      </c>
      <c r="AW25" s="554"/>
      <c r="AX25" s="42"/>
      <c r="AY25" s="64"/>
      <c r="AZ25" s="64"/>
    </row>
    <row r="26" spans="1:53" s="43" customFormat="1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3"/>
      <c r="AI28" s="16"/>
      <c r="AJ28" s="16"/>
      <c r="AK28" s="42"/>
      <c r="AL28" s="38"/>
      <c r="AM28" s="42"/>
      <c r="AN28" s="42"/>
      <c r="AO28" s="517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3"/>
      <c r="AI29" s="16"/>
      <c r="AJ29" s="16"/>
      <c r="AK29" s="42"/>
      <c r="AL29" s="38"/>
      <c r="AM29" s="42"/>
      <c r="AN29" s="42"/>
      <c r="AO29" s="51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3"/>
      <c r="AI30" s="16"/>
      <c r="AJ30" s="16"/>
      <c r="AK30" s="42"/>
      <c r="AL30" s="38"/>
      <c r="AM30" s="42"/>
      <c r="AN30" s="42"/>
      <c r="AO30" s="68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518"/>
      <c r="AV35" s="518"/>
      <c r="AW35" s="51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541"/>
      <c r="B38" s="542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542"/>
      <c r="AD38" s="542"/>
      <c r="AE38" s="542"/>
      <c r="AF38" s="542"/>
      <c r="AG38" s="542"/>
      <c r="AH38" s="54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544"/>
      <c r="B39" s="545"/>
      <c r="C39" s="545"/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  <c r="AF39" s="545"/>
      <c r="AG39" s="545"/>
      <c r="AH39" s="54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535" t="s">
        <v>55</v>
      </c>
      <c r="C40" s="536"/>
      <c r="D40" s="536"/>
      <c r="E40" s="536"/>
      <c r="F40" s="536"/>
      <c r="G40" s="536"/>
      <c r="H40" s="536"/>
      <c r="I40" s="536"/>
      <c r="J40" s="536"/>
      <c r="K40" s="536"/>
      <c r="L40" s="536"/>
      <c r="M40" s="537"/>
      <c r="N40" s="535" t="s">
        <v>56</v>
      </c>
      <c r="O40" s="536"/>
      <c r="P40" s="536"/>
      <c r="Q40" s="536"/>
      <c r="R40" s="536"/>
      <c r="S40" s="536"/>
      <c r="T40" s="536"/>
      <c r="U40" s="536"/>
      <c r="V40" s="536"/>
      <c r="W40" s="536"/>
      <c r="X40" s="536"/>
      <c r="Y40" s="537"/>
      <c r="Z40" s="535" t="s">
        <v>57</v>
      </c>
      <c r="AA40" s="536"/>
      <c r="AB40" s="537"/>
      <c r="AC40" s="536" t="s">
        <v>58</v>
      </c>
      <c r="AD40" s="536"/>
      <c r="AE40" s="536"/>
      <c r="AF40" s="535" t="s">
        <v>59</v>
      </c>
      <c r="AG40" s="536"/>
      <c r="AH40" s="53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625" t="s">
        <v>1030</v>
      </c>
      <c r="C41" s="626"/>
      <c r="D41" s="626"/>
      <c r="E41" s="626"/>
      <c r="F41" s="626"/>
      <c r="G41" s="626"/>
      <c r="H41" s="626"/>
      <c r="I41" s="626"/>
      <c r="J41" s="626"/>
      <c r="K41" s="626"/>
      <c r="L41" s="626"/>
      <c r="M41" s="627"/>
      <c r="N41" s="610" t="s">
        <v>989</v>
      </c>
      <c r="O41" s="611"/>
      <c r="P41" s="611"/>
      <c r="Q41" s="611"/>
      <c r="R41" s="611"/>
      <c r="S41" s="611"/>
      <c r="T41" s="611"/>
      <c r="U41" s="611"/>
      <c r="V41" s="611"/>
      <c r="W41" s="611"/>
      <c r="X41" s="611"/>
      <c r="Y41" s="612"/>
      <c r="Z41" s="653" t="s">
        <v>991</v>
      </c>
      <c r="AA41" s="530"/>
      <c r="AB41" s="531"/>
      <c r="AC41" s="532"/>
      <c r="AD41" s="533"/>
      <c r="AE41" s="534"/>
      <c r="AF41" s="631" t="s">
        <v>994</v>
      </c>
      <c r="AG41" s="632"/>
      <c r="AH41" s="633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628"/>
      <c r="C42" s="629"/>
      <c r="D42" s="629"/>
      <c r="E42" s="629"/>
      <c r="F42" s="629"/>
      <c r="G42" s="629"/>
      <c r="H42" s="629"/>
      <c r="I42" s="629"/>
      <c r="J42" s="629"/>
      <c r="K42" s="629"/>
      <c r="L42" s="629"/>
      <c r="M42" s="630"/>
      <c r="N42" s="604" t="s">
        <v>990</v>
      </c>
      <c r="O42" s="605"/>
      <c r="P42" s="605"/>
      <c r="Q42" s="605"/>
      <c r="R42" s="605"/>
      <c r="S42" s="605"/>
      <c r="T42" s="605"/>
      <c r="U42" s="605"/>
      <c r="V42" s="605"/>
      <c r="W42" s="605"/>
      <c r="X42" s="605"/>
      <c r="Y42" s="607"/>
      <c r="Z42" s="645" t="s">
        <v>992</v>
      </c>
      <c r="AA42" s="521"/>
      <c r="AB42" s="522"/>
      <c r="AC42" s="520"/>
      <c r="AD42" s="521"/>
      <c r="AE42" s="522"/>
      <c r="AF42" s="634"/>
      <c r="AG42" s="635"/>
      <c r="AH42" s="636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604" t="s">
        <v>988</v>
      </c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1"/>
      <c r="N43" s="604" t="s">
        <v>995</v>
      </c>
      <c r="O43" s="605"/>
      <c r="P43" s="605"/>
      <c r="Q43" s="605"/>
      <c r="R43" s="605"/>
      <c r="S43" s="605"/>
      <c r="T43" s="605"/>
      <c r="U43" s="605"/>
      <c r="V43" s="605"/>
      <c r="W43" s="605"/>
      <c r="X43" s="605"/>
      <c r="Y43" s="607"/>
      <c r="Z43" s="523"/>
      <c r="AA43" s="524"/>
      <c r="AB43" s="525"/>
      <c r="AC43" s="523"/>
      <c r="AD43" s="524"/>
      <c r="AE43" s="525"/>
      <c r="AF43" s="634"/>
      <c r="AG43" s="635"/>
      <c r="AH43" s="636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604" t="s">
        <v>1025</v>
      </c>
      <c r="C44" s="640"/>
      <c r="D44" s="640"/>
      <c r="E44" s="640"/>
      <c r="F44" s="640"/>
      <c r="G44" s="640"/>
      <c r="H44" s="640"/>
      <c r="I44" s="640"/>
      <c r="J44" s="640"/>
      <c r="K44" s="640"/>
      <c r="L44" s="640"/>
      <c r="M44" s="641"/>
      <c r="N44" s="604" t="s">
        <v>1026</v>
      </c>
      <c r="O44" s="605"/>
      <c r="P44" s="605"/>
      <c r="Q44" s="605"/>
      <c r="R44" s="605"/>
      <c r="S44" s="605"/>
      <c r="T44" s="605"/>
      <c r="U44" s="605"/>
      <c r="V44" s="605"/>
      <c r="W44" s="605"/>
      <c r="X44" s="605"/>
      <c r="Y44" s="607"/>
      <c r="Z44" s="642" t="s">
        <v>991</v>
      </c>
      <c r="AA44" s="643"/>
      <c r="AB44" s="644"/>
      <c r="AC44" s="523"/>
      <c r="AD44" s="524"/>
      <c r="AE44" s="525"/>
      <c r="AF44" s="634"/>
      <c r="AG44" s="635"/>
      <c r="AH44" s="636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517"/>
      <c r="AU44" s="517"/>
      <c r="AV44" s="517"/>
      <c r="AW44" s="517"/>
      <c r="AX44" s="517"/>
      <c r="AY44" s="42"/>
      <c r="BA44" s="84"/>
      <c r="BB44" s="519"/>
      <c r="BC44" s="519"/>
      <c r="BD44" s="519"/>
      <c r="BE44" s="64"/>
      <c r="BF44" s="64"/>
      <c r="BG44" s="84"/>
    </row>
    <row r="45" spans="1:59" s="43" customFormat="1" ht="18" customHeight="1">
      <c r="A45" s="86"/>
      <c r="B45" s="604" t="s">
        <v>1024</v>
      </c>
      <c r="C45" s="640"/>
      <c r="D45" s="640"/>
      <c r="E45" s="640"/>
      <c r="F45" s="640"/>
      <c r="G45" s="640"/>
      <c r="H45" s="640"/>
      <c r="I45" s="640"/>
      <c r="J45" s="640"/>
      <c r="K45" s="640"/>
      <c r="L45" s="640"/>
      <c r="M45" s="641"/>
      <c r="N45" s="604" t="s">
        <v>1027</v>
      </c>
      <c r="O45" s="605"/>
      <c r="P45" s="605"/>
      <c r="Q45" s="605"/>
      <c r="R45" s="605"/>
      <c r="S45" s="605"/>
      <c r="T45" s="605"/>
      <c r="U45" s="605"/>
      <c r="V45" s="605"/>
      <c r="W45" s="605"/>
      <c r="X45" s="605"/>
      <c r="Y45" s="607"/>
      <c r="Z45" s="642" t="s">
        <v>1028</v>
      </c>
      <c r="AA45" s="643"/>
      <c r="AB45" s="644"/>
      <c r="AC45" s="523"/>
      <c r="AD45" s="524"/>
      <c r="AE45" s="525"/>
      <c r="AF45" s="634"/>
      <c r="AG45" s="635"/>
      <c r="AH45" s="636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646"/>
      <c r="C46" s="647"/>
      <c r="D46" s="647"/>
      <c r="E46" s="647"/>
      <c r="F46" s="647"/>
      <c r="G46" s="647"/>
      <c r="H46" s="647"/>
      <c r="I46" s="647"/>
      <c r="J46" s="647"/>
      <c r="K46" s="647"/>
      <c r="L46" s="647"/>
      <c r="M46" s="648"/>
      <c r="N46" s="649" t="s">
        <v>1029</v>
      </c>
      <c r="O46" s="650"/>
      <c r="P46" s="650"/>
      <c r="Q46" s="650"/>
      <c r="R46" s="650"/>
      <c r="S46" s="650"/>
      <c r="T46" s="650"/>
      <c r="U46" s="650"/>
      <c r="V46" s="650"/>
      <c r="W46" s="650"/>
      <c r="X46" s="650"/>
      <c r="Y46" s="651"/>
      <c r="Z46" s="652" t="s">
        <v>993</v>
      </c>
      <c r="AA46" s="527"/>
      <c r="AB46" s="528"/>
      <c r="AC46" s="526"/>
      <c r="AD46" s="527"/>
      <c r="AE46" s="528"/>
      <c r="AF46" s="637"/>
      <c r="AG46" s="638"/>
      <c r="AH46" s="639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516"/>
      <c r="BB53" s="516"/>
      <c r="BC53" s="516"/>
      <c r="BD53" s="516"/>
      <c r="BE53" s="516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517"/>
      <c r="BA54" s="74">
        <v>3</v>
      </c>
      <c r="BB54" s="74"/>
      <c r="BC54" s="61" t="s">
        <v>60</v>
      </c>
      <c r="BD54" s="74">
        <v>4</v>
      </c>
      <c r="BE54" s="61">
        <v>32.25</v>
      </c>
      <c r="BF54" s="516"/>
      <c r="BG54" s="51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517"/>
      <c r="BA55" s="74">
        <v>4</v>
      </c>
      <c r="BB55" s="74"/>
      <c r="BC55" s="61" t="s">
        <v>60</v>
      </c>
      <c r="BD55" s="74">
        <v>5</v>
      </c>
      <c r="BE55" s="61">
        <v>33.75</v>
      </c>
      <c r="BF55" s="516"/>
      <c r="BG55" s="51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517"/>
      <c r="BA56" s="74">
        <v>5</v>
      </c>
      <c r="BB56" s="74"/>
      <c r="BC56" s="61" t="s">
        <v>60</v>
      </c>
      <c r="BD56" s="74">
        <v>6</v>
      </c>
      <c r="BE56" s="61">
        <v>32.25</v>
      </c>
      <c r="BF56" s="516"/>
      <c r="BG56" s="51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517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516"/>
      <c r="BG57" s="51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517"/>
      <c r="BA58" s="74">
        <v>7</v>
      </c>
      <c r="BB58" s="74"/>
      <c r="BC58" s="61" t="s">
        <v>60</v>
      </c>
      <c r="BD58" s="74">
        <v>15</v>
      </c>
      <c r="BE58" s="61">
        <v>31</v>
      </c>
      <c r="BF58" s="516"/>
      <c r="BG58" s="51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517"/>
      <c r="BA59" s="74">
        <v>8</v>
      </c>
      <c r="BB59" s="74"/>
      <c r="BC59" s="61" t="s">
        <v>60</v>
      </c>
      <c r="BD59" s="74">
        <v>16</v>
      </c>
      <c r="BE59" s="61">
        <v>40.5</v>
      </c>
      <c r="BF59" s="516"/>
      <c r="BG59" s="51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517"/>
      <c r="BA60" s="74">
        <v>9</v>
      </c>
      <c r="BB60" s="74"/>
      <c r="BC60" s="61" t="s">
        <v>60</v>
      </c>
      <c r="BD60" s="74">
        <v>20</v>
      </c>
      <c r="BE60" s="61">
        <v>37</v>
      </c>
      <c r="BF60" s="516"/>
      <c r="BG60" s="516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517"/>
      <c r="BA61" s="74">
        <v>10</v>
      </c>
      <c r="BB61" s="74"/>
      <c r="BC61" s="61" t="s">
        <v>60</v>
      </c>
      <c r="BD61" s="74">
        <v>22</v>
      </c>
      <c r="BE61" s="61">
        <v>43</v>
      </c>
      <c r="BF61" s="516"/>
      <c r="BG61" s="516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517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516"/>
      <c r="BG62" s="516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517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516"/>
      <c r="BG63" s="516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517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516"/>
      <c r="BG64" s="516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517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516"/>
      <c r="BG65" s="516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518"/>
      <c r="AV66" s="518"/>
      <c r="AW66" s="518"/>
      <c r="AX66" s="517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516"/>
      <c r="BG66" s="516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518"/>
      <c r="AV67" s="518"/>
      <c r="AW67" s="518"/>
      <c r="AX67" s="517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519" t="s">
        <v>65</v>
      </c>
      <c r="BC75" s="519"/>
      <c r="BD75" s="519"/>
      <c r="BE75" s="516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519"/>
      <c r="BC76" s="519"/>
      <c r="BD76" s="519"/>
      <c r="BE76" s="516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51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51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3">
    <mergeCell ref="AQ16:AR16"/>
    <mergeCell ref="AM17:AN17"/>
    <mergeCell ref="B40:M40"/>
    <mergeCell ref="AP97:AP98"/>
    <mergeCell ref="AY54:AY65"/>
    <mergeCell ref="BF54:BG66"/>
    <mergeCell ref="AU66:AW67"/>
    <mergeCell ref="AX66:AX67"/>
    <mergeCell ref="BB75:BD76"/>
    <mergeCell ref="BE75:BE76"/>
    <mergeCell ref="B46:M46"/>
    <mergeCell ref="N46:Y46"/>
    <mergeCell ref="Z46:AB46"/>
    <mergeCell ref="AC46:AE46"/>
    <mergeCell ref="BA53:BE53"/>
    <mergeCell ref="BB44:BD44"/>
    <mergeCell ref="B45:M45"/>
    <mergeCell ref="N45:Y45"/>
    <mergeCell ref="Z45:AB45"/>
    <mergeCell ref="AC45:AE45"/>
    <mergeCell ref="B44:M44"/>
    <mergeCell ref="N44:Y44"/>
    <mergeCell ref="Z44:AB44"/>
    <mergeCell ref="AC44:AE44"/>
    <mergeCell ref="AT44:AX44"/>
    <mergeCell ref="AM11:AW11"/>
    <mergeCell ref="AM12:AN13"/>
    <mergeCell ref="AV24:AW24"/>
    <mergeCell ref="AV25:AW25"/>
    <mergeCell ref="AM25:AN25"/>
    <mergeCell ref="AO25:AP25"/>
    <mergeCell ref="AQ25:AR25"/>
    <mergeCell ref="AV17:AW17"/>
    <mergeCell ref="AV18:AW18"/>
    <mergeCell ref="AV19:AW19"/>
    <mergeCell ref="AV20:AW20"/>
    <mergeCell ref="AV21:AW21"/>
    <mergeCell ref="AV22:AW22"/>
    <mergeCell ref="AV12:AW12"/>
    <mergeCell ref="AV13:AW13"/>
    <mergeCell ref="AV14:AW14"/>
    <mergeCell ref="AV15:AW15"/>
    <mergeCell ref="AV16:AW16"/>
    <mergeCell ref="AO12:AP13"/>
    <mergeCell ref="AQ12:AR13"/>
    <mergeCell ref="AS12:AU12"/>
    <mergeCell ref="AM24:AN24"/>
    <mergeCell ref="AO24:AP24"/>
    <mergeCell ref="N41:Y41"/>
    <mergeCell ref="Z41:AB41"/>
    <mergeCell ref="AC41:AE41"/>
    <mergeCell ref="B41:M42"/>
    <mergeCell ref="AF41:AH46"/>
    <mergeCell ref="N42:Y42"/>
    <mergeCell ref="Z42:AB42"/>
    <mergeCell ref="AC42:AE42"/>
    <mergeCell ref="B43:M43"/>
    <mergeCell ref="N43:Y43"/>
    <mergeCell ref="Z43:AB43"/>
    <mergeCell ref="AC43:AE43"/>
    <mergeCell ref="AU35:AW35"/>
    <mergeCell ref="AM22:AN22"/>
    <mergeCell ref="AO22:AP22"/>
    <mergeCell ref="AQ22:AR22"/>
    <mergeCell ref="AM23:AN23"/>
    <mergeCell ref="AO23:AP23"/>
    <mergeCell ref="AQ23:AR23"/>
    <mergeCell ref="AV23:AW23"/>
    <mergeCell ref="N40:Y40"/>
    <mergeCell ref="Z40:AB40"/>
    <mergeCell ref="AC40:AE40"/>
    <mergeCell ref="AF40:AH40"/>
    <mergeCell ref="AQ24:AR24"/>
    <mergeCell ref="AO17:AP17"/>
    <mergeCell ref="AQ17:AR17"/>
    <mergeCell ref="AM14:AN14"/>
    <mergeCell ref="AO14:AP14"/>
    <mergeCell ref="AQ14:AR14"/>
    <mergeCell ref="AM15:AN15"/>
    <mergeCell ref="AO15:AP15"/>
    <mergeCell ref="AQ15:AR15"/>
    <mergeCell ref="A13:AH39"/>
    <mergeCell ref="AO28:AO29"/>
    <mergeCell ref="AM20:AN20"/>
    <mergeCell ref="AO20:AP20"/>
    <mergeCell ref="AQ20:AR20"/>
    <mergeCell ref="AM21:AN21"/>
    <mergeCell ref="AO21:AP21"/>
    <mergeCell ref="AQ21:AR21"/>
    <mergeCell ref="AM18:AN18"/>
    <mergeCell ref="AO18:AP18"/>
    <mergeCell ref="AQ18:AR18"/>
    <mergeCell ref="AM19:AN19"/>
    <mergeCell ref="AO19:AP19"/>
    <mergeCell ref="AQ19:AR19"/>
    <mergeCell ref="AM16:AN16"/>
    <mergeCell ref="AO16:AP16"/>
    <mergeCell ref="A5:Y6"/>
    <mergeCell ref="Z5:AB5"/>
    <mergeCell ref="AC5:AE5"/>
    <mergeCell ref="AF5:AH5"/>
    <mergeCell ref="Z6:AB10"/>
    <mergeCell ref="AC6:AE10"/>
    <mergeCell ref="AF6:AH10"/>
    <mergeCell ref="A1:C4"/>
    <mergeCell ref="D1:AB1"/>
    <mergeCell ref="AC1:AE2"/>
    <mergeCell ref="AF1:AH2"/>
    <mergeCell ref="D2:AB2"/>
    <mergeCell ref="D3:AB3"/>
    <mergeCell ref="D4:AB4"/>
    <mergeCell ref="AC3:AH3"/>
    <mergeCell ref="AC4:AH4"/>
  </mergeCells>
  <pageMargins left="0.23622047244094491" right="0" top="3.937007874015748E-2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G245"/>
  <sheetViews>
    <sheetView topLeftCell="X1" zoomScale="85" zoomScaleNormal="85" workbookViewId="0">
      <selection activeCell="AR30" sqref="AR30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567"/>
      <c r="B1" s="568"/>
      <c r="C1" s="568"/>
      <c r="D1" s="571" t="s">
        <v>0</v>
      </c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3"/>
      <c r="AC1" s="574" t="s">
        <v>1</v>
      </c>
      <c r="AD1" s="575"/>
      <c r="AE1" s="575"/>
      <c r="AF1" s="574" t="s">
        <v>2</v>
      </c>
      <c r="AG1" s="575"/>
      <c r="AH1" s="577"/>
    </row>
    <row r="2" spans="1:52" ht="13.5" thickBot="1">
      <c r="A2" s="569"/>
      <c r="B2" s="570"/>
      <c r="C2" s="570"/>
      <c r="D2" s="579" t="s">
        <v>3</v>
      </c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1"/>
      <c r="AC2" s="576"/>
      <c r="AD2" s="576"/>
      <c r="AE2" s="576"/>
      <c r="AF2" s="576"/>
      <c r="AG2" s="576"/>
      <c r="AH2" s="578"/>
    </row>
    <row r="3" spans="1:52" ht="13.5" thickBot="1">
      <c r="A3" s="569"/>
      <c r="B3" s="570"/>
      <c r="C3" s="570"/>
      <c r="D3" s="579" t="s">
        <v>4</v>
      </c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1"/>
      <c r="AC3" s="582" t="s">
        <v>5</v>
      </c>
      <c r="AD3" s="576"/>
      <c r="AE3" s="576"/>
      <c r="AF3" s="576"/>
      <c r="AG3" s="576"/>
      <c r="AH3" s="578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569"/>
      <c r="B4" s="570"/>
      <c r="C4" s="570"/>
      <c r="D4" s="583" t="s">
        <v>19</v>
      </c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5"/>
      <c r="AC4" s="576"/>
      <c r="AD4" s="576"/>
      <c r="AE4" s="576"/>
      <c r="AF4" s="576"/>
      <c r="AG4" s="576"/>
      <c r="AH4" s="578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586" t="s">
        <v>21</v>
      </c>
      <c r="B5" s="587"/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8"/>
      <c r="Z5" s="592" t="s">
        <v>22</v>
      </c>
      <c r="AA5" s="593"/>
      <c r="AB5" s="593"/>
      <c r="AC5" s="592" t="s">
        <v>23</v>
      </c>
      <c r="AD5" s="593"/>
      <c r="AE5" s="594"/>
      <c r="AF5" s="593" t="s">
        <v>24</v>
      </c>
      <c r="AG5" s="593"/>
      <c r="AH5" s="594"/>
      <c r="AI5" s="7"/>
      <c r="AK5" s="8" t="s">
        <v>25</v>
      </c>
      <c r="AL5" s="132">
        <v>55.24</v>
      </c>
      <c r="AM5" s="132">
        <v>94.89</v>
      </c>
      <c r="AN5" s="132">
        <v>93.22</v>
      </c>
      <c r="AO5" s="132">
        <v>70.37</v>
      </c>
      <c r="AP5" s="132">
        <v>52.25</v>
      </c>
      <c r="AQ5" s="9">
        <v>86.61</v>
      </c>
      <c r="AR5" s="9"/>
      <c r="AS5" s="9"/>
      <c r="AT5" s="9"/>
      <c r="AU5" s="9"/>
      <c r="AV5" s="9"/>
      <c r="AW5" s="9"/>
      <c r="AX5" s="10">
        <f>AVERAGE(AL5:AS5)</f>
        <v>75.430000000000007</v>
      </c>
    </row>
    <row r="6" spans="1:52" ht="12" customHeight="1" thickBot="1">
      <c r="A6" s="589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1"/>
      <c r="Z6" s="595" t="s">
        <v>26</v>
      </c>
      <c r="AA6" s="568"/>
      <c r="AB6" s="596"/>
      <c r="AC6" s="595" t="s">
        <v>27</v>
      </c>
      <c r="AD6" s="568"/>
      <c r="AE6" s="596"/>
      <c r="AF6" s="602" t="s">
        <v>815</v>
      </c>
      <c r="AG6" s="568"/>
      <c r="AH6" s="596"/>
      <c r="AK6" s="11" t="s">
        <v>28</v>
      </c>
      <c r="AL6" s="12">
        <f t="shared" ref="AL6:AX6" si="0">AL5/AL4</f>
        <v>0.61377777777777776</v>
      </c>
      <c r="AM6" s="12">
        <f t="shared" si="0"/>
        <v>1.0543333333333333</v>
      </c>
      <c r="AN6" s="12">
        <f t="shared" si="0"/>
        <v>1.0357777777777777</v>
      </c>
      <c r="AO6" s="12">
        <f t="shared" si="0"/>
        <v>0.78188888888888897</v>
      </c>
      <c r="AP6" s="12">
        <f t="shared" si="0"/>
        <v>0.5805555555555556</v>
      </c>
      <c r="AQ6" s="12">
        <f t="shared" si="0"/>
        <v>0.96233333333333337</v>
      </c>
      <c r="AR6" s="12">
        <f t="shared" si="0"/>
        <v>0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0.83811111111111114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569"/>
      <c r="AA7" s="570"/>
      <c r="AB7" s="597"/>
      <c r="AC7" s="569"/>
      <c r="AD7" s="570"/>
      <c r="AE7" s="597"/>
      <c r="AF7" s="569"/>
      <c r="AG7" s="570"/>
      <c r="AH7" s="59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569"/>
      <c r="AA8" s="570"/>
      <c r="AB8" s="597"/>
      <c r="AC8" s="569"/>
      <c r="AD8" s="570"/>
      <c r="AE8" s="597"/>
      <c r="AF8" s="569"/>
      <c r="AG8" s="570"/>
      <c r="AH8" s="59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569"/>
      <c r="AA9" s="570"/>
      <c r="AB9" s="597"/>
      <c r="AC9" s="569"/>
      <c r="AD9" s="570"/>
      <c r="AE9" s="597"/>
      <c r="AF9" s="569"/>
      <c r="AG9" s="570"/>
      <c r="AH9" s="59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29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598"/>
      <c r="AA10" s="599"/>
      <c r="AB10" s="600"/>
      <c r="AC10" s="598"/>
      <c r="AD10" s="599"/>
      <c r="AE10" s="600"/>
      <c r="AF10" s="598"/>
      <c r="AG10" s="599"/>
      <c r="AH10" s="60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29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78</v>
      </c>
      <c r="AG11" s="46"/>
      <c r="AH11" s="49"/>
      <c r="AI11" s="41"/>
      <c r="AJ11" s="41"/>
      <c r="AK11" s="50"/>
      <c r="AL11" s="130"/>
      <c r="AM11" s="557" t="s">
        <v>1127</v>
      </c>
      <c r="AN11" s="558"/>
      <c r="AO11" s="558"/>
      <c r="AP11" s="558"/>
      <c r="AQ11" s="558"/>
      <c r="AR11" s="558"/>
      <c r="AS11" s="558"/>
      <c r="AT11" s="558"/>
      <c r="AU11" s="558"/>
      <c r="AV11" s="558"/>
      <c r="AW11" s="559"/>
      <c r="AX11" s="29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1128</v>
      </c>
      <c r="AG12" s="54"/>
      <c r="AH12" s="57"/>
      <c r="AI12" s="33"/>
      <c r="AJ12" s="33"/>
      <c r="AK12" s="42"/>
      <c r="AL12" s="58"/>
      <c r="AM12" s="560" t="s">
        <v>37</v>
      </c>
      <c r="AN12" s="561"/>
      <c r="AO12" s="560" t="s">
        <v>38</v>
      </c>
      <c r="AP12" s="561"/>
      <c r="AQ12" s="560" t="s">
        <v>39</v>
      </c>
      <c r="AR12" s="561"/>
      <c r="AS12" s="564" t="s">
        <v>40</v>
      </c>
      <c r="AT12" s="565"/>
      <c r="AU12" s="566"/>
      <c r="AV12" s="560" t="s">
        <v>85</v>
      </c>
      <c r="AW12" s="561"/>
      <c r="AX12" s="29"/>
      <c r="AY12" s="38"/>
    </row>
    <row r="13" spans="1:52" s="43" customFormat="1" ht="14.1" customHeight="1" thickBot="1">
      <c r="A13" s="538" t="s">
        <v>41</v>
      </c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40"/>
      <c r="AI13" s="33"/>
      <c r="AJ13" s="33"/>
      <c r="AK13" s="42"/>
      <c r="AL13" s="59"/>
      <c r="AM13" s="562"/>
      <c r="AN13" s="563"/>
      <c r="AO13" s="562"/>
      <c r="AP13" s="563"/>
      <c r="AQ13" s="562"/>
      <c r="AR13" s="563"/>
      <c r="AS13" s="127" t="s">
        <v>76</v>
      </c>
      <c r="AT13" s="125" t="s">
        <v>73</v>
      </c>
      <c r="AU13" s="126" t="s">
        <v>74</v>
      </c>
      <c r="AV13" s="547" t="s">
        <v>75</v>
      </c>
      <c r="AW13" s="548"/>
      <c r="AX13" s="29"/>
      <c r="AY13" s="42"/>
    </row>
    <row r="14" spans="1:52" s="43" customFormat="1" ht="14.1" customHeight="1" thickBot="1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3"/>
      <c r="AI14" s="33"/>
      <c r="AJ14" s="33"/>
      <c r="AK14" s="42"/>
      <c r="AL14" s="59"/>
      <c r="AM14" s="549" t="s">
        <v>42</v>
      </c>
      <c r="AN14" s="550"/>
      <c r="AO14" s="551">
        <v>8547349</v>
      </c>
      <c r="AP14" s="552"/>
      <c r="AQ14" s="551">
        <v>4721373</v>
      </c>
      <c r="AR14" s="552"/>
      <c r="AS14" s="128">
        <f>AO14-AQ14</f>
        <v>3825976</v>
      </c>
      <c r="AT14" s="123">
        <v>249563</v>
      </c>
      <c r="AU14" s="124">
        <v>3576413</v>
      </c>
      <c r="AV14" s="553">
        <f>AQ14/AO14*100</f>
        <v>55.23786381017085</v>
      </c>
      <c r="AW14" s="554"/>
      <c r="AX14" s="29"/>
      <c r="AY14" s="42"/>
    </row>
    <row r="15" spans="1:52" s="43" customFormat="1" ht="14.1" customHeight="1" thickBot="1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3"/>
      <c r="AI15" s="33"/>
      <c r="AJ15" s="33"/>
      <c r="AK15" s="50" t="s">
        <v>41</v>
      </c>
      <c r="AL15" s="59"/>
      <c r="AM15" s="549" t="s">
        <v>43</v>
      </c>
      <c r="AN15" s="550"/>
      <c r="AO15" s="551">
        <v>6621563</v>
      </c>
      <c r="AP15" s="552"/>
      <c r="AQ15" s="551">
        <v>6283280</v>
      </c>
      <c r="AR15" s="552"/>
      <c r="AS15" s="128">
        <f t="shared" ref="AS15:AS19" si="1">AO15-AQ15</f>
        <v>338283</v>
      </c>
      <c r="AT15" s="123">
        <v>170619</v>
      </c>
      <c r="AU15" s="124">
        <v>167664</v>
      </c>
      <c r="AV15" s="553">
        <f t="shared" ref="AV15:AV25" si="2">AQ15/AO15*100</f>
        <v>94.891191097932619</v>
      </c>
      <c r="AW15" s="554"/>
      <c r="AX15" s="29"/>
      <c r="AY15" s="42"/>
    </row>
    <row r="16" spans="1:52" s="43" customFormat="1" ht="14.1" customHeight="1" thickBot="1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3"/>
      <c r="AI16" s="33"/>
      <c r="AJ16" s="33"/>
      <c r="AK16" s="50"/>
      <c r="AL16" s="59"/>
      <c r="AM16" s="549" t="s">
        <v>44</v>
      </c>
      <c r="AN16" s="550"/>
      <c r="AO16" s="551">
        <v>6565666</v>
      </c>
      <c r="AP16" s="552"/>
      <c r="AQ16" s="551">
        <v>6120556</v>
      </c>
      <c r="AR16" s="552"/>
      <c r="AS16" s="128">
        <f t="shared" si="1"/>
        <v>445110</v>
      </c>
      <c r="AT16" s="123"/>
      <c r="AU16" s="124"/>
      <c r="AV16" s="553">
        <f t="shared" si="2"/>
        <v>93.220642049108193</v>
      </c>
      <c r="AW16" s="554"/>
      <c r="AY16" s="42"/>
    </row>
    <row r="17" spans="1:53" s="43" customFormat="1" ht="14.1" customHeight="1" thickBot="1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3"/>
      <c r="AI17" s="33"/>
      <c r="AJ17" s="33"/>
      <c r="AK17" s="50"/>
      <c r="AL17" s="59"/>
      <c r="AM17" s="549" t="s">
        <v>45</v>
      </c>
      <c r="AN17" s="550"/>
      <c r="AO17" s="551">
        <v>4665384</v>
      </c>
      <c r="AP17" s="552"/>
      <c r="AQ17" s="551">
        <v>3282860</v>
      </c>
      <c r="AR17" s="552"/>
      <c r="AS17" s="128">
        <f t="shared" si="1"/>
        <v>1382524</v>
      </c>
      <c r="AT17" s="123"/>
      <c r="AU17" s="124"/>
      <c r="AV17" s="553">
        <f t="shared" si="2"/>
        <v>70.366340691355731</v>
      </c>
      <c r="AW17" s="554"/>
    </row>
    <row r="18" spans="1:53" s="43" customFormat="1" ht="14.1" customHeight="1" thickBot="1">
      <c r="A18" s="541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3"/>
      <c r="AI18" s="16"/>
      <c r="AJ18" s="16"/>
      <c r="AK18" s="42"/>
      <c r="AL18" s="59"/>
      <c r="AM18" s="549" t="s">
        <v>46</v>
      </c>
      <c r="AN18" s="550"/>
      <c r="AO18" s="551">
        <v>975350</v>
      </c>
      <c r="AP18" s="552"/>
      <c r="AQ18" s="551">
        <v>509607</v>
      </c>
      <c r="AR18" s="552"/>
      <c r="AS18" s="128">
        <f t="shared" si="1"/>
        <v>465743</v>
      </c>
      <c r="AT18" s="123">
        <v>457200</v>
      </c>
      <c r="AU18" s="124">
        <v>8543</v>
      </c>
      <c r="AV18" s="553">
        <f t="shared" si="2"/>
        <v>52.248628697390679</v>
      </c>
      <c r="AW18" s="554"/>
      <c r="AX18" s="42"/>
    </row>
    <row r="19" spans="1:53" s="43" customFormat="1" ht="14.1" customHeight="1" thickBot="1">
      <c r="A19" s="541"/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3"/>
      <c r="AI19" s="16"/>
      <c r="AJ19" s="16"/>
      <c r="AK19" s="42"/>
      <c r="AL19" s="59"/>
      <c r="AM19" s="549" t="s">
        <v>47</v>
      </c>
      <c r="AN19" s="550"/>
      <c r="AO19" s="551">
        <v>703866</v>
      </c>
      <c r="AP19" s="552"/>
      <c r="AQ19" s="551">
        <v>609599</v>
      </c>
      <c r="AR19" s="552"/>
      <c r="AS19" s="128">
        <f t="shared" si="1"/>
        <v>94267</v>
      </c>
      <c r="AT19" s="123">
        <v>20796</v>
      </c>
      <c r="AU19" s="124">
        <v>73471</v>
      </c>
      <c r="AV19" s="553">
        <f t="shared" si="2"/>
        <v>86.607251948524294</v>
      </c>
      <c r="AW19" s="554"/>
      <c r="AX19" s="42"/>
    </row>
    <row r="20" spans="1:53" s="43" customFormat="1" ht="14.1" customHeight="1" thickBot="1">
      <c r="A20" s="541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3"/>
      <c r="AI20" s="16"/>
      <c r="AJ20" s="16"/>
      <c r="AK20" s="42"/>
      <c r="AL20" s="59"/>
      <c r="AM20" s="549" t="s">
        <v>48</v>
      </c>
      <c r="AN20" s="550"/>
      <c r="AO20" s="551"/>
      <c r="AP20" s="552"/>
      <c r="AQ20" s="551"/>
      <c r="AR20" s="552"/>
      <c r="AS20" s="128">
        <f t="shared" ref="AS20:AS25" si="3">AO20-AQ20</f>
        <v>0</v>
      </c>
      <c r="AT20" s="123"/>
      <c r="AU20" s="124"/>
      <c r="AV20" s="553" t="e">
        <f t="shared" si="2"/>
        <v>#DIV/0!</v>
      </c>
      <c r="AW20" s="554"/>
      <c r="AX20" s="42"/>
      <c r="AY20" s="61"/>
      <c r="AZ20" s="61"/>
    </row>
    <row r="21" spans="1:53" s="43" customFormat="1" ht="14.1" customHeight="1" thickBot="1">
      <c r="A21" s="541"/>
      <c r="B21" s="542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3"/>
      <c r="AI21" s="16"/>
      <c r="AJ21" s="16"/>
      <c r="AK21" s="42"/>
      <c r="AL21" s="59"/>
      <c r="AM21" s="549" t="s">
        <v>49</v>
      </c>
      <c r="AN21" s="550"/>
      <c r="AO21" s="551"/>
      <c r="AP21" s="552"/>
      <c r="AQ21" s="551"/>
      <c r="AR21" s="552"/>
      <c r="AS21" s="128">
        <f t="shared" si="3"/>
        <v>0</v>
      </c>
      <c r="AT21" s="123"/>
      <c r="AU21" s="124"/>
      <c r="AV21" s="553" t="e">
        <f t="shared" si="2"/>
        <v>#DIV/0!</v>
      </c>
      <c r="AW21" s="554"/>
      <c r="AX21" s="42"/>
      <c r="AY21" s="62"/>
      <c r="AZ21" s="63"/>
    </row>
    <row r="22" spans="1:53" s="43" customFormat="1" ht="14.1" customHeight="1" thickBot="1">
      <c r="A22" s="541"/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3"/>
      <c r="AI22" s="16"/>
      <c r="AJ22" s="16"/>
      <c r="AK22" s="42"/>
      <c r="AL22" s="59"/>
      <c r="AM22" s="549" t="s">
        <v>50</v>
      </c>
      <c r="AN22" s="550"/>
      <c r="AO22" s="551"/>
      <c r="AP22" s="552"/>
      <c r="AQ22" s="551"/>
      <c r="AR22" s="552"/>
      <c r="AS22" s="128">
        <f t="shared" si="3"/>
        <v>0</v>
      </c>
      <c r="AT22" s="123"/>
      <c r="AU22" s="124"/>
      <c r="AV22" s="553" t="e">
        <f t="shared" si="2"/>
        <v>#DIV/0!</v>
      </c>
      <c r="AW22" s="554"/>
      <c r="AX22" s="42"/>
      <c r="AY22" s="64"/>
      <c r="AZ22" s="64"/>
    </row>
    <row r="23" spans="1:53" s="43" customFormat="1" ht="14.1" customHeight="1" thickBot="1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3"/>
      <c r="AI23" s="16"/>
      <c r="AJ23" s="16"/>
      <c r="AK23" s="42"/>
      <c r="AL23" s="59"/>
      <c r="AM23" s="549" t="s">
        <v>51</v>
      </c>
      <c r="AN23" s="550"/>
      <c r="AO23" s="551"/>
      <c r="AP23" s="552"/>
      <c r="AQ23" s="551"/>
      <c r="AR23" s="552"/>
      <c r="AS23" s="128">
        <f t="shared" si="3"/>
        <v>0</v>
      </c>
      <c r="AT23" s="123"/>
      <c r="AU23" s="124"/>
      <c r="AV23" s="553" t="e">
        <f t="shared" si="2"/>
        <v>#DIV/0!</v>
      </c>
      <c r="AW23" s="554"/>
      <c r="AX23" s="42"/>
      <c r="AY23" s="64"/>
      <c r="AZ23" s="64"/>
    </row>
    <row r="24" spans="1:53" s="43" customFormat="1" ht="14.1" customHeight="1" thickBot="1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3"/>
      <c r="AI24" s="16"/>
      <c r="AJ24" s="16"/>
      <c r="AK24" s="42"/>
      <c r="AL24" s="59"/>
      <c r="AM24" s="549" t="s">
        <v>52</v>
      </c>
      <c r="AN24" s="550"/>
      <c r="AO24" s="551"/>
      <c r="AP24" s="552"/>
      <c r="AQ24" s="551"/>
      <c r="AR24" s="552"/>
      <c r="AS24" s="128">
        <f t="shared" si="3"/>
        <v>0</v>
      </c>
      <c r="AT24" s="123"/>
      <c r="AU24" s="124"/>
      <c r="AV24" s="553" t="e">
        <f t="shared" si="2"/>
        <v>#DIV/0!</v>
      </c>
      <c r="AW24" s="554"/>
      <c r="AX24" s="42"/>
      <c r="AY24" s="64"/>
      <c r="AZ24" s="64"/>
    </row>
    <row r="25" spans="1:53" s="43" customFormat="1" ht="14.1" customHeight="1" thickBot="1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3"/>
      <c r="AI25" s="16"/>
      <c r="AJ25" s="16"/>
      <c r="AK25" s="42"/>
      <c r="AL25" s="38"/>
      <c r="AM25" s="549" t="s">
        <v>53</v>
      </c>
      <c r="AN25" s="550"/>
      <c r="AO25" s="551"/>
      <c r="AP25" s="552"/>
      <c r="AQ25" s="551"/>
      <c r="AR25" s="552"/>
      <c r="AS25" s="128">
        <f t="shared" si="3"/>
        <v>0</v>
      </c>
      <c r="AT25" s="123"/>
      <c r="AU25" s="124"/>
      <c r="AV25" s="553" t="e">
        <f t="shared" si="2"/>
        <v>#DIV/0!</v>
      </c>
      <c r="AW25" s="554"/>
      <c r="AX25" s="42"/>
      <c r="AY25" s="64"/>
      <c r="AZ25" s="64"/>
    </row>
    <row r="26" spans="1:53" s="43" customFormat="1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3"/>
      <c r="AI29" s="16"/>
      <c r="AJ29" s="16"/>
      <c r="AK29" s="42"/>
      <c r="AL29" s="38"/>
      <c r="AM29" s="42"/>
      <c r="AN29" s="42"/>
      <c r="AO29" s="68"/>
      <c r="AP29" s="51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3"/>
      <c r="AI30" s="16"/>
      <c r="AJ30" s="16"/>
      <c r="AK30" s="42"/>
      <c r="AL30" s="38"/>
      <c r="AM30" s="42"/>
      <c r="AN30" s="42"/>
      <c r="AO30" s="68"/>
      <c r="AP30" s="51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518"/>
      <c r="AV35" s="518"/>
      <c r="AW35" s="51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541"/>
      <c r="B38" s="542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542"/>
      <c r="AD38" s="542"/>
      <c r="AE38" s="542"/>
      <c r="AF38" s="542"/>
      <c r="AG38" s="542"/>
      <c r="AH38" s="54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544"/>
      <c r="B39" s="545"/>
      <c r="C39" s="545"/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  <c r="AF39" s="545"/>
      <c r="AG39" s="545"/>
      <c r="AH39" s="54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535" t="s">
        <v>55</v>
      </c>
      <c r="C40" s="536"/>
      <c r="D40" s="536"/>
      <c r="E40" s="536"/>
      <c r="F40" s="536"/>
      <c r="G40" s="536"/>
      <c r="H40" s="536"/>
      <c r="I40" s="536"/>
      <c r="J40" s="536"/>
      <c r="K40" s="536"/>
      <c r="L40" s="536"/>
      <c r="M40" s="537"/>
      <c r="N40" s="535" t="s">
        <v>56</v>
      </c>
      <c r="O40" s="536"/>
      <c r="P40" s="536"/>
      <c r="Q40" s="536"/>
      <c r="R40" s="536"/>
      <c r="S40" s="536"/>
      <c r="T40" s="536"/>
      <c r="U40" s="536"/>
      <c r="V40" s="536"/>
      <c r="W40" s="536"/>
      <c r="X40" s="536"/>
      <c r="Y40" s="537"/>
      <c r="Z40" s="535" t="s">
        <v>57</v>
      </c>
      <c r="AA40" s="536"/>
      <c r="AB40" s="537"/>
      <c r="AC40" s="536" t="s">
        <v>58</v>
      </c>
      <c r="AD40" s="536"/>
      <c r="AE40" s="536"/>
      <c r="AF40" s="535" t="s">
        <v>59</v>
      </c>
      <c r="AG40" s="536"/>
      <c r="AH40" s="53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>
        <v>1</v>
      </c>
      <c r="B41" s="610" t="s">
        <v>818</v>
      </c>
      <c r="C41" s="611"/>
      <c r="D41" s="611"/>
      <c r="E41" s="611"/>
      <c r="F41" s="611"/>
      <c r="G41" s="611"/>
      <c r="H41" s="611"/>
      <c r="I41" s="611"/>
      <c r="J41" s="611"/>
      <c r="K41" s="611"/>
      <c r="L41" s="611"/>
      <c r="M41" s="612"/>
      <c r="N41" s="610" t="s">
        <v>819</v>
      </c>
      <c r="O41" s="611"/>
      <c r="P41" s="611"/>
      <c r="Q41" s="611"/>
      <c r="R41" s="611"/>
      <c r="S41" s="611"/>
      <c r="T41" s="611"/>
      <c r="U41" s="611"/>
      <c r="V41" s="611"/>
      <c r="W41" s="611"/>
      <c r="X41" s="611"/>
      <c r="Y41" s="612"/>
      <c r="Z41" s="653"/>
      <c r="AA41" s="530"/>
      <c r="AB41" s="531"/>
      <c r="AC41" s="532"/>
      <c r="AD41" s="533"/>
      <c r="AE41" s="534"/>
      <c r="AF41" s="529"/>
      <c r="AG41" s="530"/>
      <c r="AH41" s="53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>
        <v>2</v>
      </c>
      <c r="B42" s="604" t="s">
        <v>820</v>
      </c>
      <c r="C42" s="605"/>
      <c r="D42" s="605"/>
      <c r="E42" s="605"/>
      <c r="F42" s="605"/>
      <c r="G42" s="605"/>
      <c r="H42" s="605"/>
      <c r="I42" s="605"/>
      <c r="J42" s="605"/>
      <c r="K42" s="605"/>
      <c r="L42" s="605"/>
      <c r="M42" s="607"/>
      <c r="N42" s="604" t="s">
        <v>822</v>
      </c>
      <c r="O42" s="605"/>
      <c r="P42" s="605"/>
      <c r="Q42" s="605"/>
      <c r="R42" s="605"/>
      <c r="S42" s="605"/>
      <c r="T42" s="605"/>
      <c r="U42" s="605"/>
      <c r="V42" s="605"/>
      <c r="W42" s="605"/>
      <c r="X42" s="605"/>
      <c r="Y42" s="607"/>
      <c r="Z42" s="520"/>
      <c r="AA42" s="521"/>
      <c r="AB42" s="522"/>
      <c r="AC42" s="520"/>
      <c r="AD42" s="521"/>
      <c r="AE42" s="522"/>
      <c r="AF42" s="520"/>
      <c r="AG42" s="521"/>
      <c r="AH42" s="52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167">
        <v>3</v>
      </c>
      <c r="B43" s="604" t="s">
        <v>821</v>
      </c>
      <c r="C43" s="605"/>
      <c r="D43" s="605"/>
      <c r="E43" s="605"/>
      <c r="F43" s="605"/>
      <c r="G43" s="605"/>
      <c r="H43" s="605"/>
      <c r="I43" s="605"/>
      <c r="J43" s="605"/>
      <c r="K43" s="605"/>
      <c r="L43" s="605"/>
      <c r="M43" s="607"/>
      <c r="N43" s="606"/>
      <c r="O43" s="605"/>
      <c r="P43" s="605"/>
      <c r="Q43" s="605"/>
      <c r="R43" s="605"/>
      <c r="S43" s="605"/>
      <c r="T43" s="605"/>
      <c r="U43" s="605"/>
      <c r="V43" s="605"/>
      <c r="W43" s="605"/>
      <c r="X43" s="605"/>
      <c r="Y43" s="607"/>
      <c r="Z43" s="523"/>
      <c r="AA43" s="524"/>
      <c r="AB43" s="525"/>
      <c r="AC43" s="523"/>
      <c r="AD43" s="524"/>
      <c r="AE43" s="525"/>
      <c r="AF43" s="523"/>
      <c r="AG43" s="524"/>
      <c r="AH43" s="525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520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2"/>
      <c r="N44" s="606"/>
      <c r="O44" s="605"/>
      <c r="P44" s="605"/>
      <c r="Q44" s="605"/>
      <c r="R44" s="605"/>
      <c r="S44" s="605"/>
      <c r="T44" s="605"/>
      <c r="U44" s="605"/>
      <c r="V44" s="605"/>
      <c r="W44" s="605"/>
      <c r="X44" s="605"/>
      <c r="Y44" s="607"/>
      <c r="Z44" s="523"/>
      <c r="AA44" s="524"/>
      <c r="AB44" s="525"/>
      <c r="AC44" s="523"/>
      <c r="AD44" s="524"/>
      <c r="AE44" s="525"/>
      <c r="AF44" s="523"/>
      <c r="AG44" s="524"/>
      <c r="AH44" s="525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517"/>
      <c r="AU44" s="517"/>
      <c r="AV44" s="517"/>
      <c r="AW44" s="517"/>
      <c r="AX44" s="517"/>
      <c r="AY44" s="42"/>
      <c r="BA44" s="84"/>
      <c r="BB44" s="519"/>
      <c r="BC44" s="519"/>
      <c r="BD44" s="519"/>
      <c r="BE44" s="64"/>
      <c r="BF44" s="64"/>
      <c r="BG44" s="84"/>
    </row>
    <row r="45" spans="1:59" s="43" customFormat="1" ht="18" customHeight="1">
      <c r="A45" s="86"/>
      <c r="B45" s="520"/>
      <c r="C45" s="521"/>
      <c r="D45" s="521"/>
      <c r="E45" s="521"/>
      <c r="F45" s="521"/>
      <c r="G45" s="521"/>
      <c r="H45" s="521"/>
      <c r="I45" s="521"/>
      <c r="J45" s="521"/>
      <c r="K45" s="521"/>
      <c r="L45" s="521"/>
      <c r="M45" s="522"/>
      <c r="N45" s="606"/>
      <c r="O45" s="605"/>
      <c r="P45" s="605"/>
      <c r="Q45" s="605"/>
      <c r="R45" s="605"/>
      <c r="S45" s="605"/>
      <c r="T45" s="605"/>
      <c r="U45" s="605"/>
      <c r="V45" s="605"/>
      <c r="W45" s="605"/>
      <c r="X45" s="605"/>
      <c r="Y45" s="607"/>
      <c r="Z45" s="523"/>
      <c r="AA45" s="524"/>
      <c r="AB45" s="525"/>
      <c r="AC45" s="523"/>
      <c r="AD45" s="524"/>
      <c r="AE45" s="525"/>
      <c r="AF45" s="523"/>
      <c r="AG45" s="524"/>
      <c r="AH45" s="525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526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8"/>
      <c r="N46" s="654"/>
      <c r="O46" s="650"/>
      <c r="P46" s="650"/>
      <c r="Q46" s="650"/>
      <c r="R46" s="650"/>
      <c r="S46" s="650"/>
      <c r="T46" s="650"/>
      <c r="U46" s="650"/>
      <c r="V46" s="650"/>
      <c r="W46" s="650"/>
      <c r="X46" s="650"/>
      <c r="Y46" s="651"/>
      <c r="Z46" s="526"/>
      <c r="AA46" s="527"/>
      <c r="AB46" s="528"/>
      <c r="AC46" s="526"/>
      <c r="AD46" s="527"/>
      <c r="AE46" s="528"/>
      <c r="AF46" s="526"/>
      <c r="AG46" s="527"/>
      <c r="AH46" s="528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516"/>
      <c r="BB53" s="516"/>
      <c r="BC53" s="516"/>
      <c r="BD53" s="516"/>
      <c r="BE53" s="516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517"/>
      <c r="BA54" s="74">
        <v>3</v>
      </c>
      <c r="BB54" s="74"/>
      <c r="BC54" s="61" t="s">
        <v>60</v>
      </c>
      <c r="BD54" s="74">
        <v>4</v>
      </c>
      <c r="BE54" s="61">
        <v>32.25</v>
      </c>
      <c r="BF54" s="516"/>
      <c r="BG54" s="51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517"/>
      <c r="BA55" s="74">
        <v>4</v>
      </c>
      <c r="BB55" s="74"/>
      <c r="BC55" s="61" t="s">
        <v>60</v>
      </c>
      <c r="BD55" s="74">
        <v>5</v>
      </c>
      <c r="BE55" s="61">
        <v>33.75</v>
      </c>
      <c r="BF55" s="516"/>
      <c r="BG55" s="51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517"/>
      <c r="BA56" s="74">
        <v>5</v>
      </c>
      <c r="BB56" s="74"/>
      <c r="BC56" s="61" t="s">
        <v>60</v>
      </c>
      <c r="BD56" s="74">
        <v>6</v>
      </c>
      <c r="BE56" s="61">
        <v>32.25</v>
      </c>
      <c r="BF56" s="516"/>
      <c r="BG56" s="51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517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516"/>
      <c r="BG57" s="51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517"/>
      <c r="BA58" s="74">
        <v>7</v>
      </c>
      <c r="BB58" s="74"/>
      <c r="BC58" s="61" t="s">
        <v>60</v>
      </c>
      <c r="BD58" s="74">
        <v>15</v>
      </c>
      <c r="BE58" s="61">
        <v>31</v>
      </c>
      <c r="BF58" s="516"/>
      <c r="BG58" s="51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517"/>
      <c r="BA59" s="74">
        <v>8</v>
      </c>
      <c r="BB59" s="74"/>
      <c r="BC59" s="61" t="s">
        <v>60</v>
      </c>
      <c r="BD59" s="74">
        <v>16</v>
      </c>
      <c r="BE59" s="61">
        <v>40.5</v>
      </c>
      <c r="BF59" s="516"/>
      <c r="BG59" s="51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517"/>
      <c r="BA60" s="74">
        <v>9</v>
      </c>
      <c r="BB60" s="74"/>
      <c r="BC60" s="61" t="s">
        <v>60</v>
      </c>
      <c r="BD60" s="74">
        <v>20</v>
      </c>
      <c r="BE60" s="61">
        <v>37</v>
      </c>
      <c r="BF60" s="516"/>
      <c r="BG60" s="516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517"/>
      <c r="BA61" s="74">
        <v>10</v>
      </c>
      <c r="BB61" s="74"/>
      <c r="BC61" s="61" t="s">
        <v>60</v>
      </c>
      <c r="BD61" s="74">
        <v>22</v>
      </c>
      <c r="BE61" s="61">
        <v>43</v>
      </c>
      <c r="BF61" s="516"/>
      <c r="BG61" s="516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517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516"/>
      <c r="BG62" s="516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517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516"/>
      <c r="BG63" s="516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517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516"/>
      <c r="BG64" s="516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517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516"/>
      <c r="BG65" s="516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518"/>
      <c r="AV66" s="518"/>
      <c r="AW66" s="518"/>
      <c r="AX66" s="517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516"/>
      <c r="BG66" s="516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518"/>
      <c r="AV67" s="518"/>
      <c r="AW67" s="518"/>
      <c r="AX67" s="517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519" t="s">
        <v>65</v>
      </c>
      <c r="BC75" s="519"/>
      <c r="BD75" s="519"/>
      <c r="BE75" s="516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519"/>
      <c r="BC76" s="519"/>
      <c r="BD76" s="519"/>
      <c r="BE76" s="516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51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51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8">
    <mergeCell ref="A1:C4"/>
    <mergeCell ref="D1:AB1"/>
    <mergeCell ref="AC1:AE2"/>
    <mergeCell ref="AF1:AH2"/>
    <mergeCell ref="D2:AB2"/>
    <mergeCell ref="D3:AB3"/>
    <mergeCell ref="AC3:AH4"/>
    <mergeCell ref="D4:AB4"/>
    <mergeCell ref="A5:Y6"/>
    <mergeCell ref="Z5:AB5"/>
    <mergeCell ref="AC5:AE5"/>
    <mergeCell ref="AF5:AH5"/>
    <mergeCell ref="Z6:AB10"/>
    <mergeCell ref="AC6:AE10"/>
    <mergeCell ref="AF6:AH10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  <mergeCell ref="AT44:AX44"/>
    <mergeCell ref="BB44:BD44"/>
  </mergeCells>
  <pageMargins left="0.23622047244094491" right="0" top="3.937007874015748E-2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G245"/>
  <sheetViews>
    <sheetView topLeftCell="Z1" zoomScale="85" zoomScaleNormal="85" workbookViewId="0">
      <selection activeCell="AL5" sqref="AL5:AR5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567"/>
      <c r="B1" s="568"/>
      <c r="C1" s="568"/>
      <c r="D1" s="571" t="s">
        <v>0</v>
      </c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3"/>
      <c r="AC1" s="574" t="s">
        <v>1</v>
      </c>
      <c r="AD1" s="575"/>
      <c r="AE1" s="575"/>
      <c r="AF1" s="574" t="s">
        <v>2</v>
      </c>
      <c r="AG1" s="575"/>
      <c r="AH1" s="577"/>
    </row>
    <row r="2" spans="1:52" ht="13.5" thickBot="1">
      <c r="A2" s="569"/>
      <c r="B2" s="570"/>
      <c r="C2" s="570"/>
      <c r="D2" s="579" t="s">
        <v>3</v>
      </c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1"/>
      <c r="AC2" s="576"/>
      <c r="AD2" s="576"/>
      <c r="AE2" s="576"/>
      <c r="AF2" s="576"/>
      <c r="AG2" s="576"/>
      <c r="AH2" s="578"/>
    </row>
    <row r="3" spans="1:52" ht="13.5" thickBot="1">
      <c r="A3" s="569"/>
      <c r="B3" s="570"/>
      <c r="C3" s="570"/>
      <c r="D3" s="579" t="s">
        <v>4</v>
      </c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1"/>
      <c r="AC3" s="582" t="s">
        <v>5</v>
      </c>
      <c r="AD3" s="576"/>
      <c r="AE3" s="576"/>
      <c r="AF3" s="576"/>
      <c r="AG3" s="576"/>
      <c r="AH3" s="578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569"/>
      <c r="B4" s="570"/>
      <c r="C4" s="570"/>
      <c r="D4" s="583" t="s">
        <v>19</v>
      </c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5"/>
      <c r="AC4" s="576"/>
      <c r="AD4" s="576"/>
      <c r="AE4" s="576"/>
      <c r="AF4" s="576"/>
      <c r="AG4" s="576"/>
      <c r="AH4" s="578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586" t="s">
        <v>21</v>
      </c>
      <c r="B5" s="587"/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8"/>
      <c r="Z5" s="592" t="s">
        <v>22</v>
      </c>
      <c r="AA5" s="593"/>
      <c r="AB5" s="593"/>
      <c r="AC5" s="592" t="s">
        <v>23</v>
      </c>
      <c r="AD5" s="593"/>
      <c r="AE5" s="594"/>
      <c r="AF5" s="593" t="s">
        <v>24</v>
      </c>
      <c r="AG5" s="593"/>
      <c r="AH5" s="594"/>
      <c r="AI5" s="7"/>
      <c r="AK5" s="8" t="s">
        <v>25</v>
      </c>
      <c r="AL5" s="132">
        <v>55.24</v>
      </c>
      <c r="AM5" s="132">
        <v>94.89</v>
      </c>
      <c r="AN5" s="132">
        <v>93.22</v>
      </c>
      <c r="AO5" s="132">
        <v>70.37</v>
      </c>
      <c r="AP5" s="132">
        <v>52.25</v>
      </c>
      <c r="AQ5" s="9">
        <v>86.61</v>
      </c>
      <c r="AR5" s="132">
        <v>87.84</v>
      </c>
      <c r="AS5" s="9"/>
      <c r="AT5" s="9"/>
      <c r="AU5" s="9"/>
      <c r="AV5" s="9"/>
      <c r="AW5" s="9"/>
      <c r="AX5" s="10">
        <f>AVERAGE(AL5:AS5)</f>
        <v>77.202857142857155</v>
      </c>
    </row>
    <row r="6" spans="1:52" ht="12" customHeight="1" thickBot="1">
      <c r="A6" s="589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1"/>
      <c r="Z6" s="595" t="s">
        <v>26</v>
      </c>
      <c r="AA6" s="568"/>
      <c r="AB6" s="596"/>
      <c r="AC6" s="595" t="s">
        <v>27</v>
      </c>
      <c r="AD6" s="568"/>
      <c r="AE6" s="596"/>
      <c r="AF6" s="602" t="s">
        <v>815</v>
      </c>
      <c r="AG6" s="568"/>
      <c r="AH6" s="596"/>
      <c r="AK6" s="11" t="s">
        <v>28</v>
      </c>
      <c r="AL6" s="12">
        <f t="shared" ref="AL6:AW6" si="0">AL5/AL4</f>
        <v>0.61377777777777776</v>
      </c>
      <c r="AM6" s="12">
        <f t="shared" si="0"/>
        <v>1.0543333333333333</v>
      </c>
      <c r="AN6" s="12">
        <f t="shared" si="0"/>
        <v>1.0357777777777777</v>
      </c>
      <c r="AO6" s="12">
        <f t="shared" si="0"/>
        <v>0.78188888888888897</v>
      </c>
      <c r="AP6" s="12">
        <f t="shared" si="0"/>
        <v>0.5805555555555556</v>
      </c>
      <c r="AQ6" s="12">
        <f t="shared" si="0"/>
        <v>0.96233333333333337</v>
      </c>
      <c r="AR6" s="12">
        <f t="shared" si="0"/>
        <v>0.97600000000000009</v>
      </c>
      <c r="AS6" s="12">
        <f t="shared" si="0"/>
        <v>0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ref="AX6" si="1">AX5/AX4</f>
        <v>0.85780952380952391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569"/>
      <c r="AA7" s="570"/>
      <c r="AB7" s="597"/>
      <c r="AC7" s="569"/>
      <c r="AD7" s="570"/>
      <c r="AE7" s="597"/>
      <c r="AF7" s="569"/>
      <c r="AG7" s="570"/>
      <c r="AH7" s="59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569"/>
      <c r="AA8" s="570"/>
      <c r="AB8" s="597"/>
      <c r="AC8" s="569"/>
      <c r="AD8" s="570"/>
      <c r="AE8" s="597"/>
      <c r="AF8" s="569"/>
      <c r="AG8" s="570"/>
      <c r="AH8" s="59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569"/>
      <c r="AA9" s="570"/>
      <c r="AB9" s="597"/>
      <c r="AC9" s="569"/>
      <c r="AD9" s="570"/>
      <c r="AE9" s="597"/>
      <c r="AF9" s="569"/>
      <c r="AG9" s="570"/>
      <c r="AH9" s="59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598"/>
      <c r="AA10" s="599"/>
      <c r="AB10" s="600"/>
      <c r="AC10" s="598"/>
      <c r="AD10" s="599"/>
      <c r="AE10" s="600"/>
      <c r="AF10" s="598"/>
      <c r="AG10" s="599"/>
      <c r="AH10" s="60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79</v>
      </c>
      <c r="AG11" s="46"/>
      <c r="AH11" s="49"/>
      <c r="AI11" s="41"/>
      <c r="AJ11" s="41"/>
      <c r="AK11" s="50"/>
      <c r="AL11" s="130"/>
      <c r="AM11" s="557" t="s">
        <v>1127</v>
      </c>
      <c r="AN11" s="558"/>
      <c r="AO11" s="558"/>
      <c r="AP11" s="558"/>
      <c r="AQ11" s="558"/>
      <c r="AR11" s="558"/>
      <c r="AS11" s="558"/>
      <c r="AT11" s="558"/>
      <c r="AU11" s="558"/>
      <c r="AV11" s="558"/>
      <c r="AW11" s="55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1128</v>
      </c>
      <c r="AG12" s="54"/>
      <c r="AH12" s="57"/>
      <c r="AI12" s="33"/>
      <c r="AJ12" s="33"/>
      <c r="AK12" s="42"/>
      <c r="AL12" s="58"/>
      <c r="AM12" s="560" t="s">
        <v>37</v>
      </c>
      <c r="AN12" s="561"/>
      <c r="AO12" s="560" t="s">
        <v>38</v>
      </c>
      <c r="AP12" s="561"/>
      <c r="AQ12" s="560" t="s">
        <v>39</v>
      </c>
      <c r="AR12" s="561"/>
      <c r="AS12" s="564" t="s">
        <v>40</v>
      </c>
      <c r="AT12" s="565"/>
      <c r="AU12" s="566"/>
      <c r="AV12" s="560" t="s">
        <v>85</v>
      </c>
      <c r="AW12" s="561"/>
      <c r="AY12" s="38"/>
    </row>
    <row r="13" spans="1:52" s="43" customFormat="1" ht="14.1" customHeight="1" thickBot="1">
      <c r="A13" s="538" t="s">
        <v>41</v>
      </c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40"/>
      <c r="AI13" s="33"/>
      <c r="AJ13" s="33"/>
      <c r="AK13" s="42"/>
      <c r="AL13" s="59"/>
      <c r="AM13" s="562"/>
      <c r="AN13" s="563"/>
      <c r="AO13" s="562"/>
      <c r="AP13" s="563"/>
      <c r="AQ13" s="562"/>
      <c r="AR13" s="563"/>
      <c r="AS13" s="127" t="s">
        <v>76</v>
      </c>
      <c r="AT13" s="125" t="s">
        <v>73</v>
      </c>
      <c r="AU13" s="126" t="s">
        <v>74</v>
      </c>
      <c r="AV13" s="547" t="s">
        <v>75</v>
      </c>
      <c r="AW13" s="548"/>
      <c r="AY13" s="42"/>
    </row>
    <row r="14" spans="1:52" s="43" customFormat="1" ht="14.1" customHeight="1" thickBot="1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3"/>
      <c r="AI14" s="33"/>
      <c r="AJ14" s="33"/>
      <c r="AK14" s="42"/>
      <c r="AL14" s="59"/>
      <c r="AM14" s="549" t="s">
        <v>42</v>
      </c>
      <c r="AN14" s="550"/>
      <c r="AO14" s="551">
        <v>8547349</v>
      </c>
      <c r="AP14" s="552"/>
      <c r="AQ14" s="551">
        <v>4721373</v>
      </c>
      <c r="AR14" s="552"/>
      <c r="AS14" s="128">
        <f>AO14-AQ14</f>
        <v>3825976</v>
      </c>
      <c r="AT14" s="123">
        <v>249563</v>
      </c>
      <c r="AU14" s="124">
        <v>3576413</v>
      </c>
      <c r="AV14" s="553">
        <f>AQ14/AO14*100</f>
        <v>55.23786381017085</v>
      </c>
      <c r="AW14" s="554"/>
      <c r="AY14" s="42"/>
    </row>
    <row r="15" spans="1:52" s="43" customFormat="1" ht="14.1" customHeight="1" thickBot="1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3"/>
      <c r="AI15" s="33"/>
      <c r="AJ15" s="33"/>
      <c r="AK15" s="50" t="s">
        <v>41</v>
      </c>
      <c r="AL15" s="59"/>
      <c r="AM15" s="549" t="s">
        <v>43</v>
      </c>
      <c r="AN15" s="550"/>
      <c r="AO15" s="551">
        <v>6621563</v>
      </c>
      <c r="AP15" s="552"/>
      <c r="AQ15" s="551">
        <v>6283280</v>
      </c>
      <c r="AR15" s="552"/>
      <c r="AS15" s="128">
        <f t="shared" ref="AS15:AS25" si="2">AO15-AQ15</f>
        <v>338283</v>
      </c>
      <c r="AT15" s="123">
        <v>170619</v>
      </c>
      <c r="AU15" s="124">
        <v>167664</v>
      </c>
      <c r="AV15" s="553">
        <f t="shared" ref="AV15:AV25" si="3">AQ15/AO15*100</f>
        <v>94.891191097932619</v>
      </c>
      <c r="AW15" s="554"/>
      <c r="AY15" s="42"/>
    </row>
    <row r="16" spans="1:52" s="43" customFormat="1" ht="14.1" customHeight="1" thickBot="1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3"/>
      <c r="AI16" s="33"/>
      <c r="AJ16" s="33"/>
      <c r="AK16" s="50"/>
      <c r="AL16" s="59"/>
      <c r="AM16" s="549" t="s">
        <v>44</v>
      </c>
      <c r="AN16" s="550"/>
      <c r="AO16" s="551">
        <v>6565666</v>
      </c>
      <c r="AP16" s="552"/>
      <c r="AQ16" s="551">
        <v>6120556</v>
      </c>
      <c r="AR16" s="552"/>
      <c r="AS16" s="128">
        <f t="shared" si="2"/>
        <v>445110</v>
      </c>
      <c r="AT16" s="123"/>
      <c r="AU16" s="124"/>
      <c r="AV16" s="553">
        <f t="shared" si="3"/>
        <v>93.220642049108193</v>
      </c>
      <c r="AW16" s="554"/>
      <c r="AY16" s="42"/>
    </row>
    <row r="17" spans="1:53" s="43" customFormat="1" ht="14.1" customHeight="1" thickBot="1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3"/>
      <c r="AI17" s="33"/>
      <c r="AJ17" s="33"/>
      <c r="AK17" s="50"/>
      <c r="AL17" s="59"/>
      <c r="AM17" s="549" t="s">
        <v>45</v>
      </c>
      <c r="AN17" s="550"/>
      <c r="AO17" s="551">
        <v>4665384</v>
      </c>
      <c r="AP17" s="552"/>
      <c r="AQ17" s="551">
        <v>3282860</v>
      </c>
      <c r="AR17" s="552"/>
      <c r="AS17" s="128">
        <f t="shared" si="2"/>
        <v>1382524</v>
      </c>
      <c r="AT17" s="123"/>
      <c r="AU17" s="124"/>
      <c r="AV17" s="553">
        <f t="shared" si="3"/>
        <v>70.366340691355731</v>
      </c>
      <c r="AW17" s="554"/>
    </row>
    <row r="18" spans="1:53" s="43" customFormat="1" ht="14.1" customHeight="1" thickBot="1">
      <c r="A18" s="541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3"/>
      <c r="AI18" s="16"/>
      <c r="AJ18" s="16"/>
      <c r="AK18" s="42"/>
      <c r="AL18" s="59"/>
      <c r="AM18" s="549" t="s">
        <v>46</v>
      </c>
      <c r="AN18" s="550"/>
      <c r="AO18" s="551">
        <v>975350</v>
      </c>
      <c r="AP18" s="552"/>
      <c r="AQ18" s="551">
        <v>509607</v>
      </c>
      <c r="AR18" s="552"/>
      <c r="AS18" s="128">
        <f t="shared" si="2"/>
        <v>465743</v>
      </c>
      <c r="AT18" s="123">
        <v>457200</v>
      </c>
      <c r="AU18" s="124">
        <v>8543</v>
      </c>
      <c r="AV18" s="553">
        <f t="shared" si="3"/>
        <v>52.248628697390679</v>
      </c>
      <c r="AW18" s="554"/>
      <c r="AX18" s="42"/>
    </row>
    <row r="19" spans="1:53" s="43" customFormat="1" ht="14.1" customHeight="1" thickBot="1">
      <c r="A19" s="541"/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3"/>
      <c r="AI19" s="16"/>
      <c r="AJ19" s="16"/>
      <c r="AK19" s="42"/>
      <c r="AL19" s="59"/>
      <c r="AM19" s="549" t="s">
        <v>47</v>
      </c>
      <c r="AN19" s="550"/>
      <c r="AO19" s="551">
        <v>703866</v>
      </c>
      <c r="AP19" s="552"/>
      <c r="AQ19" s="551">
        <v>609599</v>
      </c>
      <c r="AR19" s="552"/>
      <c r="AS19" s="128">
        <f t="shared" si="2"/>
        <v>94267</v>
      </c>
      <c r="AT19" s="123">
        <v>20796</v>
      </c>
      <c r="AU19" s="124">
        <v>73471</v>
      </c>
      <c r="AV19" s="553">
        <f t="shared" si="3"/>
        <v>86.607251948524294</v>
      </c>
      <c r="AW19" s="554"/>
      <c r="AX19" s="42"/>
    </row>
    <row r="20" spans="1:53" s="43" customFormat="1" ht="14.1" customHeight="1" thickBot="1">
      <c r="A20" s="541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3"/>
      <c r="AI20" s="16"/>
      <c r="AJ20" s="16"/>
      <c r="AK20" s="42"/>
      <c r="AL20" s="59"/>
      <c r="AM20" s="549" t="s">
        <v>48</v>
      </c>
      <c r="AN20" s="550"/>
      <c r="AO20" s="551">
        <v>705750</v>
      </c>
      <c r="AP20" s="552"/>
      <c r="AQ20" s="551">
        <v>619915</v>
      </c>
      <c r="AR20" s="552"/>
      <c r="AS20" s="128">
        <f t="shared" si="2"/>
        <v>85835</v>
      </c>
      <c r="AT20" s="123">
        <v>59696</v>
      </c>
      <c r="AU20" s="124">
        <v>26139</v>
      </c>
      <c r="AV20" s="553">
        <f t="shared" si="3"/>
        <v>87.837761246900456</v>
      </c>
      <c r="AW20" s="554"/>
      <c r="AX20" s="42"/>
      <c r="AY20" s="61"/>
      <c r="AZ20" s="61"/>
    </row>
    <row r="21" spans="1:53" s="43" customFormat="1" ht="14.1" customHeight="1" thickBot="1">
      <c r="A21" s="541"/>
      <c r="B21" s="542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3"/>
      <c r="AI21" s="16"/>
      <c r="AJ21" s="16"/>
      <c r="AK21" s="42"/>
      <c r="AL21" s="59"/>
      <c r="AM21" s="549" t="s">
        <v>49</v>
      </c>
      <c r="AN21" s="550"/>
      <c r="AO21" s="551"/>
      <c r="AP21" s="552"/>
      <c r="AQ21" s="551"/>
      <c r="AR21" s="552"/>
      <c r="AS21" s="128">
        <f t="shared" si="2"/>
        <v>0</v>
      </c>
      <c r="AT21" s="123"/>
      <c r="AU21" s="124"/>
      <c r="AV21" s="553" t="e">
        <f t="shared" si="3"/>
        <v>#DIV/0!</v>
      </c>
      <c r="AW21" s="554"/>
      <c r="AX21" s="42"/>
      <c r="AY21" s="62"/>
      <c r="AZ21" s="63"/>
    </row>
    <row r="22" spans="1:53" s="43" customFormat="1" ht="14.1" customHeight="1" thickBot="1">
      <c r="A22" s="541"/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3"/>
      <c r="AI22" s="16"/>
      <c r="AJ22" s="16"/>
      <c r="AK22" s="42"/>
      <c r="AL22" s="59"/>
      <c r="AM22" s="549" t="s">
        <v>50</v>
      </c>
      <c r="AN22" s="550"/>
      <c r="AO22" s="551"/>
      <c r="AP22" s="552"/>
      <c r="AQ22" s="551"/>
      <c r="AR22" s="552"/>
      <c r="AS22" s="128">
        <f t="shared" si="2"/>
        <v>0</v>
      </c>
      <c r="AT22" s="123"/>
      <c r="AU22" s="124"/>
      <c r="AV22" s="553" t="e">
        <f t="shared" si="3"/>
        <v>#DIV/0!</v>
      </c>
      <c r="AW22" s="554"/>
      <c r="AX22" s="42"/>
      <c r="AY22" s="64"/>
      <c r="AZ22" s="64"/>
    </row>
    <row r="23" spans="1:53" s="43" customFormat="1" ht="14.1" customHeight="1" thickBot="1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3"/>
      <c r="AI23" s="16"/>
      <c r="AJ23" s="16"/>
      <c r="AK23" s="42"/>
      <c r="AL23" s="59"/>
      <c r="AM23" s="549" t="s">
        <v>51</v>
      </c>
      <c r="AN23" s="550"/>
      <c r="AO23" s="551"/>
      <c r="AP23" s="552"/>
      <c r="AQ23" s="551"/>
      <c r="AR23" s="552"/>
      <c r="AS23" s="128">
        <f t="shared" si="2"/>
        <v>0</v>
      </c>
      <c r="AT23" s="123"/>
      <c r="AU23" s="124"/>
      <c r="AV23" s="553" t="e">
        <f t="shared" si="3"/>
        <v>#DIV/0!</v>
      </c>
      <c r="AW23" s="554"/>
      <c r="AX23" s="42"/>
      <c r="AY23" s="64"/>
      <c r="AZ23" s="64"/>
    </row>
    <row r="24" spans="1:53" s="43" customFormat="1" ht="14.1" customHeight="1" thickBot="1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3"/>
      <c r="AI24" s="16"/>
      <c r="AJ24" s="16"/>
      <c r="AK24" s="42"/>
      <c r="AL24" s="59"/>
      <c r="AM24" s="549" t="s">
        <v>52</v>
      </c>
      <c r="AN24" s="550"/>
      <c r="AO24" s="551"/>
      <c r="AP24" s="552"/>
      <c r="AQ24" s="551"/>
      <c r="AR24" s="552"/>
      <c r="AS24" s="128">
        <f t="shared" si="2"/>
        <v>0</v>
      </c>
      <c r="AT24" s="123"/>
      <c r="AU24" s="124"/>
      <c r="AV24" s="553" t="e">
        <f t="shared" si="3"/>
        <v>#DIV/0!</v>
      </c>
      <c r="AW24" s="554"/>
      <c r="AX24" s="42"/>
      <c r="AY24" s="64"/>
      <c r="AZ24" s="64"/>
    </row>
    <row r="25" spans="1:53" s="43" customFormat="1" ht="14.1" customHeight="1" thickBot="1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3"/>
      <c r="AI25" s="16"/>
      <c r="AJ25" s="16"/>
      <c r="AK25" s="42"/>
      <c r="AL25" s="38"/>
      <c r="AM25" s="549" t="s">
        <v>53</v>
      </c>
      <c r="AN25" s="550"/>
      <c r="AO25" s="551"/>
      <c r="AP25" s="552"/>
      <c r="AQ25" s="551"/>
      <c r="AR25" s="552"/>
      <c r="AS25" s="128">
        <f t="shared" si="2"/>
        <v>0</v>
      </c>
      <c r="AT25" s="123"/>
      <c r="AU25" s="124"/>
      <c r="AV25" s="553" t="e">
        <f t="shared" si="3"/>
        <v>#DIV/0!</v>
      </c>
      <c r="AW25" s="554"/>
      <c r="AX25" s="42"/>
      <c r="AY25" s="64"/>
      <c r="AZ25" s="64"/>
    </row>
    <row r="26" spans="1:53" s="43" customFormat="1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3"/>
      <c r="AI29" s="16"/>
      <c r="AJ29" s="16"/>
      <c r="AK29" s="42"/>
      <c r="AL29" s="38"/>
      <c r="AM29" s="42"/>
      <c r="AN29" s="42"/>
      <c r="AO29" s="68"/>
      <c r="AP29" s="51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3"/>
      <c r="AI30" s="16"/>
      <c r="AJ30" s="16"/>
      <c r="AK30" s="42"/>
      <c r="AL30" s="38"/>
      <c r="AM30" s="42"/>
      <c r="AN30" s="42"/>
      <c r="AO30" s="68"/>
      <c r="AP30" s="51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518"/>
      <c r="AV35" s="518"/>
      <c r="AW35" s="51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541"/>
      <c r="B38" s="542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542"/>
      <c r="AD38" s="542"/>
      <c r="AE38" s="542"/>
      <c r="AF38" s="542"/>
      <c r="AG38" s="542"/>
      <c r="AH38" s="54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544"/>
      <c r="B39" s="545"/>
      <c r="C39" s="545"/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  <c r="AF39" s="545"/>
      <c r="AG39" s="545"/>
      <c r="AH39" s="54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535" t="s">
        <v>55</v>
      </c>
      <c r="C40" s="536"/>
      <c r="D40" s="536"/>
      <c r="E40" s="536"/>
      <c r="F40" s="536"/>
      <c r="G40" s="536"/>
      <c r="H40" s="536"/>
      <c r="I40" s="536"/>
      <c r="J40" s="536"/>
      <c r="K40" s="536"/>
      <c r="L40" s="536"/>
      <c r="M40" s="537"/>
      <c r="N40" s="535" t="s">
        <v>56</v>
      </c>
      <c r="O40" s="536"/>
      <c r="P40" s="536"/>
      <c r="Q40" s="536"/>
      <c r="R40" s="536"/>
      <c r="S40" s="536"/>
      <c r="T40" s="536"/>
      <c r="U40" s="536"/>
      <c r="V40" s="536"/>
      <c r="W40" s="536"/>
      <c r="X40" s="536"/>
      <c r="Y40" s="537"/>
      <c r="Z40" s="535" t="s">
        <v>57</v>
      </c>
      <c r="AA40" s="536"/>
      <c r="AB40" s="537"/>
      <c r="AC40" s="536" t="s">
        <v>58</v>
      </c>
      <c r="AD40" s="536"/>
      <c r="AE40" s="536"/>
      <c r="AF40" s="535" t="s">
        <v>59</v>
      </c>
      <c r="AG40" s="536"/>
      <c r="AH40" s="53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>
        <v>1</v>
      </c>
      <c r="B41" s="610" t="s">
        <v>825</v>
      </c>
      <c r="C41" s="611"/>
      <c r="D41" s="611"/>
      <c r="E41" s="611"/>
      <c r="F41" s="611"/>
      <c r="G41" s="611"/>
      <c r="H41" s="611"/>
      <c r="I41" s="611"/>
      <c r="J41" s="611"/>
      <c r="K41" s="611"/>
      <c r="L41" s="611"/>
      <c r="M41" s="612"/>
      <c r="N41" s="658" t="s">
        <v>826</v>
      </c>
      <c r="O41" s="659"/>
      <c r="P41" s="659"/>
      <c r="Q41" s="659"/>
      <c r="R41" s="659"/>
      <c r="S41" s="659"/>
      <c r="T41" s="659"/>
      <c r="U41" s="659"/>
      <c r="V41" s="659"/>
      <c r="W41" s="659"/>
      <c r="X41" s="659"/>
      <c r="Y41" s="660"/>
      <c r="Z41" s="529"/>
      <c r="AA41" s="530"/>
      <c r="AB41" s="531"/>
      <c r="AC41" s="532"/>
      <c r="AD41" s="533"/>
      <c r="AE41" s="534"/>
      <c r="AF41" s="529"/>
      <c r="AG41" s="530"/>
      <c r="AH41" s="53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>
        <v>2</v>
      </c>
      <c r="B42" s="604" t="s">
        <v>823</v>
      </c>
      <c r="C42" s="605"/>
      <c r="D42" s="605"/>
      <c r="E42" s="605"/>
      <c r="F42" s="605"/>
      <c r="G42" s="605"/>
      <c r="H42" s="605"/>
      <c r="I42" s="605"/>
      <c r="J42" s="605"/>
      <c r="K42" s="605"/>
      <c r="L42" s="605"/>
      <c r="M42" s="607"/>
      <c r="N42" s="655" t="s">
        <v>827</v>
      </c>
      <c r="O42" s="656"/>
      <c r="P42" s="656"/>
      <c r="Q42" s="656"/>
      <c r="R42" s="656"/>
      <c r="S42" s="656"/>
      <c r="T42" s="656"/>
      <c r="U42" s="656"/>
      <c r="V42" s="656"/>
      <c r="W42" s="656"/>
      <c r="X42" s="656"/>
      <c r="Y42" s="657"/>
      <c r="Z42" s="520"/>
      <c r="AA42" s="521"/>
      <c r="AB42" s="522"/>
      <c r="AC42" s="520"/>
      <c r="AD42" s="521"/>
      <c r="AE42" s="522"/>
      <c r="AF42" s="520"/>
      <c r="AG42" s="521"/>
      <c r="AH42" s="52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>
        <v>3</v>
      </c>
      <c r="B43" s="604" t="s">
        <v>824</v>
      </c>
      <c r="C43" s="605"/>
      <c r="D43" s="605"/>
      <c r="E43" s="605"/>
      <c r="F43" s="605"/>
      <c r="G43" s="605"/>
      <c r="H43" s="605"/>
      <c r="I43" s="605"/>
      <c r="J43" s="605"/>
      <c r="K43" s="605"/>
      <c r="L43" s="605"/>
      <c r="M43" s="607"/>
      <c r="N43" s="655" t="s">
        <v>828</v>
      </c>
      <c r="O43" s="656"/>
      <c r="P43" s="656"/>
      <c r="Q43" s="656"/>
      <c r="R43" s="656"/>
      <c r="S43" s="656"/>
      <c r="T43" s="656"/>
      <c r="U43" s="656"/>
      <c r="V43" s="656"/>
      <c r="W43" s="656"/>
      <c r="X43" s="656"/>
      <c r="Y43" s="657"/>
      <c r="Z43" s="523"/>
      <c r="AA43" s="524"/>
      <c r="AB43" s="525"/>
      <c r="AC43" s="523"/>
      <c r="AD43" s="524"/>
      <c r="AE43" s="525"/>
      <c r="AF43" s="523"/>
      <c r="AG43" s="524"/>
      <c r="AH43" s="525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520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2"/>
      <c r="N44" s="604" t="s">
        <v>829</v>
      </c>
      <c r="O44" s="605"/>
      <c r="P44" s="605"/>
      <c r="Q44" s="605"/>
      <c r="R44" s="605"/>
      <c r="S44" s="605"/>
      <c r="T44" s="605"/>
      <c r="U44" s="605"/>
      <c r="V44" s="605"/>
      <c r="W44" s="605"/>
      <c r="X44" s="605"/>
      <c r="Y44" s="607"/>
      <c r="Z44" s="523"/>
      <c r="AA44" s="524"/>
      <c r="AB44" s="525"/>
      <c r="AC44" s="523"/>
      <c r="AD44" s="524"/>
      <c r="AE44" s="525"/>
      <c r="AF44" s="523"/>
      <c r="AG44" s="524"/>
      <c r="AH44" s="525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517"/>
      <c r="AU44" s="517"/>
      <c r="AV44" s="517"/>
      <c r="AW44" s="517"/>
      <c r="AX44" s="517"/>
      <c r="AY44" s="42"/>
      <c r="BA44" s="84"/>
      <c r="BB44" s="519"/>
      <c r="BC44" s="519"/>
      <c r="BD44" s="519"/>
      <c r="BE44" s="64"/>
      <c r="BF44" s="64"/>
      <c r="BG44" s="84"/>
    </row>
    <row r="45" spans="1:59" s="43" customFormat="1" ht="18" customHeight="1">
      <c r="A45" s="86"/>
      <c r="B45" s="520"/>
      <c r="C45" s="521"/>
      <c r="D45" s="521"/>
      <c r="E45" s="521"/>
      <c r="F45" s="521"/>
      <c r="G45" s="521"/>
      <c r="H45" s="521"/>
      <c r="I45" s="521"/>
      <c r="J45" s="521"/>
      <c r="K45" s="521"/>
      <c r="L45" s="521"/>
      <c r="M45" s="522"/>
      <c r="N45" s="520"/>
      <c r="O45" s="521"/>
      <c r="P45" s="521"/>
      <c r="Q45" s="521"/>
      <c r="R45" s="521"/>
      <c r="S45" s="521"/>
      <c r="T45" s="521"/>
      <c r="U45" s="521"/>
      <c r="V45" s="521"/>
      <c r="W45" s="521"/>
      <c r="X45" s="521"/>
      <c r="Y45" s="522"/>
      <c r="Z45" s="523"/>
      <c r="AA45" s="524"/>
      <c r="AB45" s="525"/>
      <c r="AC45" s="523"/>
      <c r="AD45" s="524"/>
      <c r="AE45" s="525"/>
      <c r="AF45" s="523"/>
      <c r="AG45" s="524"/>
      <c r="AH45" s="525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526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8"/>
      <c r="N46" s="526"/>
      <c r="O46" s="527"/>
      <c r="P46" s="527"/>
      <c r="Q46" s="527"/>
      <c r="R46" s="527"/>
      <c r="S46" s="527"/>
      <c r="T46" s="527"/>
      <c r="U46" s="527"/>
      <c r="V46" s="527"/>
      <c r="W46" s="527"/>
      <c r="X46" s="527"/>
      <c r="Y46" s="528"/>
      <c r="Z46" s="526"/>
      <c r="AA46" s="527"/>
      <c r="AB46" s="528"/>
      <c r="AC46" s="526"/>
      <c r="AD46" s="527"/>
      <c r="AE46" s="528"/>
      <c r="AF46" s="526"/>
      <c r="AG46" s="527"/>
      <c r="AH46" s="528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516"/>
      <c r="BB53" s="516"/>
      <c r="BC53" s="516"/>
      <c r="BD53" s="516"/>
      <c r="BE53" s="516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517"/>
      <c r="BA54" s="74">
        <v>3</v>
      </c>
      <c r="BB54" s="74"/>
      <c r="BC54" s="61" t="s">
        <v>60</v>
      </c>
      <c r="BD54" s="74">
        <v>4</v>
      </c>
      <c r="BE54" s="61">
        <v>32.25</v>
      </c>
      <c r="BF54" s="516"/>
      <c r="BG54" s="51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517"/>
      <c r="BA55" s="74">
        <v>4</v>
      </c>
      <c r="BB55" s="74"/>
      <c r="BC55" s="61" t="s">
        <v>60</v>
      </c>
      <c r="BD55" s="74">
        <v>5</v>
      </c>
      <c r="BE55" s="61">
        <v>33.75</v>
      </c>
      <c r="BF55" s="516"/>
      <c r="BG55" s="51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517"/>
      <c r="BA56" s="74">
        <v>5</v>
      </c>
      <c r="BB56" s="74"/>
      <c r="BC56" s="61" t="s">
        <v>60</v>
      </c>
      <c r="BD56" s="74">
        <v>6</v>
      </c>
      <c r="BE56" s="61">
        <v>32.25</v>
      </c>
      <c r="BF56" s="516"/>
      <c r="BG56" s="51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517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516"/>
      <c r="BG57" s="51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517"/>
      <c r="BA58" s="74">
        <v>7</v>
      </c>
      <c r="BB58" s="74"/>
      <c r="BC58" s="61" t="s">
        <v>60</v>
      </c>
      <c r="BD58" s="74">
        <v>15</v>
      </c>
      <c r="BE58" s="61">
        <v>31</v>
      </c>
      <c r="BF58" s="516"/>
      <c r="BG58" s="51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517"/>
      <c r="BA59" s="74">
        <v>8</v>
      </c>
      <c r="BB59" s="74"/>
      <c r="BC59" s="61" t="s">
        <v>60</v>
      </c>
      <c r="BD59" s="74">
        <v>16</v>
      </c>
      <c r="BE59" s="61">
        <v>40.5</v>
      </c>
      <c r="BF59" s="516"/>
      <c r="BG59" s="51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517"/>
      <c r="BA60" s="74">
        <v>9</v>
      </c>
      <c r="BB60" s="74"/>
      <c r="BC60" s="61" t="s">
        <v>60</v>
      </c>
      <c r="BD60" s="74">
        <v>20</v>
      </c>
      <c r="BE60" s="61">
        <v>37</v>
      </c>
      <c r="BF60" s="516"/>
      <c r="BG60" s="516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517"/>
      <c r="BA61" s="74">
        <v>10</v>
      </c>
      <c r="BB61" s="74"/>
      <c r="BC61" s="61" t="s">
        <v>60</v>
      </c>
      <c r="BD61" s="74">
        <v>22</v>
      </c>
      <c r="BE61" s="61">
        <v>43</v>
      </c>
      <c r="BF61" s="516"/>
      <c r="BG61" s="516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517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516"/>
      <c r="BG62" s="516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517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516"/>
      <c r="BG63" s="516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517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516"/>
      <c r="BG64" s="516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517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516"/>
      <c r="BG65" s="516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518"/>
      <c r="AV66" s="518"/>
      <c r="AW66" s="518"/>
      <c r="AX66" s="517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516"/>
      <c r="BG66" s="516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518"/>
      <c r="AV67" s="518"/>
      <c r="AW67" s="518"/>
      <c r="AX67" s="517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519" t="s">
        <v>65</v>
      </c>
      <c r="BC75" s="519"/>
      <c r="BD75" s="519"/>
      <c r="BE75" s="516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519"/>
      <c r="BC76" s="519"/>
      <c r="BD76" s="519"/>
      <c r="BE76" s="516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51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51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8">
    <mergeCell ref="A1:C4"/>
    <mergeCell ref="D1:AB1"/>
    <mergeCell ref="AC1:AE2"/>
    <mergeCell ref="AF1:AH2"/>
    <mergeCell ref="D2:AB2"/>
    <mergeCell ref="D3:AB3"/>
    <mergeCell ref="AC3:AH4"/>
    <mergeCell ref="D4:AB4"/>
    <mergeCell ref="A5:Y6"/>
    <mergeCell ref="Z5:AB5"/>
    <mergeCell ref="AC5:AE5"/>
    <mergeCell ref="AF5:AH5"/>
    <mergeCell ref="Z6:AB10"/>
    <mergeCell ref="AC6:AE10"/>
    <mergeCell ref="AF6:AH10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  <mergeCell ref="AT44:AX44"/>
    <mergeCell ref="BB44:BD44"/>
  </mergeCells>
  <pageMargins left="0.23622047244094491" right="0" top="3.937007874015748E-2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G244"/>
  <sheetViews>
    <sheetView topLeftCell="T1" zoomScale="85" zoomScaleNormal="85" workbookViewId="0">
      <selection activeCell="AL5" sqref="AL5:AS5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567"/>
      <c r="B1" s="568"/>
      <c r="C1" s="568"/>
      <c r="D1" s="571" t="s">
        <v>0</v>
      </c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3"/>
      <c r="AC1" s="601" t="s">
        <v>975</v>
      </c>
      <c r="AD1" s="575"/>
      <c r="AE1" s="575"/>
      <c r="AF1" s="574" t="s">
        <v>2</v>
      </c>
      <c r="AG1" s="575"/>
      <c r="AH1" s="577"/>
    </row>
    <row r="2" spans="1:52" ht="13.5" thickBot="1">
      <c r="A2" s="569"/>
      <c r="B2" s="570"/>
      <c r="C2" s="570"/>
      <c r="D2" s="579" t="s">
        <v>3</v>
      </c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1"/>
      <c r="AC2" s="576"/>
      <c r="AD2" s="576"/>
      <c r="AE2" s="576"/>
      <c r="AF2" s="576"/>
      <c r="AG2" s="576"/>
      <c r="AH2" s="578"/>
    </row>
    <row r="3" spans="1:52" ht="13.5" thickBot="1">
      <c r="A3" s="569"/>
      <c r="B3" s="570"/>
      <c r="C3" s="570"/>
      <c r="D3" s="579" t="s">
        <v>4</v>
      </c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1"/>
      <c r="AC3" s="603" t="s">
        <v>976</v>
      </c>
      <c r="AD3" s="582"/>
      <c r="AE3" s="582"/>
      <c r="AF3" s="582"/>
      <c r="AG3" s="582"/>
      <c r="AH3" s="58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569"/>
      <c r="B4" s="570"/>
      <c r="C4" s="570"/>
      <c r="D4" s="583" t="s">
        <v>19</v>
      </c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5"/>
      <c r="AC4" s="603" t="s">
        <v>977</v>
      </c>
      <c r="AD4" s="576"/>
      <c r="AE4" s="576"/>
      <c r="AF4" s="576"/>
      <c r="AG4" s="576"/>
      <c r="AH4" s="57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586" t="s">
        <v>21</v>
      </c>
      <c r="B5" s="587"/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8"/>
      <c r="Z5" s="592" t="s">
        <v>22</v>
      </c>
      <c r="AA5" s="593"/>
      <c r="AB5" s="593"/>
      <c r="AC5" s="592" t="s">
        <v>23</v>
      </c>
      <c r="AD5" s="593"/>
      <c r="AE5" s="594"/>
      <c r="AF5" s="593" t="s">
        <v>24</v>
      </c>
      <c r="AG5" s="593"/>
      <c r="AH5" s="594"/>
      <c r="AI5" s="7"/>
      <c r="AK5" s="8" t="s">
        <v>25</v>
      </c>
      <c r="AL5" s="132">
        <v>55.24</v>
      </c>
      <c r="AM5" s="132">
        <v>94.89</v>
      </c>
      <c r="AN5" s="132">
        <v>93.22</v>
      </c>
      <c r="AO5" s="132">
        <v>70.37</v>
      </c>
      <c r="AP5" s="132">
        <v>52.25</v>
      </c>
      <c r="AQ5" s="9">
        <v>86.61</v>
      </c>
      <c r="AR5" s="132">
        <v>87.84</v>
      </c>
      <c r="AS5" s="132">
        <v>91.8</v>
      </c>
      <c r="AT5" s="132"/>
      <c r="AU5" s="132"/>
      <c r="AV5" s="132"/>
      <c r="AW5" s="132"/>
      <c r="AX5" s="132">
        <v>92.98</v>
      </c>
    </row>
    <row r="6" spans="1:52" ht="12" customHeight="1" thickBot="1">
      <c r="A6" s="589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1"/>
      <c r="Z6" s="595" t="s">
        <v>26</v>
      </c>
      <c r="AA6" s="568"/>
      <c r="AB6" s="596"/>
      <c r="AC6" s="595" t="s">
        <v>27</v>
      </c>
      <c r="AD6" s="568"/>
      <c r="AE6" s="596"/>
      <c r="AF6" s="602" t="s">
        <v>815</v>
      </c>
      <c r="AG6" s="568"/>
      <c r="AH6" s="596"/>
      <c r="AK6" s="11" t="s">
        <v>28</v>
      </c>
      <c r="AL6" s="12">
        <f t="shared" ref="AL6:AX6" si="0">AL5/AL4</f>
        <v>0.61377777777777776</v>
      </c>
      <c r="AM6" s="12">
        <f t="shared" si="0"/>
        <v>1.0543333333333333</v>
      </c>
      <c r="AN6" s="12">
        <f t="shared" si="0"/>
        <v>1.0357777777777777</v>
      </c>
      <c r="AO6" s="12">
        <f t="shared" si="0"/>
        <v>0.78188888888888897</v>
      </c>
      <c r="AP6" s="12">
        <f t="shared" si="0"/>
        <v>0.5805555555555556</v>
      </c>
      <c r="AQ6" s="12">
        <f t="shared" si="0"/>
        <v>0.96233333333333337</v>
      </c>
      <c r="AR6" s="12">
        <f t="shared" si="0"/>
        <v>0.97600000000000009</v>
      </c>
      <c r="AS6" s="12">
        <f t="shared" si="0"/>
        <v>1.02</v>
      </c>
      <c r="AT6" s="12">
        <f t="shared" si="0"/>
        <v>0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1.0331111111111111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569"/>
      <c r="AA7" s="570"/>
      <c r="AB7" s="597"/>
      <c r="AC7" s="569"/>
      <c r="AD7" s="570"/>
      <c r="AE7" s="597"/>
      <c r="AF7" s="569"/>
      <c r="AG7" s="570"/>
      <c r="AH7" s="59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569"/>
      <c r="AA8" s="570"/>
      <c r="AB8" s="597"/>
      <c r="AC8" s="569"/>
      <c r="AD8" s="570"/>
      <c r="AE8" s="597"/>
      <c r="AF8" s="569"/>
      <c r="AG8" s="570"/>
      <c r="AH8" s="59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569"/>
      <c r="AA9" s="570"/>
      <c r="AB9" s="597"/>
      <c r="AC9" s="569"/>
      <c r="AD9" s="570"/>
      <c r="AE9" s="597"/>
      <c r="AF9" s="569"/>
      <c r="AG9" s="570"/>
      <c r="AH9" s="59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598"/>
      <c r="AA10" s="599"/>
      <c r="AB10" s="600"/>
      <c r="AC10" s="598"/>
      <c r="AD10" s="599"/>
      <c r="AE10" s="600"/>
      <c r="AF10" s="598"/>
      <c r="AG10" s="599"/>
      <c r="AH10" s="60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80</v>
      </c>
      <c r="AG11" s="46"/>
      <c r="AH11" s="49"/>
      <c r="AI11" s="41"/>
      <c r="AJ11" s="41"/>
      <c r="AK11" s="50"/>
      <c r="AL11" s="130"/>
      <c r="AM11" s="557" t="s">
        <v>1127</v>
      </c>
      <c r="AN11" s="558"/>
      <c r="AO11" s="558"/>
      <c r="AP11" s="558"/>
      <c r="AQ11" s="558"/>
      <c r="AR11" s="558"/>
      <c r="AS11" s="558"/>
      <c r="AT11" s="558"/>
      <c r="AU11" s="558"/>
      <c r="AV11" s="558"/>
      <c r="AW11" s="55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1128</v>
      </c>
      <c r="AG12" s="54"/>
      <c r="AH12" s="57"/>
      <c r="AI12" s="33"/>
      <c r="AJ12" s="33"/>
      <c r="AK12" s="42"/>
      <c r="AL12" s="58"/>
      <c r="AM12" s="560" t="s">
        <v>37</v>
      </c>
      <c r="AN12" s="561"/>
      <c r="AO12" s="560" t="s">
        <v>38</v>
      </c>
      <c r="AP12" s="561"/>
      <c r="AQ12" s="560" t="s">
        <v>39</v>
      </c>
      <c r="AR12" s="561"/>
      <c r="AS12" s="564" t="s">
        <v>40</v>
      </c>
      <c r="AT12" s="565"/>
      <c r="AU12" s="566"/>
      <c r="AV12" s="560" t="s">
        <v>85</v>
      </c>
      <c r="AW12" s="561"/>
      <c r="AY12" s="38"/>
    </row>
    <row r="13" spans="1:52" s="43" customFormat="1" ht="14.1" customHeight="1" thickBot="1">
      <c r="A13" s="538" t="s">
        <v>41</v>
      </c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40"/>
      <c r="AI13" s="33"/>
      <c r="AJ13" s="33"/>
      <c r="AK13" s="42"/>
      <c r="AL13" s="59"/>
      <c r="AM13" s="562"/>
      <c r="AN13" s="563"/>
      <c r="AO13" s="562"/>
      <c r="AP13" s="563"/>
      <c r="AQ13" s="562"/>
      <c r="AR13" s="563"/>
      <c r="AS13" s="127" t="s">
        <v>76</v>
      </c>
      <c r="AT13" s="125" t="s">
        <v>73</v>
      </c>
      <c r="AU13" s="126" t="s">
        <v>74</v>
      </c>
      <c r="AV13" s="547" t="s">
        <v>75</v>
      </c>
      <c r="AW13" s="548"/>
      <c r="AY13" s="42"/>
    </row>
    <row r="14" spans="1:52" s="43" customFormat="1" ht="14.1" customHeight="1" thickBot="1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3"/>
      <c r="AI14" s="33"/>
      <c r="AJ14" s="33"/>
      <c r="AK14" s="42"/>
      <c r="AL14" s="59"/>
      <c r="AM14" s="549" t="s">
        <v>42</v>
      </c>
      <c r="AN14" s="550"/>
      <c r="AO14" s="551">
        <v>8547349</v>
      </c>
      <c r="AP14" s="552"/>
      <c r="AQ14" s="551">
        <v>4721373</v>
      </c>
      <c r="AR14" s="552"/>
      <c r="AS14" s="128">
        <f>AO14-AQ14</f>
        <v>3825976</v>
      </c>
      <c r="AT14" s="123">
        <v>249563</v>
      </c>
      <c r="AU14" s="124">
        <v>3576413</v>
      </c>
      <c r="AV14" s="553">
        <f>AQ14/AO14*100</f>
        <v>55.23786381017085</v>
      </c>
      <c r="AW14" s="554"/>
      <c r="AY14" s="42"/>
    </row>
    <row r="15" spans="1:52" s="43" customFormat="1" ht="14.1" customHeight="1" thickBot="1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3"/>
      <c r="AI15" s="33"/>
      <c r="AJ15" s="33"/>
      <c r="AK15" s="50" t="s">
        <v>41</v>
      </c>
      <c r="AL15" s="59"/>
      <c r="AM15" s="549" t="s">
        <v>43</v>
      </c>
      <c r="AN15" s="550"/>
      <c r="AO15" s="551">
        <v>6621563</v>
      </c>
      <c r="AP15" s="552"/>
      <c r="AQ15" s="551">
        <v>6283280</v>
      </c>
      <c r="AR15" s="552"/>
      <c r="AS15" s="128">
        <f t="shared" ref="AS15:AS25" si="1">AO15-AQ15</f>
        <v>338283</v>
      </c>
      <c r="AT15" s="123">
        <v>170619</v>
      </c>
      <c r="AU15" s="124">
        <v>167664</v>
      </c>
      <c r="AV15" s="553">
        <f t="shared" ref="AV15:AV25" si="2">AQ15/AO15*100</f>
        <v>94.891191097932619</v>
      </c>
      <c r="AW15" s="554"/>
      <c r="AY15" s="42"/>
    </row>
    <row r="16" spans="1:52" s="43" customFormat="1" ht="14.1" customHeight="1" thickBot="1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3"/>
      <c r="AI16" s="33"/>
      <c r="AJ16" s="33"/>
      <c r="AK16" s="50"/>
      <c r="AL16" s="59"/>
      <c r="AM16" s="549" t="s">
        <v>44</v>
      </c>
      <c r="AN16" s="550"/>
      <c r="AO16" s="551">
        <v>6565666</v>
      </c>
      <c r="AP16" s="552"/>
      <c r="AQ16" s="551">
        <v>6120556</v>
      </c>
      <c r="AR16" s="552"/>
      <c r="AS16" s="128">
        <f t="shared" si="1"/>
        <v>445110</v>
      </c>
      <c r="AT16" s="123"/>
      <c r="AU16" s="124"/>
      <c r="AV16" s="553">
        <f t="shared" si="2"/>
        <v>93.220642049108193</v>
      </c>
      <c r="AW16" s="554"/>
      <c r="AY16" s="42"/>
    </row>
    <row r="17" spans="1:53" s="43" customFormat="1" ht="14.1" customHeight="1" thickBot="1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3"/>
      <c r="AI17" s="33"/>
      <c r="AJ17" s="33"/>
      <c r="AK17" s="50"/>
      <c r="AL17" s="59"/>
      <c r="AM17" s="549" t="s">
        <v>45</v>
      </c>
      <c r="AN17" s="550"/>
      <c r="AO17" s="551">
        <v>4665384</v>
      </c>
      <c r="AP17" s="552"/>
      <c r="AQ17" s="551">
        <v>3282860</v>
      </c>
      <c r="AR17" s="552"/>
      <c r="AS17" s="128">
        <f t="shared" si="1"/>
        <v>1382524</v>
      </c>
      <c r="AT17" s="123"/>
      <c r="AU17" s="124"/>
      <c r="AV17" s="553">
        <f t="shared" si="2"/>
        <v>70.366340691355731</v>
      </c>
      <c r="AW17" s="554"/>
    </row>
    <row r="18" spans="1:53" s="43" customFormat="1" ht="14.1" customHeight="1" thickBot="1">
      <c r="A18" s="541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3"/>
      <c r="AI18" s="16"/>
      <c r="AJ18" s="16"/>
      <c r="AK18" s="42"/>
      <c r="AL18" s="59"/>
      <c r="AM18" s="549" t="s">
        <v>46</v>
      </c>
      <c r="AN18" s="550"/>
      <c r="AO18" s="551">
        <v>975350</v>
      </c>
      <c r="AP18" s="552"/>
      <c r="AQ18" s="551">
        <v>509607</v>
      </c>
      <c r="AR18" s="552"/>
      <c r="AS18" s="128">
        <f t="shared" si="1"/>
        <v>465743</v>
      </c>
      <c r="AT18" s="123">
        <v>457200</v>
      </c>
      <c r="AU18" s="124">
        <v>8543</v>
      </c>
      <c r="AV18" s="553">
        <f t="shared" si="2"/>
        <v>52.248628697390679</v>
      </c>
      <c r="AW18" s="554"/>
      <c r="AX18" s="42"/>
    </row>
    <row r="19" spans="1:53" s="43" customFormat="1" ht="14.1" customHeight="1" thickBot="1">
      <c r="A19" s="541"/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3"/>
      <c r="AI19" s="16"/>
      <c r="AJ19" s="16"/>
      <c r="AK19" s="42"/>
      <c r="AL19" s="59"/>
      <c r="AM19" s="549" t="s">
        <v>47</v>
      </c>
      <c r="AN19" s="550"/>
      <c r="AO19" s="551">
        <v>703866</v>
      </c>
      <c r="AP19" s="552"/>
      <c r="AQ19" s="551">
        <v>609599</v>
      </c>
      <c r="AR19" s="552"/>
      <c r="AS19" s="128">
        <f t="shared" si="1"/>
        <v>94267</v>
      </c>
      <c r="AT19" s="123">
        <v>20796</v>
      </c>
      <c r="AU19" s="124">
        <v>73471</v>
      </c>
      <c r="AV19" s="553">
        <f t="shared" si="2"/>
        <v>86.607251948524294</v>
      </c>
      <c r="AW19" s="554"/>
      <c r="AX19" s="42"/>
    </row>
    <row r="20" spans="1:53" s="43" customFormat="1" ht="14.1" customHeight="1" thickBot="1">
      <c r="A20" s="541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3"/>
      <c r="AI20" s="16"/>
      <c r="AJ20" s="16"/>
      <c r="AK20" s="42"/>
      <c r="AL20" s="59"/>
      <c r="AM20" s="549" t="s">
        <v>48</v>
      </c>
      <c r="AN20" s="550"/>
      <c r="AO20" s="551">
        <v>705750</v>
      </c>
      <c r="AP20" s="552"/>
      <c r="AQ20" s="551">
        <v>619915</v>
      </c>
      <c r="AR20" s="552"/>
      <c r="AS20" s="128">
        <f t="shared" si="1"/>
        <v>85835</v>
      </c>
      <c r="AT20" s="123">
        <v>59696</v>
      </c>
      <c r="AU20" s="124">
        <v>26139</v>
      </c>
      <c r="AV20" s="553">
        <f t="shared" si="2"/>
        <v>87.837761246900456</v>
      </c>
      <c r="AW20" s="554"/>
      <c r="AX20" s="42"/>
      <c r="AY20" s="61"/>
      <c r="AZ20" s="61"/>
    </row>
    <row r="21" spans="1:53" s="43" customFormat="1" ht="14.1" customHeight="1" thickBot="1">
      <c r="A21" s="541"/>
      <c r="B21" s="542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3"/>
      <c r="AI21" s="16"/>
      <c r="AJ21" s="16"/>
      <c r="AK21" s="42"/>
      <c r="AL21" s="59"/>
      <c r="AM21" s="549" t="s">
        <v>49</v>
      </c>
      <c r="AN21" s="550"/>
      <c r="AO21" s="551">
        <v>2933156</v>
      </c>
      <c r="AP21" s="552"/>
      <c r="AQ21" s="551">
        <v>2692636</v>
      </c>
      <c r="AR21" s="552"/>
      <c r="AS21" s="128">
        <f t="shared" si="1"/>
        <v>240520</v>
      </c>
      <c r="AT21" s="123">
        <v>203760</v>
      </c>
      <c r="AU21" s="124">
        <v>36760</v>
      </c>
      <c r="AV21" s="553">
        <f t="shared" si="2"/>
        <v>91.799958815692037</v>
      </c>
      <c r="AW21" s="554"/>
      <c r="AX21" s="42"/>
      <c r="AY21" s="62"/>
      <c r="AZ21" s="63"/>
    </row>
    <row r="22" spans="1:53" s="43" customFormat="1" ht="14.1" customHeight="1" thickBot="1">
      <c r="A22" s="541"/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3"/>
      <c r="AI22" s="16"/>
      <c r="AJ22" s="16"/>
      <c r="AK22" s="42"/>
      <c r="AL22" s="59"/>
      <c r="AM22" s="549" t="s">
        <v>50</v>
      </c>
      <c r="AN22" s="550"/>
      <c r="AO22" s="551"/>
      <c r="AP22" s="552"/>
      <c r="AQ22" s="551"/>
      <c r="AR22" s="552"/>
      <c r="AS22" s="128">
        <f t="shared" si="1"/>
        <v>0</v>
      </c>
      <c r="AT22" s="123"/>
      <c r="AU22" s="124"/>
      <c r="AV22" s="553" t="e">
        <f t="shared" si="2"/>
        <v>#DIV/0!</v>
      </c>
      <c r="AW22" s="554"/>
      <c r="AX22" s="42"/>
      <c r="AY22" s="64"/>
      <c r="AZ22" s="64"/>
    </row>
    <row r="23" spans="1:53" s="43" customFormat="1" ht="14.1" customHeight="1" thickBot="1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3"/>
      <c r="AI23" s="16"/>
      <c r="AJ23" s="16"/>
      <c r="AK23" s="42"/>
      <c r="AL23" s="59"/>
      <c r="AM23" s="549" t="s">
        <v>51</v>
      </c>
      <c r="AN23" s="550"/>
      <c r="AO23" s="551"/>
      <c r="AP23" s="552"/>
      <c r="AQ23" s="551"/>
      <c r="AR23" s="552"/>
      <c r="AS23" s="128">
        <f t="shared" si="1"/>
        <v>0</v>
      </c>
      <c r="AT23" s="123"/>
      <c r="AU23" s="124"/>
      <c r="AV23" s="553" t="e">
        <f t="shared" si="2"/>
        <v>#DIV/0!</v>
      </c>
      <c r="AW23" s="554"/>
      <c r="AX23" s="42"/>
      <c r="AY23" s="64"/>
      <c r="AZ23" s="64"/>
    </row>
    <row r="24" spans="1:53" s="43" customFormat="1" ht="14.1" customHeight="1" thickBot="1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3"/>
      <c r="AI24" s="16"/>
      <c r="AJ24" s="16"/>
      <c r="AK24" s="42"/>
      <c r="AL24" s="59"/>
      <c r="AM24" s="549" t="s">
        <v>52</v>
      </c>
      <c r="AN24" s="550"/>
      <c r="AO24" s="551"/>
      <c r="AP24" s="552"/>
      <c r="AQ24" s="551"/>
      <c r="AR24" s="552"/>
      <c r="AS24" s="128">
        <f t="shared" si="1"/>
        <v>0</v>
      </c>
      <c r="AT24" s="123"/>
      <c r="AU24" s="124"/>
      <c r="AV24" s="553" t="e">
        <f t="shared" si="2"/>
        <v>#DIV/0!</v>
      </c>
      <c r="AW24" s="554"/>
      <c r="AX24" s="42"/>
      <c r="AY24" s="64"/>
      <c r="AZ24" s="64"/>
    </row>
    <row r="25" spans="1:53" s="43" customFormat="1" ht="14.1" customHeight="1" thickBot="1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3"/>
      <c r="AI25" s="16"/>
      <c r="AJ25" s="16"/>
      <c r="AK25" s="42"/>
      <c r="AL25" s="38"/>
      <c r="AM25" s="549" t="s">
        <v>53</v>
      </c>
      <c r="AN25" s="550"/>
      <c r="AO25" s="551"/>
      <c r="AP25" s="552"/>
      <c r="AQ25" s="551"/>
      <c r="AR25" s="552"/>
      <c r="AS25" s="128">
        <f t="shared" si="1"/>
        <v>0</v>
      </c>
      <c r="AT25" s="123"/>
      <c r="AU25" s="124"/>
      <c r="AV25" s="553" t="e">
        <f t="shared" si="2"/>
        <v>#DIV/0!</v>
      </c>
      <c r="AW25" s="554"/>
      <c r="AX25" s="42"/>
      <c r="AY25" s="64"/>
      <c r="AZ25" s="64"/>
    </row>
    <row r="26" spans="1:53" s="43" customFormat="1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3"/>
      <c r="AI29" s="16"/>
      <c r="AJ29" s="16"/>
      <c r="AK29" s="42"/>
      <c r="AL29" s="38"/>
      <c r="AM29" s="42"/>
      <c r="AN29" s="42"/>
      <c r="AO29" s="68"/>
      <c r="AP29" s="51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3"/>
      <c r="AI30" s="16"/>
      <c r="AJ30" s="16"/>
      <c r="AK30" s="42"/>
      <c r="AL30" s="38"/>
      <c r="AM30" s="42"/>
      <c r="AN30" s="42"/>
      <c r="AO30" s="68"/>
      <c r="AP30" s="51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518"/>
      <c r="AV35" s="518"/>
      <c r="AW35" s="51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541"/>
      <c r="B38" s="542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542"/>
      <c r="AD38" s="542"/>
      <c r="AE38" s="542"/>
      <c r="AF38" s="542"/>
      <c r="AG38" s="542"/>
      <c r="AH38" s="54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544"/>
      <c r="B39" s="545"/>
      <c r="C39" s="545"/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  <c r="AF39" s="545"/>
      <c r="AG39" s="545"/>
      <c r="AH39" s="54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535" t="s">
        <v>55</v>
      </c>
      <c r="C40" s="536"/>
      <c r="D40" s="536"/>
      <c r="E40" s="536"/>
      <c r="F40" s="536"/>
      <c r="G40" s="536"/>
      <c r="H40" s="536"/>
      <c r="I40" s="536"/>
      <c r="J40" s="536"/>
      <c r="K40" s="536"/>
      <c r="L40" s="536"/>
      <c r="M40" s="537"/>
      <c r="N40" s="535" t="s">
        <v>56</v>
      </c>
      <c r="O40" s="536"/>
      <c r="P40" s="536"/>
      <c r="Q40" s="536"/>
      <c r="R40" s="536"/>
      <c r="S40" s="536"/>
      <c r="T40" s="536"/>
      <c r="U40" s="536"/>
      <c r="V40" s="536"/>
      <c r="W40" s="536"/>
      <c r="X40" s="536"/>
      <c r="Y40" s="537"/>
      <c r="Z40" s="535" t="s">
        <v>57</v>
      </c>
      <c r="AA40" s="536"/>
      <c r="AB40" s="537"/>
      <c r="AC40" s="536" t="s">
        <v>58</v>
      </c>
      <c r="AD40" s="536"/>
      <c r="AE40" s="536"/>
      <c r="AF40" s="535" t="s">
        <v>59</v>
      </c>
      <c r="AG40" s="536"/>
      <c r="AH40" s="53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604"/>
      <c r="C41" s="605"/>
      <c r="D41" s="605"/>
      <c r="E41" s="605"/>
      <c r="F41" s="605"/>
      <c r="G41" s="605"/>
      <c r="H41" s="605"/>
      <c r="I41" s="605"/>
      <c r="J41" s="605"/>
      <c r="K41" s="605"/>
      <c r="L41" s="605"/>
      <c r="M41" s="607"/>
      <c r="N41" s="655"/>
      <c r="O41" s="656"/>
      <c r="P41" s="656"/>
      <c r="Q41" s="656"/>
      <c r="R41" s="656"/>
      <c r="S41" s="656"/>
      <c r="T41" s="656"/>
      <c r="U41" s="656"/>
      <c r="V41" s="656"/>
      <c r="W41" s="656"/>
      <c r="X41" s="656"/>
      <c r="Y41" s="657"/>
      <c r="Z41" s="520"/>
      <c r="AA41" s="521"/>
      <c r="AB41" s="522"/>
      <c r="AC41" s="520"/>
      <c r="AD41" s="521"/>
      <c r="AE41" s="522"/>
      <c r="AF41" s="520"/>
      <c r="AG41" s="521"/>
      <c r="AH41" s="522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43" customFormat="1" ht="18" customHeight="1">
      <c r="A42" s="86"/>
      <c r="B42" s="604"/>
      <c r="C42" s="605"/>
      <c r="D42" s="605"/>
      <c r="E42" s="605"/>
      <c r="F42" s="605"/>
      <c r="G42" s="605"/>
      <c r="H42" s="605"/>
      <c r="I42" s="605"/>
      <c r="J42" s="605"/>
      <c r="K42" s="605"/>
      <c r="L42" s="605"/>
      <c r="M42" s="607"/>
      <c r="N42" s="655"/>
      <c r="O42" s="656"/>
      <c r="P42" s="656"/>
      <c r="Q42" s="656"/>
      <c r="R42" s="656"/>
      <c r="S42" s="656"/>
      <c r="T42" s="656"/>
      <c r="U42" s="656"/>
      <c r="V42" s="656"/>
      <c r="W42" s="656"/>
      <c r="X42" s="656"/>
      <c r="Y42" s="657"/>
      <c r="Z42" s="523"/>
      <c r="AA42" s="524"/>
      <c r="AB42" s="525"/>
      <c r="AC42" s="523"/>
      <c r="AD42" s="524"/>
      <c r="AE42" s="525"/>
      <c r="AF42" s="523"/>
      <c r="AG42" s="524"/>
      <c r="AH42" s="525"/>
      <c r="AI42" s="80"/>
      <c r="AJ42" s="16"/>
      <c r="AK42" s="60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87"/>
      <c r="BC42" s="64"/>
      <c r="BD42" s="64"/>
      <c r="BE42" s="64"/>
      <c r="BF42" s="64"/>
    </row>
    <row r="43" spans="1:59" s="43" customFormat="1" ht="18" customHeight="1">
      <c r="A43" s="86"/>
      <c r="B43" s="520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2"/>
      <c r="N43" s="604"/>
      <c r="O43" s="605"/>
      <c r="P43" s="605"/>
      <c r="Q43" s="605"/>
      <c r="R43" s="605"/>
      <c r="S43" s="605"/>
      <c r="T43" s="605"/>
      <c r="U43" s="605"/>
      <c r="V43" s="605"/>
      <c r="W43" s="605"/>
      <c r="X43" s="605"/>
      <c r="Y43" s="607"/>
      <c r="Z43" s="523"/>
      <c r="AA43" s="524"/>
      <c r="AB43" s="525"/>
      <c r="AC43" s="523"/>
      <c r="AD43" s="524"/>
      <c r="AE43" s="525"/>
      <c r="AF43" s="523"/>
      <c r="AG43" s="524"/>
      <c r="AH43" s="525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517"/>
      <c r="AU43" s="517"/>
      <c r="AV43" s="517"/>
      <c r="AW43" s="517"/>
      <c r="AX43" s="517"/>
      <c r="AY43" s="42"/>
      <c r="BA43" s="84"/>
      <c r="BB43" s="519"/>
      <c r="BC43" s="519"/>
      <c r="BD43" s="519"/>
      <c r="BE43" s="64"/>
      <c r="BF43" s="64"/>
      <c r="BG43" s="84"/>
    </row>
    <row r="44" spans="1:59" s="43" customFormat="1" ht="18" customHeight="1">
      <c r="A44" s="86"/>
      <c r="B44" s="520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2"/>
      <c r="N44" s="520"/>
      <c r="O44" s="521"/>
      <c r="P44" s="521"/>
      <c r="Q44" s="521"/>
      <c r="R44" s="521"/>
      <c r="S44" s="521"/>
      <c r="T44" s="521"/>
      <c r="U44" s="521"/>
      <c r="V44" s="521"/>
      <c r="W44" s="521"/>
      <c r="X44" s="521"/>
      <c r="Y44" s="522"/>
      <c r="Z44" s="523"/>
      <c r="AA44" s="524"/>
      <c r="AB44" s="525"/>
      <c r="AC44" s="523"/>
      <c r="AD44" s="524"/>
      <c r="AE44" s="525"/>
      <c r="AF44" s="523"/>
      <c r="AG44" s="524"/>
      <c r="AH44" s="525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526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8"/>
      <c r="N45" s="526"/>
      <c r="O45" s="527"/>
      <c r="P45" s="527"/>
      <c r="Q45" s="527"/>
      <c r="R45" s="527"/>
      <c r="S45" s="527"/>
      <c r="T45" s="527"/>
      <c r="U45" s="527"/>
      <c r="V45" s="527"/>
      <c r="W45" s="527"/>
      <c r="X45" s="527"/>
      <c r="Y45" s="528"/>
      <c r="Z45" s="526"/>
      <c r="AA45" s="527"/>
      <c r="AB45" s="528"/>
      <c r="AC45" s="526"/>
      <c r="AD45" s="527"/>
      <c r="AE45" s="528"/>
      <c r="AF45" s="526"/>
      <c r="AG45" s="527"/>
      <c r="AH45" s="528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516"/>
      <c r="BB52" s="516"/>
      <c r="BC52" s="516"/>
      <c r="BD52" s="516"/>
      <c r="BE52" s="516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517"/>
      <c r="BA53" s="74">
        <v>3</v>
      </c>
      <c r="BB53" s="74"/>
      <c r="BC53" s="61" t="s">
        <v>60</v>
      </c>
      <c r="BD53" s="74">
        <v>4</v>
      </c>
      <c r="BE53" s="61">
        <v>32.25</v>
      </c>
      <c r="BF53" s="516"/>
      <c r="BG53" s="516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517"/>
      <c r="BA54" s="74">
        <v>4</v>
      </c>
      <c r="BB54" s="74"/>
      <c r="BC54" s="61" t="s">
        <v>60</v>
      </c>
      <c r="BD54" s="74">
        <v>5</v>
      </c>
      <c r="BE54" s="61">
        <v>33.75</v>
      </c>
      <c r="BF54" s="516"/>
      <c r="BG54" s="51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517"/>
      <c r="BA55" s="74">
        <v>5</v>
      </c>
      <c r="BB55" s="74"/>
      <c r="BC55" s="61" t="s">
        <v>60</v>
      </c>
      <c r="BD55" s="74">
        <v>6</v>
      </c>
      <c r="BE55" s="61">
        <v>32.25</v>
      </c>
      <c r="BF55" s="516"/>
      <c r="BG55" s="516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130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517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516"/>
      <c r="BG56" s="51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517"/>
      <c r="BA57" s="74">
        <v>7</v>
      </c>
      <c r="BB57" s="74"/>
      <c r="BC57" s="61" t="s">
        <v>60</v>
      </c>
      <c r="BD57" s="74">
        <v>15</v>
      </c>
      <c r="BE57" s="61">
        <v>31</v>
      </c>
      <c r="BF57" s="516"/>
      <c r="BG57" s="516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517"/>
      <c r="BA58" s="74">
        <v>8</v>
      </c>
      <c r="BB58" s="74"/>
      <c r="BC58" s="61" t="s">
        <v>60</v>
      </c>
      <c r="BD58" s="74">
        <v>16</v>
      </c>
      <c r="BE58" s="61">
        <v>40.5</v>
      </c>
      <c r="BF58" s="516"/>
      <c r="BG58" s="51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517"/>
      <c r="BA59" s="74">
        <v>9</v>
      </c>
      <c r="BB59" s="74"/>
      <c r="BC59" s="61" t="s">
        <v>60</v>
      </c>
      <c r="BD59" s="74">
        <v>20</v>
      </c>
      <c r="BE59" s="61">
        <v>37</v>
      </c>
      <c r="BF59" s="516"/>
      <c r="BG59" s="516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517"/>
      <c r="BA60" s="74">
        <v>10</v>
      </c>
      <c r="BB60" s="74"/>
      <c r="BC60" s="61" t="s">
        <v>60</v>
      </c>
      <c r="BD60" s="74">
        <v>22</v>
      </c>
      <c r="BE60" s="61">
        <v>43</v>
      </c>
      <c r="BF60" s="516"/>
      <c r="BG60" s="516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517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516"/>
      <c r="BG61" s="516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517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516"/>
      <c r="BG62" s="516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517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516"/>
      <c r="BG63" s="516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130"/>
      <c r="AW64" s="130"/>
      <c r="AX64" s="130"/>
      <c r="AY64" s="517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516"/>
      <c r="BG64" s="516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130"/>
      <c r="AP65" s="130"/>
      <c r="AQ65" s="130"/>
      <c r="AR65" s="42"/>
      <c r="AS65" s="20"/>
      <c r="AT65" s="42"/>
      <c r="AU65" s="518"/>
      <c r="AV65" s="518"/>
      <c r="AW65" s="518"/>
      <c r="AX65" s="517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516"/>
      <c r="BG65" s="516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130"/>
      <c r="AR66" s="42"/>
      <c r="AS66" s="20"/>
      <c r="AT66" s="42"/>
      <c r="AU66" s="518"/>
      <c r="AV66" s="518"/>
      <c r="AW66" s="518"/>
      <c r="AX66" s="517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519" t="s">
        <v>65</v>
      </c>
      <c r="BC74" s="519"/>
      <c r="BD74" s="519"/>
      <c r="BE74" s="516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519"/>
      <c r="BC75" s="519"/>
      <c r="BD75" s="519"/>
      <c r="BE75" s="516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13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31"/>
      <c r="AN87" s="13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130"/>
      <c r="AP95" s="130"/>
      <c r="AQ95" s="130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1"/>
      <c r="AP96" s="517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51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4"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O21:AP21"/>
    <mergeCell ref="AQ21:AR21"/>
    <mergeCell ref="AV21:AW21"/>
    <mergeCell ref="AM22:AN22"/>
    <mergeCell ref="AO22:AP22"/>
    <mergeCell ref="AQ22:AR22"/>
    <mergeCell ref="AV22:AW22"/>
    <mergeCell ref="AM23:AN23"/>
    <mergeCell ref="AO23:AP23"/>
    <mergeCell ref="AQ23:AR23"/>
    <mergeCell ref="AV23:AW23"/>
    <mergeCell ref="B41:M41"/>
    <mergeCell ref="N41:Y41"/>
    <mergeCell ref="Z41:AB41"/>
    <mergeCell ref="AC41:AE41"/>
    <mergeCell ref="AF41:AH41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A52:BE52"/>
    <mergeCell ref="AP96:AP97"/>
    <mergeCell ref="AY53:AY64"/>
    <mergeCell ref="BF53:BG65"/>
    <mergeCell ref="AU65:AW66"/>
    <mergeCell ref="AX65:AX66"/>
    <mergeCell ref="BB74:BD75"/>
    <mergeCell ref="BE74:BE75"/>
    <mergeCell ref="AT43:AX43"/>
    <mergeCell ref="BB43:BD43"/>
  </mergeCells>
  <pageMargins left="0.23622047244094491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G244"/>
  <sheetViews>
    <sheetView topLeftCell="R2" zoomScale="85" zoomScaleNormal="85" workbookViewId="0">
      <selection activeCell="AL5" sqref="AL5:AT5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567"/>
      <c r="B1" s="568"/>
      <c r="C1" s="568"/>
      <c r="D1" s="571" t="s">
        <v>0</v>
      </c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3"/>
      <c r="AC1" s="601" t="s">
        <v>975</v>
      </c>
      <c r="AD1" s="575"/>
      <c r="AE1" s="575"/>
      <c r="AF1" s="574" t="s">
        <v>2</v>
      </c>
      <c r="AG1" s="575"/>
      <c r="AH1" s="577"/>
    </row>
    <row r="2" spans="1:52" ht="13.5" thickBot="1">
      <c r="A2" s="569"/>
      <c r="B2" s="570"/>
      <c r="C2" s="570"/>
      <c r="D2" s="579" t="s">
        <v>3</v>
      </c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1"/>
      <c r="AC2" s="576"/>
      <c r="AD2" s="576"/>
      <c r="AE2" s="576"/>
      <c r="AF2" s="576"/>
      <c r="AG2" s="576"/>
      <c r="AH2" s="578"/>
    </row>
    <row r="3" spans="1:52" ht="13.5" thickBot="1">
      <c r="A3" s="569"/>
      <c r="B3" s="570"/>
      <c r="C3" s="570"/>
      <c r="D3" s="579" t="s">
        <v>4</v>
      </c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1"/>
      <c r="AC3" s="603" t="s">
        <v>976</v>
      </c>
      <c r="AD3" s="582"/>
      <c r="AE3" s="582"/>
      <c r="AF3" s="582"/>
      <c r="AG3" s="582"/>
      <c r="AH3" s="58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569"/>
      <c r="B4" s="570"/>
      <c r="C4" s="570"/>
      <c r="D4" s="583" t="s">
        <v>19</v>
      </c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5"/>
      <c r="AC4" s="603" t="s">
        <v>977</v>
      </c>
      <c r="AD4" s="576"/>
      <c r="AE4" s="576"/>
      <c r="AF4" s="576"/>
      <c r="AG4" s="576"/>
      <c r="AH4" s="57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586" t="s">
        <v>21</v>
      </c>
      <c r="B5" s="587"/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8"/>
      <c r="Z5" s="592" t="s">
        <v>22</v>
      </c>
      <c r="AA5" s="593"/>
      <c r="AB5" s="593"/>
      <c r="AC5" s="592" t="s">
        <v>23</v>
      </c>
      <c r="AD5" s="593"/>
      <c r="AE5" s="594"/>
      <c r="AF5" s="593" t="s">
        <v>24</v>
      </c>
      <c r="AG5" s="593"/>
      <c r="AH5" s="594"/>
      <c r="AI5" s="7"/>
      <c r="AK5" s="8" t="s">
        <v>25</v>
      </c>
      <c r="AL5" s="132">
        <v>55.24</v>
      </c>
      <c r="AM5" s="132">
        <v>94.89</v>
      </c>
      <c r="AN5" s="132">
        <v>93.22</v>
      </c>
      <c r="AO5" s="132">
        <v>70.37</v>
      </c>
      <c r="AP5" s="132">
        <v>52.25</v>
      </c>
      <c r="AQ5" s="9">
        <v>86.61</v>
      </c>
      <c r="AR5" s="132">
        <v>87.84</v>
      </c>
      <c r="AS5" s="132">
        <v>91.8</v>
      </c>
      <c r="AT5" s="132">
        <v>97.61</v>
      </c>
      <c r="AU5" s="132"/>
      <c r="AV5" s="9"/>
      <c r="AW5" s="9"/>
      <c r="AX5" s="10">
        <f>AVERAGE(AL5:AU5)</f>
        <v>81.092222222222233</v>
      </c>
    </row>
    <row r="6" spans="1:52" ht="12" customHeight="1" thickBot="1">
      <c r="A6" s="589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1"/>
      <c r="Z6" s="595" t="s">
        <v>26</v>
      </c>
      <c r="AA6" s="568"/>
      <c r="AB6" s="596"/>
      <c r="AC6" s="595" t="s">
        <v>27</v>
      </c>
      <c r="AD6" s="568"/>
      <c r="AE6" s="596"/>
      <c r="AF6" s="602" t="s">
        <v>815</v>
      </c>
      <c r="AG6" s="568"/>
      <c r="AH6" s="596"/>
      <c r="AK6" s="11" t="s">
        <v>28</v>
      </c>
      <c r="AL6" s="12">
        <f t="shared" ref="AL6:AX6" si="0">AL5/AL4</f>
        <v>0.61377777777777776</v>
      </c>
      <c r="AM6" s="12">
        <f t="shared" si="0"/>
        <v>1.0543333333333333</v>
      </c>
      <c r="AN6" s="12">
        <f t="shared" si="0"/>
        <v>1.0357777777777777</v>
      </c>
      <c r="AO6" s="12">
        <f t="shared" si="0"/>
        <v>0.78188888888888897</v>
      </c>
      <c r="AP6" s="12">
        <f t="shared" si="0"/>
        <v>0.5805555555555556</v>
      </c>
      <c r="AQ6" s="12">
        <f t="shared" si="0"/>
        <v>0.96233333333333337</v>
      </c>
      <c r="AR6" s="12">
        <f t="shared" si="0"/>
        <v>0.97600000000000009</v>
      </c>
      <c r="AS6" s="12">
        <f t="shared" si="0"/>
        <v>1.02</v>
      </c>
      <c r="AT6" s="12">
        <f t="shared" si="0"/>
        <v>1.0845555555555555</v>
      </c>
      <c r="AU6" s="12">
        <f t="shared" si="0"/>
        <v>0</v>
      </c>
      <c r="AV6" s="12">
        <f t="shared" si="0"/>
        <v>0</v>
      </c>
      <c r="AW6" s="12">
        <f t="shared" si="0"/>
        <v>0</v>
      </c>
      <c r="AX6" s="120">
        <f t="shared" si="0"/>
        <v>0.90102469135802477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569"/>
      <c r="AA7" s="570"/>
      <c r="AB7" s="597"/>
      <c r="AC7" s="569"/>
      <c r="AD7" s="570"/>
      <c r="AE7" s="597"/>
      <c r="AF7" s="569"/>
      <c r="AG7" s="570"/>
      <c r="AH7" s="59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569"/>
      <c r="AA8" s="570"/>
      <c r="AB8" s="597"/>
      <c r="AC8" s="569"/>
      <c r="AD8" s="570"/>
      <c r="AE8" s="597"/>
      <c r="AF8" s="569"/>
      <c r="AG8" s="570"/>
      <c r="AH8" s="59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569"/>
      <c r="AA9" s="570"/>
      <c r="AB9" s="597"/>
      <c r="AC9" s="569"/>
      <c r="AD9" s="570"/>
      <c r="AE9" s="597"/>
      <c r="AF9" s="569"/>
      <c r="AG9" s="570"/>
      <c r="AH9" s="59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598"/>
      <c r="AA10" s="599"/>
      <c r="AB10" s="600"/>
      <c r="AC10" s="598"/>
      <c r="AD10" s="599"/>
      <c r="AE10" s="600"/>
      <c r="AF10" s="598"/>
      <c r="AG10" s="599"/>
      <c r="AH10" s="60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81</v>
      </c>
      <c r="AG11" s="46"/>
      <c r="AH11" s="49"/>
      <c r="AI11" s="41"/>
      <c r="AJ11" s="41"/>
      <c r="AK11" s="50"/>
      <c r="AL11" s="130"/>
      <c r="AM11" s="557" t="s">
        <v>1127</v>
      </c>
      <c r="AN11" s="558"/>
      <c r="AO11" s="558"/>
      <c r="AP11" s="558"/>
      <c r="AQ11" s="558"/>
      <c r="AR11" s="558"/>
      <c r="AS11" s="558"/>
      <c r="AT11" s="558"/>
      <c r="AU11" s="558"/>
      <c r="AV11" s="558"/>
      <c r="AW11" s="55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1128</v>
      </c>
      <c r="AG12" s="54"/>
      <c r="AH12" s="57"/>
      <c r="AI12" s="33"/>
      <c r="AJ12" s="33"/>
      <c r="AK12" s="42"/>
      <c r="AL12" s="58"/>
      <c r="AM12" s="560" t="s">
        <v>37</v>
      </c>
      <c r="AN12" s="561"/>
      <c r="AO12" s="560" t="s">
        <v>38</v>
      </c>
      <c r="AP12" s="561"/>
      <c r="AQ12" s="560" t="s">
        <v>39</v>
      </c>
      <c r="AR12" s="561"/>
      <c r="AS12" s="564" t="s">
        <v>40</v>
      </c>
      <c r="AT12" s="565"/>
      <c r="AU12" s="566"/>
      <c r="AV12" s="560" t="s">
        <v>85</v>
      </c>
      <c r="AW12" s="561"/>
      <c r="AY12" s="38"/>
    </row>
    <row r="13" spans="1:52" s="43" customFormat="1" ht="14.1" customHeight="1" thickBot="1">
      <c r="A13" s="538" t="s">
        <v>41</v>
      </c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40"/>
      <c r="AI13" s="33"/>
      <c r="AJ13" s="33"/>
      <c r="AK13" s="42"/>
      <c r="AL13" s="59"/>
      <c r="AM13" s="562"/>
      <c r="AN13" s="563"/>
      <c r="AO13" s="562"/>
      <c r="AP13" s="563"/>
      <c r="AQ13" s="562"/>
      <c r="AR13" s="563"/>
      <c r="AS13" s="127" t="s">
        <v>76</v>
      </c>
      <c r="AT13" s="125" t="s">
        <v>73</v>
      </c>
      <c r="AU13" s="126" t="s">
        <v>74</v>
      </c>
      <c r="AV13" s="547" t="s">
        <v>75</v>
      </c>
      <c r="AW13" s="548"/>
      <c r="AY13" s="42"/>
    </row>
    <row r="14" spans="1:52" s="43" customFormat="1" ht="14.1" customHeight="1" thickBot="1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3"/>
      <c r="AI14" s="33"/>
      <c r="AJ14" s="33"/>
      <c r="AK14" s="42"/>
      <c r="AL14" s="59"/>
      <c r="AM14" s="549" t="s">
        <v>42</v>
      </c>
      <c r="AN14" s="550"/>
      <c r="AO14" s="551">
        <v>8547349</v>
      </c>
      <c r="AP14" s="552"/>
      <c r="AQ14" s="551">
        <v>4721373</v>
      </c>
      <c r="AR14" s="552"/>
      <c r="AS14" s="128">
        <f>AO14-AQ14</f>
        <v>3825976</v>
      </c>
      <c r="AT14" s="123">
        <v>249563</v>
      </c>
      <c r="AU14" s="124">
        <v>3576413</v>
      </c>
      <c r="AV14" s="553">
        <f>AQ14/AO14*100</f>
        <v>55.23786381017085</v>
      </c>
      <c r="AW14" s="554"/>
      <c r="AY14" s="42"/>
    </row>
    <row r="15" spans="1:52" s="43" customFormat="1" ht="14.1" customHeight="1" thickBot="1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3"/>
      <c r="AI15" s="33"/>
      <c r="AJ15" s="33"/>
      <c r="AK15" s="50" t="s">
        <v>41</v>
      </c>
      <c r="AL15" s="59"/>
      <c r="AM15" s="549" t="s">
        <v>43</v>
      </c>
      <c r="AN15" s="550"/>
      <c r="AO15" s="551">
        <v>6621563</v>
      </c>
      <c r="AP15" s="552"/>
      <c r="AQ15" s="551">
        <v>6283280</v>
      </c>
      <c r="AR15" s="552"/>
      <c r="AS15" s="128">
        <f t="shared" ref="AS15:AS25" si="1">AO15-AQ15</f>
        <v>338283</v>
      </c>
      <c r="AT15" s="123">
        <v>170619</v>
      </c>
      <c r="AU15" s="124">
        <v>167664</v>
      </c>
      <c r="AV15" s="553">
        <f t="shared" ref="AV15:AV25" si="2">AQ15/AO15*100</f>
        <v>94.891191097932619</v>
      </c>
      <c r="AW15" s="554"/>
      <c r="AY15" s="42"/>
    </row>
    <row r="16" spans="1:52" s="43" customFormat="1" ht="14.1" customHeight="1" thickBot="1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3"/>
      <c r="AI16" s="33"/>
      <c r="AJ16" s="33"/>
      <c r="AK16" s="50"/>
      <c r="AL16" s="59"/>
      <c r="AM16" s="549" t="s">
        <v>44</v>
      </c>
      <c r="AN16" s="550"/>
      <c r="AO16" s="551">
        <v>6565666</v>
      </c>
      <c r="AP16" s="552"/>
      <c r="AQ16" s="551">
        <v>6120556</v>
      </c>
      <c r="AR16" s="552"/>
      <c r="AS16" s="128">
        <f t="shared" si="1"/>
        <v>445110</v>
      </c>
      <c r="AT16" s="123"/>
      <c r="AU16" s="124"/>
      <c r="AV16" s="553">
        <f t="shared" si="2"/>
        <v>93.220642049108193</v>
      </c>
      <c r="AW16" s="554"/>
      <c r="AY16" s="42"/>
    </row>
    <row r="17" spans="1:53" s="43" customFormat="1" ht="14.1" customHeight="1" thickBot="1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3"/>
      <c r="AI17" s="33"/>
      <c r="AJ17" s="33"/>
      <c r="AK17" s="50"/>
      <c r="AL17" s="59"/>
      <c r="AM17" s="549" t="s">
        <v>45</v>
      </c>
      <c r="AN17" s="550"/>
      <c r="AO17" s="551">
        <v>4665384</v>
      </c>
      <c r="AP17" s="552"/>
      <c r="AQ17" s="551">
        <v>3282860</v>
      </c>
      <c r="AR17" s="552"/>
      <c r="AS17" s="128">
        <f t="shared" si="1"/>
        <v>1382524</v>
      </c>
      <c r="AT17" s="123"/>
      <c r="AU17" s="124"/>
      <c r="AV17" s="553">
        <f t="shared" si="2"/>
        <v>70.366340691355731</v>
      </c>
      <c r="AW17" s="554"/>
    </row>
    <row r="18" spans="1:53" s="43" customFormat="1" ht="14.1" customHeight="1" thickBot="1">
      <c r="A18" s="541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3"/>
      <c r="AI18" s="16"/>
      <c r="AJ18" s="16"/>
      <c r="AK18" s="42"/>
      <c r="AL18" s="59"/>
      <c r="AM18" s="549" t="s">
        <v>46</v>
      </c>
      <c r="AN18" s="550"/>
      <c r="AO18" s="551">
        <v>975350</v>
      </c>
      <c r="AP18" s="552"/>
      <c r="AQ18" s="551">
        <v>509607</v>
      </c>
      <c r="AR18" s="552"/>
      <c r="AS18" s="128">
        <f t="shared" si="1"/>
        <v>465743</v>
      </c>
      <c r="AT18" s="123">
        <v>457200</v>
      </c>
      <c r="AU18" s="124">
        <v>8543</v>
      </c>
      <c r="AV18" s="553">
        <f t="shared" si="2"/>
        <v>52.248628697390679</v>
      </c>
      <c r="AW18" s="554"/>
      <c r="AX18" s="42"/>
    </row>
    <row r="19" spans="1:53" s="43" customFormat="1" ht="14.1" customHeight="1" thickBot="1">
      <c r="A19" s="541"/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3"/>
      <c r="AI19" s="16"/>
      <c r="AJ19" s="16"/>
      <c r="AK19" s="42"/>
      <c r="AL19" s="59"/>
      <c r="AM19" s="549" t="s">
        <v>47</v>
      </c>
      <c r="AN19" s="550"/>
      <c r="AO19" s="551">
        <v>703866</v>
      </c>
      <c r="AP19" s="552"/>
      <c r="AQ19" s="551">
        <v>609599</v>
      </c>
      <c r="AR19" s="552"/>
      <c r="AS19" s="128">
        <f t="shared" si="1"/>
        <v>94267</v>
      </c>
      <c r="AT19" s="123">
        <v>20796</v>
      </c>
      <c r="AU19" s="124">
        <v>73471</v>
      </c>
      <c r="AV19" s="553">
        <f t="shared" si="2"/>
        <v>86.607251948524294</v>
      </c>
      <c r="AW19" s="554"/>
      <c r="AX19" s="42"/>
    </row>
    <row r="20" spans="1:53" s="43" customFormat="1" ht="14.1" customHeight="1" thickBot="1">
      <c r="A20" s="541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3"/>
      <c r="AI20" s="16"/>
      <c r="AJ20" s="16"/>
      <c r="AK20" s="42"/>
      <c r="AL20" s="59"/>
      <c r="AM20" s="549" t="s">
        <v>48</v>
      </c>
      <c r="AN20" s="550"/>
      <c r="AO20" s="551">
        <v>705750</v>
      </c>
      <c r="AP20" s="552"/>
      <c r="AQ20" s="551">
        <v>619915</v>
      </c>
      <c r="AR20" s="552"/>
      <c r="AS20" s="128">
        <f t="shared" si="1"/>
        <v>85835</v>
      </c>
      <c r="AT20" s="123">
        <v>59696</v>
      </c>
      <c r="AU20" s="124">
        <v>26139</v>
      </c>
      <c r="AV20" s="553">
        <f t="shared" si="2"/>
        <v>87.837761246900456</v>
      </c>
      <c r="AW20" s="554"/>
      <c r="AX20" s="42"/>
      <c r="AY20" s="61"/>
      <c r="AZ20" s="61"/>
    </row>
    <row r="21" spans="1:53" s="43" customFormat="1" ht="14.1" customHeight="1" thickBot="1">
      <c r="A21" s="541"/>
      <c r="B21" s="542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3"/>
      <c r="AI21" s="16"/>
      <c r="AJ21" s="16"/>
      <c r="AK21" s="42"/>
      <c r="AL21" s="59"/>
      <c r="AM21" s="549" t="s">
        <v>49</v>
      </c>
      <c r="AN21" s="550"/>
      <c r="AO21" s="551">
        <v>2933156</v>
      </c>
      <c r="AP21" s="552"/>
      <c r="AQ21" s="551">
        <v>2692636</v>
      </c>
      <c r="AR21" s="552"/>
      <c r="AS21" s="128">
        <f t="shared" si="1"/>
        <v>240520</v>
      </c>
      <c r="AT21" s="123">
        <v>203760</v>
      </c>
      <c r="AU21" s="124">
        <v>36760</v>
      </c>
      <c r="AV21" s="553">
        <f t="shared" si="2"/>
        <v>91.799958815692037</v>
      </c>
      <c r="AW21" s="554"/>
      <c r="AX21" s="42"/>
      <c r="AY21" s="62"/>
      <c r="AZ21" s="63"/>
    </row>
    <row r="22" spans="1:53" s="43" customFormat="1" ht="14.1" customHeight="1" thickBot="1">
      <c r="A22" s="541"/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3"/>
      <c r="AI22" s="16"/>
      <c r="AJ22" s="16"/>
      <c r="AK22" s="42"/>
      <c r="AL22" s="59"/>
      <c r="AM22" s="549" t="s">
        <v>50</v>
      </c>
      <c r="AN22" s="550"/>
      <c r="AO22" s="551">
        <v>3476412</v>
      </c>
      <c r="AP22" s="552"/>
      <c r="AQ22" s="551">
        <v>3393370</v>
      </c>
      <c r="AR22" s="552"/>
      <c r="AS22" s="128">
        <f t="shared" si="1"/>
        <v>83042</v>
      </c>
      <c r="AT22" s="123">
        <v>49131</v>
      </c>
      <c r="AU22" s="124">
        <v>33911</v>
      </c>
      <c r="AV22" s="553">
        <f t="shared" si="2"/>
        <v>97.611272772041985</v>
      </c>
      <c r="AW22" s="554"/>
      <c r="AX22" s="42"/>
      <c r="AY22" s="64"/>
      <c r="AZ22" s="64"/>
    </row>
    <row r="23" spans="1:53" s="43" customFormat="1" ht="14.1" customHeight="1" thickBot="1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3"/>
      <c r="AI23" s="16"/>
      <c r="AJ23" s="16"/>
      <c r="AK23" s="42"/>
      <c r="AL23" s="59"/>
      <c r="AM23" s="549" t="s">
        <v>51</v>
      </c>
      <c r="AN23" s="550"/>
      <c r="AO23" s="551"/>
      <c r="AP23" s="552"/>
      <c r="AQ23" s="551"/>
      <c r="AR23" s="552"/>
      <c r="AS23" s="128">
        <f t="shared" si="1"/>
        <v>0</v>
      </c>
      <c r="AT23" s="123"/>
      <c r="AU23" s="124"/>
      <c r="AV23" s="553" t="e">
        <f t="shared" si="2"/>
        <v>#DIV/0!</v>
      </c>
      <c r="AW23" s="554"/>
      <c r="AX23" s="42"/>
      <c r="AY23" s="64"/>
      <c r="AZ23" s="64"/>
    </row>
    <row r="24" spans="1:53" s="43" customFormat="1" ht="14.1" customHeight="1" thickBot="1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3"/>
      <c r="AI24" s="16"/>
      <c r="AJ24" s="16"/>
      <c r="AK24" s="42"/>
      <c r="AL24" s="59"/>
      <c r="AM24" s="549" t="s">
        <v>52</v>
      </c>
      <c r="AN24" s="550"/>
      <c r="AO24" s="551"/>
      <c r="AP24" s="552"/>
      <c r="AQ24" s="551"/>
      <c r="AR24" s="552"/>
      <c r="AS24" s="128">
        <f t="shared" si="1"/>
        <v>0</v>
      </c>
      <c r="AT24" s="123"/>
      <c r="AU24" s="124"/>
      <c r="AV24" s="553" t="e">
        <f t="shared" si="2"/>
        <v>#DIV/0!</v>
      </c>
      <c r="AW24" s="554"/>
      <c r="AX24" s="42"/>
      <c r="AY24" s="64"/>
      <c r="AZ24" s="64"/>
    </row>
    <row r="25" spans="1:53" s="43" customFormat="1" ht="14.1" customHeight="1" thickBot="1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3"/>
      <c r="AI25" s="16"/>
      <c r="AJ25" s="16"/>
      <c r="AK25" s="42"/>
      <c r="AL25" s="38"/>
      <c r="AM25" s="549" t="s">
        <v>53</v>
      </c>
      <c r="AN25" s="550"/>
      <c r="AO25" s="551"/>
      <c r="AP25" s="552"/>
      <c r="AQ25" s="551"/>
      <c r="AR25" s="552"/>
      <c r="AS25" s="128">
        <f t="shared" si="1"/>
        <v>0</v>
      </c>
      <c r="AT25" s="123"/>
      <c r="AU25" s="124"/>
      <c r="AV25" s="553" t="e">
        <f t="shared" si="2"/>
        <v>#DIV/0!</v>
      </c>
      <c r="AW25" s="554"/>
      <c r="AX25" s="42"/>
      <c r="AY25" s="64"/>
      <c r="AZ25" s="64"/>
    </row>
    <row r="26" spans="1:53" s="43" customFormat="1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3"/>
      <c r="AI29" s="16"/>
      <c r="AJ29" s="16"/>
      <c r="AK29" s="42"/>
      <c r="AL29" s="38"/>
      <c r="AM29" s="42"/>
      <c r="AN29" s="42"/>
      <c r="AO29" s="68"/>
      <c r="AP29" s="51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3"/>
      <c r="AI30" s="16"/>
      <c r="AJ30" s="16"/>
      <c r="AK30" s="42"/>
      <c r="AL30" s="38"/>
      <c r="AM30" s="42"/>
      <c r="AN30" s="42"/>
      <c r="AO30" s="68"/>
      <c r="AP30" s="51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518"/>
      <c r="AV35" s="518"/>
      <c r="AW35" s="51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541"/>
      <c r="B38" s="542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542"/>
      <c r="AD38" s="542"/>
      <c r="AE38" s="542"/>
      <c r="AF38" s="542"/>
      <c r="AG38" s="542"/>
      <c r="AH38" s="54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544"/>
      <c r="B39" s="545"/>
      <c r="C39" s="545"/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  <c r="AF39" s="545"/>
      <c r="AG39" s="545"/>
      <c r="AH39" s="54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535" t="s">
        <v>55</v>
      </c>
      <c r="C40" s="536"/>
      <c r="D40" s="536"/>
      <c r="E40" s="536"/>
      <c r="F40" s="536"/>
      <c r="G40" s="536"/>
      <c r="H40" s="536"/>
      <c r="I40" s="536"/>
      <c r="J40" s="536"/>
      <c r="K40" s="536"/>
      <c r="L40" s="536"/>
      <c r="M40" s="537"/>
      <c r="N40" s="535" t="s">
        <v>56</v>
      </c>
      <c r="O40" s="536"/>
      <c r="P40" s="536"/>
      <c r="Q40" s="536"/>
      <c r="R40" s="536"/>
      <c r="S40" s="536"/>
      <c r="T40" s="536"/>
      <c r="U40" s="536"/>
      <c r="V40" s="536"/>
      <c r="W40" s="536"/>
      <c r="X40" s="536"/>
      <c r="Y40" s="537"/>
      <c r="Z40" s="535" t="s">
        <v>57</v>
      </c>
      <c r="AA40" s="536"/>
      <c r="AB40" s="537"/>
      <c r="AC40" s="536" t="s">
        <v>58</v>
      </c>
      <c r="AD40" s="536"/>
      <c r="AE40" s="536"/>
      <c r="AF40" s="535" t="s">
        <v>59</v>
      </c>
      <c r="AG40" s="536"/>
      <c r="AH40" s="53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>
        <v>1</v>
      </c>
      <c r="B41" s="653"/>
      <c r="C41" s="530"/>
      <c r="D41" s="530"/>
      <c r="E41" s="530"/>
      <c r="F41" s="530"/>
      <c r="G41" s="530"/>
      <c r="H41" s="530"/>
      <c r="I41" s="530"/>
      <c r="J41" s="530"/>
      <c r="K41" s="530"/>
      <c r="L41" s="530"/>
      <c r="M41" s="531"/>
      <c r="N41" s="529"/>
      <c r="O41" s="530"/>
      <c r="P41" s="530"/>
      <c r="Q41" s="530"/>
      <c r="R41" s="530"/>
      <c r="S41" s="530"/>
      <c r="T41" s="530"/>
      <c r="U41" s="530"/>
      <c r="V41" s="530"/>
      <c r="W41" s="530"/>
      <c r="X41" s="530"/>
      <c r="Y41" s="531"/>
      <c r="Z41" s="529"/>
      <c r="AA41" s="530"/>
      <c r="AB41" s="531"/>
      <c r="AC41" s="532"/>
      <c r="AD41" s="533"/>
      <c r="AE41" s="534"/>
      <c r="AF41" s="529"/>
      <c r="AG41" s="530"/>
      <c r="AH41" s="53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520"/>
      <c r="C42" s="521"/>
      <c r="D42" s="521"/>
      <c r="E42" s="521"/>
      <c r="F42" s="521"/>
      <c r="G42" s="521"/>
      <c r="H42" s="521"/>
      <c r="I42" s="521"/>
      <c r="J42" s="521"/>
      <c r="K42" s="521"/>
      <c r="L42" s="521"/>
      <c r="M42" s="522"/>
      <c r="N42" s="645"/>
      <c r="O42" s="521"/>
      <c r="P42" s="521"/>
      <c r="Q42" s="521"/>
      <c r="R42" s="521"/>
      <c r="S42" s="521"/>
      <c r="T42" s="521"/>
      <c r="U42" s="521"/>
      <c r="V42" s="521"/>
      <c r="W42" s="521"/>
      <c r="X42" s="521"/>
      <c r="Y42" s="522"/>
      <c r="Z42" s="520"/>
      <c r="AA42" s="521"/>
      <c r="AB42" s="522"/>
      <c r="AC42" s="520"/>
      <c r="AD42" s="521"/>
      <c r="AE42" s="522"/>
      <c r="AF42" s="520"/>
      <c r="AG42" s="521"/>
      <c r="AH42" s="52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520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2"/>
      <c r="N43" s="520"/>
      <c r="O43" s="521"/>
      <c r="P43" s="521"/>
      <c r="Q43" s="521"/>
      <c r="R43" s="521"/>
      <c r="S43" s="521"/>
      <c r="T43" s="521"/>
      <c r="U43" s="521"/>
      <c r="V43" s="521"/>
      <c r="W43" s="521"/>
      <c r="X43" s="521"/>
      <c r="Y43" s="522"/>
      <c r="Z43" s="523"/>
      <c r="AA43" s="524"/>
      <c r="AB43" s="525"/>
      <c r="AC43" s="523"/>
      <c r="AD43" s="524"/>
      <c r="AE43" s="525"/>
      <c r="AF43" s="523"/>
      <c r="AG43" s="524"/>
      <c r="AH43" s="525"/>
      <c r="AI43" s="80"/>
      <c r="AJ43" s="16"/>
      <c r="AK43" s="60"/>
      <c r="AL43" s="88"/>
      <c r="AM43" s="59"/>
      <c r="AN43" s="38"/>
      <c r="AO43" s="42"/>
      <c r="AP43" s="42"/>
      <c r="AQ43" s="42"/>
      <c r="AR43" s="42"/>
      <c r="AS43" s="42"/>
      <c r="AT43" s="517"/>
      <c r="AU43" s="517"/>
      <c r="AV43" s="517"/>
      <c r="AW43" s="517"/>
      <c r="AX43" s="517"/>
      <c r="AY43" s="42"/>
      <c r="BA43" s="84"/>
      <c r="BB43" s="519"/>
      <c r="BC43" s="519"/>
      <c r="BD43" s="519"/>
      <c r="BE43" s="64"/>
      <c r="BF43" s="64"/>
      <c r="BG43" s="84"/>
    </row>
    <row r="44" spans="1:59" s="43" customFormat="1" ht="18" customHeight="1">
      <c r="A44" s="86"/>
      <c r="B44" s="520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2"/>
      <c r="N44" s="520"/>
      <c r="O44" s="521"/>
      <c r="P44" s="521"/>
      <c r="Q44" s="521"/>
      <c r="R44" s="521"/>
      <c r="S44" s="521"/>
      <c r="T44" s="521"/>
      <c r="U44" s="521"/>
      <c r="V44" s="521"/>
      <c r="W44" s="521"/>
      <c r="X44" s="521"/>
      <c r="Y44" s="522"/>
      <c r="Z44" s="523"/>
      <c r="AA44" s="524"/>
      <c r="AB44" s="525"/>
      <c r="AC44" s="523"/>
      <c r="AD44" s="524"/>
      <c r="AE44" s="525"/>
      <c r="AF44" s="523"/>
      <c r="AG44" s="524"/>
      <c r="AH44" s="525"/>
      <c r="AI44" s="80"/>
      <c r="AJ44" s="16"/>
      <c r="AK44" s="60"/>
      <c r="AL44" s="59"/>
      <c r="AM44" s="59"/>
      <c r="AN44" s="38"/>
      <c r="AO44" s="88"/>
      <c r="AP44" s="88"/>
      <c r="AQ44" s="38"/>
      <c r="AR44" s="38"/>
      <c r="AS44" s="42"/>
      <c r="AT44" s="59"/>
      <c r="AU44" s="59"/>
      <c r="AV44" s="38"/>
      <c r="AW44" s="59"/>
      <c r="AX44" s="38"/>
      <c r="AY44" s="42"/>
      <c r="BB44" s="87"/>
      <c r="BC44" s="61"/>
      <c r="BD44" s="61"/>
      <c r="BE44" s="89"/>
      <c r="BF44" s="90"/>
    </row>
    <row r="45" spans="1:59" s="43" customFormat="1" ht="18" customHeight="1" thickBot="1">
      <c r="A45" s="91"/>
      <c r="B45" s="526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8"/>
      <c r="N45" s="526"/>
      <c r="O45" s="527"/>
      <c r="P45" s="527"/>
      <c r="Q45" s="527"/>
      <c r="R45" s="527"/>
      <c r="S45" s="527"/>
      <c r="T45" s="527"/>
      <c r="U45" s="527"/>
      <c r="V45" s="527"/>
      <c r="W45" s="527"/>
      <c r="X45" s="527"/>
      <c r="Y45" s="528"/>
      <c r="Z45" s="526"/>
      <c r="AA45" s="527"/>
      <c r="AB45" s="528"/>
      <c r="AC45" s="526"/>
      <c r="AD45" s="527"/>
      <c r="AE45" s="528"/>
      <c r="AF45" s="526"/>
      <c r="AG45" s="527"/>
      <c r="AH45" s="528"/>
      <c r="AI45" s="80"/>
      <c r="AJ45" s="16"/>
      <c r="AK45" s="60"/>
      <c r="AL45" s="59"/>
      <c r="AM45" s="59"/>
      <c r="AN45" s="38"/>
      <c r="AO45" s="59"/>
      <c r="AP45" s="38"/>
      <c r="AQ45" s="88"/>
      <c r="AR45" s="88"/>
      <c r="AS45" s="42"/>
      <c r="AT45" s="59"/>
      <c r="AU45" s="59"/>
      <c r="AV45" s="38"/>
      <c r="AW45" s="59"/>
      <c r="AX45" s="38"/>
      <c r="AY45" s="42"/>
    </row>
    <row r="46" spans="1:59" s="43" customFormat="1" ht="24.75" customHeight="1">
      <c r="A46" s="92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6.2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65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8.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>
      <c r="A52" s="3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38"/>
      <c r="BA52" s="516"/>
      <c r="BB52" s="516"/>
      <c r="BC52" s="516"/>
      <c r="BD52" s="516"/>
      <c r="BE52" s="516"/>
      <c r="BF52" s="61"/>
      <c r="BG52" s="61"/>
    </row>
    <row r="53" spans="1:59" s="43" customFormat="1">
      <c r="A53" s="94"/>
      <c r="B53" s="95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96"/>
      <c r="AA53" s="96"/>
      <c r="AB53" s="96"/>
      <c r="AC53" s="96"/>
      <c r="AD53" s="96"/>
      <c r="AE53" s="96"/>
      <c r="AF53" s="97"/>
      <c r="AG53" s="97"/>
      <c r="AH53" s="97"/>
      <c r="AI53" s="97"/>
      <c r="AJ53" s="98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517"/>
      <c r="BA53" s="74">
        <v>3</v>
      </c>
      <c r="BB53" s="74"/>
      <c r="BC53" s="61" t="s">
        <v>60</v>
      </c>
      <c r="BD53" s="74">
        <v>4</v>
      </c>
      <c r="BE53" s="61">
        <v>32.25</v>
      </c>
      <c r="BF53" s="516"/>
      <c r="BG53" s="516"/>
    </row>
    <row r="54" spans="1:59" s="43" customForma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100"/>
      <c r="AA54" s="100"/>
      <c r="AB54" s="100"/>
      <c r="AC54" s="100"/>
      <c r="AD54" s="100"/>
      <c r="AE54" s="100"/>
      <c r="AF54" s="99"/>
      <c r="AG54" s="99"/>
      <c r="AH54" s="99"/>
      <c r="AI54" s="99"/>
      <c r="AJ54" s="101"/>
      <c r="AK54" s="60"/>
      <c r="AL54" s="59"/>
      <c r="AM54" s="70"/>
      <c r="AN54" s="70"/>
      <c r="AO54" s="59"/>
      <c r="AP54" s="38"/>
      <c r="AQ54" s="88"/>
      <c r="AR54" s="88"/>
      <c r="AS54" s="42"/>
      <c r="AT54" s="59"/>
      <c r="AU54" s="59"/>
      <c r="AV54" s="38"/>
      <c r="AW54" s="65"/>
      <c r="AX54" s="38"/>
      <c r="AY54" s="517"/>
      <c r="BA54" s="74">
        <v>4</v>
      </c>
      <c r="BB54" s="74"/>
      <c r="BC54" s="61" t="s">
        <v>60</v>
      </c>
      <c r="BD54" s="74">
        <v>5</v>
      </c>
      <c r="BE54" s="61">
        <v>33.75</v>
      </c>
      <c r="BF54" s="516"/>
      <c r="BG54" s="51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42"/>
      <c r="AN55" s="42"/>
      <c r="AO55" s="65"/>
      <c r="AP55" s="38"/>
      <c r="AQ55" s="88"/>
      <c r="AR55" s="88"/>
      <c r="AS55" s="42"/>
      <c r="AT55" s="59"/>
      <c r="AU55" s="65"/>
      <c r="AV55" s="38"/>
      <c r="AW55" s="65"/>
      <c r="AX55" s="65"/>
      <c r="AY55" s="517"/>
      <c r="BA55" s="74">
        <v>5</v>
      </c>
      <c r="BB55" s="74"/>
      <c r="BC55" s="61" t="s">
        <v>60</v>
      </c>
      <c r="BD55" s="74">
        <v>6</v>
      </c>
      <c r="BE55" s="61">
        <v>32.25</v>
      </c>
      <c r="BF55" s="516"/>
      <c r="BG55" s="516"/>
    </row>
    <row r="56" spans="1:59" s="43" customFormat="1" ht="27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3"/>
      <c r="AA56" s="103"/>
      <c r="AB56" s="103"/>
      <c r="AC56" s="103"/>
      <c r="AD56" s="103"/>
      <c r="AE56" s="103"/>
      <c r="AF56" s="99"/>
      <c r="AG56" s="99"/>
      <c r="AH56" s="99"/>
      <c r="AI56" s="99"/>
      <c r="AJ56" s="98"/>
      <c r="AK56" s="60"/>
      <c r="AL56" s="59"/>
      <c r="AM56" s="67"/>
      <c r="AN56" s="130"/>
      <c r="AO56" s="65"/>
      <c r="AP56" s="65"/>
      <c r="AQ56" s="88"/>
      <c r="AR56" s="88"/>
      <c r="AS56" s="42"/>
      <c r="AT56" s="59"/>
      <c r="AU56" s="65"/>
      <c r="AV56" s="38"/>
      <c r="AW56" s="65"/>
      <c r="AX56" s="65"/>
      <c r="AY56" s="517"/>
      <c r="BA56" s="74">
        <v>6</v>
      </c>
      <c r="BB56" s="74"/>
      <c r="BC56" s="61" t="s">
        <v>60</v>
      </c>
      <c r="BD56" s="74">
        <v>13</v>
      </c>
      <c r="BE56" s="61">
        <v>36.92</v>
      </c>
      <c r="BF56" s="516"/>
      <c r="BG56" s="51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8"/>
      <c r="AN57" s="68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517"/>
      <c r="BA57" s="74">
        <v>7</v>
      </c>
      <c r="BB57" s="74"/>
      <c r="BC57" s="61" t="s">
        <v>60</v>
      </c>
      <c r="BD57" s="74">
        <v>15</v>
      </c>
      <c r="BE57" s="61">
        <v>31</v>
      </c>
      <c r="BF57" s="516"/>
      <c r="BG57" s="516"/>
    </row>
    <row r="58" spans="1:59" s="43" customFormat="1" ht="27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517"/>
      <c r="BA58" s="74">
        <v>8</v>
      </c>
      <c r="BB58" s="74"/>
      <c r="BC58" s="61" t="s">
        <v>60</v>
      </c>
      <c r="BD58" s="74">
        <v>16</v>
      </c>
      <c r="BE58" s="61">
        <v>40.5</v>
      </c>
      <c r="BF58" s="516"/>
      <c r="BG58" s="51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33"/>
      <c r="AK59" s="60"/>
      <c r="AL59" s="59"/>
      <c r="AM59" s="67"/>
      <c r="AN59" s="3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517"/>
      <c r="BA59" s="74">
        <v>9</v>
      </c>
      <c r="BB59" s="74"/>
      <c r="BC59" s="61" t="s">
        <v>60</v>
      </c>
      <c r="BD59" s="74">
        <v>20</v>
      </c>
      <c r="BE59" s="61">
        <v>37</v>
      </c>
      <c r="BF59" s="516"/>
      <c r="BG59" s="516"/>
    </row>
    <row r="60" spans="1:59" s="43" customFormat="1" ht="27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20"/>
      <c r="AN60" s="20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517"/>
      <c r="BA60" s="74">
        <v>10</v>
      </c>
      <c r="BB60" s="74"/>
      <c r="BC60" s="61" t="s">
        <v>60</v>
      </c>
      <c r="BD60" s="74">
        <v>22</v>
      </c>
      <c r="BE60" s="61">
        <v>43</v>
      </c>
      <c r="BF60" s="516"/>
      <c r="BG60" s="516"/>
    </row>
    <row r="61" spans="1:59" s="43" customFormat="1" ht="29.2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104"/>
      <c r="AL61" s="59"/>
      <c r="AM61" s="20"/>
      <c r="AN61" s="20"/>
      <c r="AO61" s="65"/>
      <c r="AP61" s="65"/>
      <c r="AQ61" s="88"/>
      <c r="AR61" s="88"/>
      <c r="AS61" s="20"/>
      <c r="AT61" s="59"/>
      <c r="AU61" s="65"/>
      <c r="AV61" s="38"/>
      <c r="AW61" s="65"/>
      <c r="AX61" s="65"/>
      <c r="AY61" s="517"/>
      <c r="BA61" s="74">
        <v>11</v>
      </c>
      <c r="BB61" s="74"/>
      <c r="BC61" s="61" t="s">
        <v>60</v>
      </c>
      <c r="BD61" s="74">
        <v>24</v>
      </c>
      <c r="BE61" s="61">
        <v>32.75</v>
      </c>
      <c r="BF61" s="516"/>
      <c r="BG61" s="516"/>
    </row>
    <row r="62" spans="1:59" s="43" customFormat="1" ht="53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16"/>
      <c r="AK62" s="104"/>
      <c r="AL62" s="38"/>
      <c r="AM62" s="20"/>
      <c r="AN62" s="20"/>
      <c r="AO62" s="65"/>
      <c r="AP62" s="65"/>
      <c r="AQ62" s="88"/>
      <c r="AR62" s="88"/>
      <c r="AS62" s="20"/>
      <c r="AT62" s="38"/>
      <c r="AU62" s="70"/>
      <c r="AV62" s="70"/>
      <c r="AW62" s="38"/>
      <c r="AX62" s="38"/>
      <c r="AY62" s="517"/>
      <c r="BA62" s="74">
        <v>12</v>
      </c>
      <c r="BB62" s="74"/>
      <c r="BC62" s="61" t="s">
        <v>60</v>
      </c>
      <c r="BD62" s="74">
        <v>25</v>
      </c>
      <c r="BE62" s="61">
        <v>32.58</v>
      </c>
      <c r="BF62" s="516"/>
      <c r="BG62" s="516"/>
    </row>
    <row r="63" spans="1:59" s="43" customFormat="1" ht="27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5"/>
      <c r="AA63" s="105"/>
      <c r="AB63" s="105"/>
      <c r="AC63" s="105"/>
      <c r="AD63" s="105"/>
      <c r="AE63" s="105"/>
      <c r="AF63" s="106"/>
      <c r="AG63" s="106"/>
      <c r="AH63" s="106"/>
      <c r="AI63" s="106"/>
      <c r="AJ63" s="16"/>
      <c r="AK63" s="104"/>
      <c r="AL63" s="38"/>
      <c r="AM63" s="20"/>
      <c r="AN63" s="20"/>
      <c r="AO63" s="38"/>
      <c r="AP63" s="38"/>
      <c r="AQ63" s="107"/>
      <c r="AR63" s="42"/>
      <c r="AS63" s="20"/>
      <c r="AT63" s="38"/>
      <c r="AU63" s="42"/>
      <c r="AV63" s="42"/>
      <c r="AW63" s="42"/>
      <c r="AX63" s="71"/>
      <c r="AY63" s="517"/>
      <c r="BA63" s="74">
        <v>13</v>
      </c>
      <c r="BB63" s="74"/>
      <c r="BC63" s="61" t="s">
        <v>60</v>
      </c>
      <c r="BD63" s="77">
        <v>26</v>
      </c>
      <c r="BE63" s="61">
        <v>33.67</v>
      </c>
      <c r="BF63" s="516"/>
      <c r="BG63" s="516"/>
    </row>
    <row r="64" spans="1:59" s="43" customFormat="1" ht="28.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88"/>
      <c r="AN64" s="88"/>
      <c r="AO64" s="42"/>
      <c r="AP64" s="71"/>
      <c r="AQ64" s="65"/>
      <c r="AR64" s="42"/>
      <c r="AS64" s="20"/>
      <c r="AT64" s="38"/>
      <c r="AU64" s="67"/>
      <c r="AV64" s="130"/>
      <c r="AW64" s="130"/>
      <c r="AX64" s="130"/>
      <c r="AY64" s="517"/>
      <c r="BA64" s="74">
        <v>14</v>
      </c>
      <c r="BB64" s="77"/>
      <c r="BC64" s="61" t="s">
        <v>60</v>
      </c>
      <c r="BD64" s="77">
        <v>28</v>
      </c>
      <c r="BE64" s="77">
        <v>29.75</v>
      </c>
      <c r="BF64" s="516"/>
      <c r="BG64" s="516"/>
    </row>
    <row r="65" spans="1:59" s="43" customFormat="1" ht="30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60"/>
      <c r="AA65" s="42"/>
      <c r="AB65" s="42"/>
      <c r="AC65" s="42"/>
      <c r="AD65" s="42"/>
      <c r="AE65" s="42"/>
      <c r="AF65" s="106"/>
      <c r="AG65" s="106"/>
      <c r="AH65" s="106"/>
      <c r="AI65" s="106"/>
      <c r="AJ65" s="16"/>
      <c r="AK65" s="104"/>
      <c r="AL65" s="42"/>
      <c r="AM65" s="58"/>
      <c r="AN65" s="58"/>
      <c r="AO65" s="130"/>
      <c r="AP65" s="130"/>
      <c r="AQ65" s="130"/>
      <c r="AR65" s="42"/>
      <c r="AS65" s="20"/>
      <c r="AT65" s="42"/>
      <c r="AU65" s="518"/>
      <c r="AV65" s="518"/>
      <c r="AW65" s="518"/>
      <c r="AX65" s="517"/>
      <c r="AY65" s="88"/>
      <c r="BA65" s="74">
        <v>14</v>
      </c>
      <c r="BB65" s="77"/>
      <c r="BC65" s="61" t="s">
        <v>61</v>
      </c>
      <c r="BD65" s="77">
        <v>29</v>
      </c>
      <c r="BE65" s="77">
        <v>32.25</v>
      </c>
      <c r="BF65" s="516"/>
      <c r="BG65" s="516"/>
    </row>
    <row r="66" spans="1:59" s="43" customFormat="1" ht="27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42"/>
      <c r="AM66" s="59"/>
      <c r="AN66" s="38"/>
      <c r="AO66" s="68"/>
      <c r="AP66" s="88"/>
      <c r="AQ66" s="130"/>
      <c r="AR66" s="42"/>
      <c r="AS66" s="20"/>
      <c r="AT66" s="42"/>
      <c r="AU66" s="518"/>
      <c r="AV66" s="518"/>
      <c r="AW66" s="518"/>
      <c r="AX66" s="517"/>
      <c r="AY66" s="88"/>
      <c r="BA66" s="74"/>
      <c r="BB66" s="77"/>
      <c r="BC66" s="61"/>
      <c r="BD66" s="77"/>
      <c r="BE66" s="77"/>
      <c r="BF66" s="108"/>
      <c r="BG66" s="108"/>
    </row>
    <row r="67" spans="1:59" s="43" customFormat="1" ht="26.2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67"/>
      <c r="AV67" s="38"/>
      <c r="AW67" s="38"/>
      <c r="AX67" s="69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41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20"/>
      <c r="AM68" s="59"/>
      <c r="AN68" s="38"/>
      <c r="AO68" s="38"/>
      <c r="AP68" s="69"/>
      <c r="AQ68" s="69"/>
      <c r="AR68" s="42"/>
      <c r="AS68" s="20"/>
      <c r="AT68" s="20"/>
      <c r="AU68" s="20"/>
      <c r="AV68" s="20"/>
      <c r="AW68" s="20"/>
      <c r="AX68" s="20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12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16"/>
      <c r="AK69" s="104"/>
      <c r="AL69" s="20"/>
      <c r="AM69" s="59"/>
      <c r="AN69" s="38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20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42"/>
      <c r="BA71" s="61"/>
      <c r="BB71" s="81" t="s">
        <v>62</v>
      </c>
      <c r="BC71" s="81"/>
      <c r="BD71" s="61"/>
      <c r="BE71" s="61">
        <f>SUM(BE53:BE70)</f>
        <v>447.67</v>
      </c>
      <c r="BF71" s="82" t="e">
        <f>SUM(#REF!)</f>
        <v>#REF!</v>
      </c>
      <c r="BG71" s="43"/>
    </row>
    <row r="72" spans="1:59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110"/>
      <c r="AK72" s="20"/>
      <c r="AL72" s="88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43" t="s">
        <v>63</v>
      </c>
      <c r="BC72" s="43"/>
      <c r="BD72" s="43"/>
      <c r="BE72" s="85">
        <f>AVERAGE(BE53:BE70)</f>
        <v>34.43615384615385</v>
      </c>
      <c r="BF72" s="77" t="e">
        <f>BF71/18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111"/>
      <c r="P73" s="111"/>
      <c r="Q73" s="111"/>
      <c r="R73" s="111"/>
      <c r="S73" s="111"/>
      <c r="T73" s="111"/>
      <c r="U73" s="111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11"/>
      <c r="AK73" s="20"/>
      <c r="AL73" s="58"/>
      <c r="AM73" s="59"/>
      <c r="AN73" s="38"/>
      <c r="AO73" s="88"/>
      <c r="AP73" s="88"/>
      <c r="AQ73" s="38"/>
      <c r="AR73" s="38"/>
      <c r="AS73" s="20"/>
      <c r="AT73" s="20"/>
      <c r="AU73" s="20"/>
      <c r="AV73" s="20"/>
      <c r="AW73" s="20"/>
      <c r="AX73" s="20"/>
      <c r="AY73" s="42"/>
      <c r="BA73" s="61"/>
      <c r="BB73" s="87" t="s">
        <v>64</v>
      </c>
      <c r="BC73" s="64"/>
      <c r="BD73" s="64"/>
      <c r="BE73" s="64" t="e">
        <f>BF71/BE71</f>
        <v>#REF!</v>
      </c>
      <c r="BF73" s="64"/>
      <c r="BG73" s="42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20"/>
      <c r="AL74" s="59"/>
      <c r="AM74" s="59"/>
      <c r="AN74" s="38"/>
      <c r="AO74" s="58"/>
      <c r="AP74" s="58"/>
      <c r="AQ74" s="112"/>
      <c r="AR74" s="58"/>
      <c r="AS74" s="20"/>
      <c r="AT74" s="20"/>
      <c r="AU74" s="20"/>
      <c r="AV74" s="20"/>
      <c r="AW74" s="20"/>
      <c r="AX74" s="20"/>
      <c r="AY74" s="42"/>
      <c r="BA74" s="43"/>
      <c r="BB74" s="519" t="s">
        <v>65</v>
      </c>
      <c r="BC74" s="519"/>
      <c r="BD74" s="519"/>
      <c r="BE74" s="516">
        <v>1200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20"/>
      <c r="AL75" s="59"/>
      <c r="AM75" s="59"/>
      <c r="AN75" s="38"/>
      <c r="AO75" s="59"/>
      <c r="AP75" s="38"/>
      <c r="AQ75" s="88"/>
      <c r="AR75" s="88"/>
      <c r="AS75" s="20"/>
      <c r="AT75" s="20"/>
      <c r="AU75" s="20"/>
      <c r="AV75" s="20"/>
      <c r="AW75" s="20"/>
      <c r="AX75" s="20"/>
      <c r="AY75" s="42"/>
      <c r="BA75" s="84"/>
      <c r="BB75" s="519"/>
      <c r="BC75" s="519"/>
      <c r="BD75" s="519"/>
      <c r="BE75" s="516"/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43"/>
      <c r="BB76" s="87" t="s">
        <v>66</v>
      </c>
      <c r="BC76" s="61"/>
      <c r="BD76" s="61"/>
      <c r="BE76" s="89" t="e">
        <f>BE73/BE74</f>
        <v>#REF!</v>
      </c>
      <c r="BF76" s="90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20"/>
      <c r="BG77" s="20"/>
    </row>
    <row r="78" spans="1:59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5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34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20"/>
      <c r="AL79" s="59"/>
      <c r="AM79" s="65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105"/>
      <c r="P80" s="105"/>
      <c r="Q80" s="105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116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70"/>
      <c r="AN84" s="70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42"/>
      <c r="AN85" s="42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 ht="13.5">
      <c r="A86" s="117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20"/>
      <c r="AL86" s="59"/>
      <c r="AM86" s="67"/>
      <c r="AN86" s="13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131"/>
      <c r="AN87" s="131"/>
      <c r="AO87" s="65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65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67"/>
      <c r="AN89" s="38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20"/>
      <c r="AN90" s="20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K92" s="20"/>
      <c r="AL92" s="38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38"/>
      <c r="AP93" s="38"/>
      <c r="AQ93" s="107"/>
      <c r="AR93" s="42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42"/>
      <c r="AP94" s="71"/>
      <c r="AQ94" s="65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42"/>
      <c r="AM95" s="20"/>
      <c r="AN95" s="20"/>
      <c r="AO95" s="130"/>
      <c r="AP95" s="130"/>
      <c r="AQ95" s="130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1"/>
      <c r="AP96" s="517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51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20"/>
      <c r="AM98" s="20"/>
      <c r="AN98" s="20"/>
      <c r="AO98" s="38"/>
      <c r="AP98" s="69"/>
      <c r="AQ98" s="69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I110" s="119"/>
      <c r="J110" s="119"/>
      <c r="K110" s="119"/>
      <c r="L110" s="119"/>
      <c r="M110" s="119"/>
      <c r="N110" s="119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O236" s="20"/>
      <c r="AP236" s="20"/>
      <c r="AQ236" s="20"/>
      <c r="AR236" s="20"/>
      <c r="AY236" s="20"/>
    </row>
    <row r="237" spans="37:51"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</sheetData>
  <mergeCells count="114"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3:M43"/>
    <mergeCell ref="N43:Y43"/>
    <mergeCell ref="Z43:AB43"/>
    <mergeCell ref="AC43:AE43"/>
    <mergeCell ref="AF43:AH43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A52:BE52"/>
    <mergeCell ref="AP96:AP97"/>
    <mergeCell ref="AY53:AY64"/>
    <mergeCell ref="BF53:BG65"/>
    <mergeCell ref="AU65:AW66"/>
    <mergeCell ref="AX65:AX66"/>
    <mergeCell ref="BB74:BD75"/>
    <mergeCell ref="BE74:BE75"/>
    <mergeCell ref="AT43:AX43"/>
    <mergeCell ref="BB43:BD43"/>
  </mergeCells>
  <pageMargins left="0.23622047244094491" right="0" top="0" bottom="0" header="0.31496062992125984" footer="0.31496062992125984"/>
  <pageSetup paperSize="256" scale="90" orientation="landscape" horizontalDpi="4294967294" verticalDpi="300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B1:BI244"/>
  <sheetViews>
    <sheetView topLeftCell="AA1" zoomScale="85" zoomScaleNormal="85" workbookViewId="0">
      <selection activeCell="AQ23" sqref="AQ23:AT23"/>
    </sheetView>
  </sheetViews>
  <sheetFormatPr defaultRowHeight="12.75"/>
  <cols>
    <col min="1" max="1" width="9.140625" style="1"/>
    <col min="2" max="29" width="4.7109375" style="1" customWidth="1"/>
    <col min="30" max="30" width="6" style="1" customWidth="1"/>
    <col min="31" max="31" width="3.85546875" style="1" customWidth="1"/>
    <col min="32" max="37" width="4.7109375" style="1" customWidth="1"/>
    <col min="38" max="38" width="5.7109375" style="1" customWidth="1"/>
    <col min="39" max="39" width="22.7109375" style="1" customWidth="1"/>
    <col min="40" max="52" width="9.28515625" style="1" customWidth="1"/>
    <col min="53" max="16384" width="9.140625" style="1"/>
  </cols>
  <sheetData>
    <row r="1" spans="2:54">
      <c r="B1" s="567"/>
      <c r="C1" s="568"/>
      <c r="D1" s="568"/>
      <c r="E1" s="571" t="s">
        <v>0</v>
      </c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2"/>
      <c r="AC1" s="573"/>
      <c r="AD1" s="601" t="s">
        <v>975</v>
      </c>
      <c r="AE1" s="575"/>
      <c r="AF1" s="575"/>
      <c r="AG1" s="574" t="s">
        <v>2</v>
      </c>
      <c r="AH1" s="575"/>
      <c r="AI1" s="577"/>
    </row>
    <row r="2" spans="2:54" ht="13.5" thickBot="1">
      <c r="B2" s="569"/>
      <c r="C2" s="570"/>
      <c r="D2" s="570"/>
      <c r="E2" s="579" t="s">
        <v>3</v>
      </c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1"/>
      <c r="AD2" s="576"/>
      <c r="AE2" s="576"/>
      <c r="AF2" s="576"/>
      <c r="AG2" s="576"/>
      <c r="AH2" s="576"/>
      <c r="AI2" s="578"/>
    </row>
    <row r="3" spans="2:54" ht="13.5" thickBot="1">
      <c r="B3" s="569"/>
      <c r="C3" s="570"/>
      <c r="D3" s="570"/>
      <c r="E3" s="579" t="s">
        <v>4</v>
      </c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0"/>
      <c r="AC3" s="581"/>
      <c r="AD3" s="603" t="s">
        <v>976</v>
      </c>
      <c r="AE3" s="582"/>
      <c r="AF3" s="582"/>
      <c r="AG3" s="582"/>
      <c r="AH3" s="582"/>
      <c r="AI3" s="582"/>
      <c r="AM3" s="2"/>
      <c r="AN3" s="3" t="s">
        <v>6</v>
      </c>
      <c r="AO3" s="3" t="s">
        <v>7</v>
      </c>
      <c r="AP3" s="3" t="s">
        <v>8</v>
      </c>
      <c r="AQ3" s="3" t="s">
        <v>9</v>
      </c>
      <c r="AR3" s="3" t="s">
        <v>10</v>
      </c>
      <c r="AS3" s="3" t="s">
        <v>11</v>
      </c>
      <c r="AT3" s="3" t="s">
        <v>12</v>
      </c>
      <c r="AU3" s="3" t="s">
        <v>13</v>
      </c>
      <c r="AV3" s="3" t="s">
        <v>14</v>
      </c>
      <c r="AW3" s="3" t="s">
        <v>15</v>
      </c>
      <c r="AX3" s="3" t="s">
        <v>16</v>
      </c>
      <c r="AY3" s="3" t="s">
        <v>17</v>
      </c>
      <c r="AZ3" s="4" t="s">
        <v>18</v>
      </c>
    </row>
    <row r="4" spans="2:54" ht="13.5" thickBot="1">
      <c r="B4" s="569"/>
      <c r="C4" s="570"/>
      <c r="D4" s="570"/>
      <c r="E4" s="583" t="s">
        <v>19</v>
      </c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4"/>
      <c r="AC4" s="585"/>
      <c r="AD4" s="603" t="s">
        <v>977</v>
      </c>
      <c r="AE4" s="576"/>
      <c r="AF4" s="576"/>
      <c r="AG4" s="576"/>
      <c r="AH4" s="576"/>
      <c r="AI4" s="576"/>
      <c r="AM4" s="5" t="s">
        <v>20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  <c r="AY4" s="6">
        <v>90</v>
      </c>
      <c r="AZ4" s="6">
        <v>90</v>
      </c>
    </row>
    <row r="5" spans="2:54" ht="14.25" customHeight="1" thickBot="1">
      <c r="B5" s="586" t="s">
        <v>21</v>
      </c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7"/>
      <c r="Z5" s="588"/>
      <c r="AA5" s="592" t="s">
        <v>22</v>
      </c>
      <c r="AB5" s="593"/>
      <c r="AC5" s="593"/>
      <c r="AD5" s="592" t="s">
        <v>23</v>
      </c>
      <c r="AE5" s="593"/>
      <c r="AF5" s="594"/>
      <c r="AG5" s="593" t="s">
        <v>24</v>
      </c>
      <c r="AH5" s="593"/>
      <c r="AI5" s="594"/>
      <c r="AJ5" s="7"/>
      <c r="AK5" s="7"/>
      <c r="AM5" s="8" t="s">
        <v>25</v>
      </c>
      <c r="AN5" s="132">
        <v>55.24</v>
      </c>
      <c r="AO5" s="132">
        <v>94.89</v>
      </c>
      <c r="AP5" s="132">
        <v>93.22</v>
      </c>
      <c r="AQ5" s="132">
        <v>70.37</v>
      </c>
      <c r="AR5" s="132">
        <v>52.25</v>
      </c>
      <c r="AS5" s="9">
        <v>86.61</v>
      </c>
      <c r="AT5" s="132">
        <v>87.84</v>
      </c>
      <c r="AU5" s="132">
        <v>91.8</v>
      </c>
      <c r="AV5" s="132">
        <v>97.61</v>
      </c>
      <c r="AW5" s="132">
        <v>95.41</v>
      </c>
      <c r="AX5" s="9"/>
      <c r="AY5" s="9"/>
      <c r="AZ5" s="10">
        <f>AVERAGE(AN5:AW5)</f>
        <v>82.524000000000001</v>
      </c>
    </row>
    <row r="6" spans="2:54" ht="12" customHeight="1" thickBot="1">
      <c r="B6" s="589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0"/>
      <c r="Z6" s="591"/>
      <c r="AA6" s="595" t="s">
        <v>26</v>
      </c>
      <c r="AB6" s="568"/>
      <c r="AC6" s="596"/>
      <c r="AD6" s="595" t="s">
        <v>27</v>
      </c>
      <c r="AE6" s="568"/>
      <c r="AF6" s="596"/>
      <c r="AG6" s="602" t="s">
        <v>815</v>
      </c>
      <c r="AH6" s="568"/>
      <c r="AI6" s="596"/>
      <c r="AM6" s="11" t="s">
        <v>28</v>
      </c>
      <c r="AN6" s="12">
        <f t="shared" ref="AN6:AZ6" si="0">AN5/AN4</f>
        <v>0.61377777777777776</v>
      </c>
      <c r="AO6" s="12">
        <f t="shared" si="0"/>
        <v>1.0543333333333333</v>
      </c>
      <c r="AP6" s="12">
        <f t="shared" si="0"/>
        <v>1.0357777777777777</v>
      </c>
      <c r="AQ6" s="12">
        <f t="shared" si="0"/>
        <v>0.78188888888888897</v>
      </c>
      <c r="AR6" s="12">
        <f t="shared" si="0"/>
        <v>0.5805555555555556</v>
      </c>
      <c r="AS6" s="12">
        <f t="shared" si="0"/>
        <v>0.96233333333333337</v>
      </c>
      <c r="AT6" s="12">
        <f t="shared" si="0"/>
        <v>0.97600000000000009</v>
      </c>
      <c r="AU6" s="12">
        <f t="shared" si="0"/>
        <v>1.02</v>
      </c>
      <c r="AV6" s="12">
        <f t="shared" si="0"/>
        <v>1.0845555555555555</v>
      </c>
      <c r="AW6" s="12">
        <f t="shared" si="0"/>
        <v>1.060111111111111</v>
      </c>
      <c r="AX6" s="12">
        <f t="shared" si="0"/>
        <v>0</v>
      </c>
      <c r="AY6" s="12">
        <f t="shared" si="0"/>
        <v>0</v>
      </c>
      <c r="AZ6" s="120">
        <f t="shared" si="0"/>
        <v>0.91693333333333338</v>
      </c>
    </row>
    <row r="7" spans="2:54" ht="5.25" customHeight="1" thickBot="1"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569"/>
      <c r="AB7" s="570"/>
      <c r="AC7" s="597"/>
      <c r="AD7" s="569"/>
      <c r="AE7" s="570"/>
      <c r="AF7" s="597"/>
      <c r="AG7" s="569"/>
      <c r="AH7" s="570"/>
      <c r="AI7" s="597"/>
      <c r="AM7" s="15"/>
      <c r="AN7" s="16"/>
      <c r="AO7" s="16"/>
      <c r="AP7" s="17"/>
      <c r="AQ7" s="17"/>
      <c r="AR7" s="17"/>
      <c r="AS7" s="17"/>
      <c r="AT7" s="17"/>
      <c r="AU7" s="17"/>
      <c r="AV7" s="17"/>
      <c r="AW7" s="18"/>
      <c r="AX7" s="16"/>
      <c r="AY7" s="16"/>
      <c r="AZ7" s="19"/>
      <c r="BB7" s="20"/>
    </row>
    <row r="8" spans="2:54" ht="15" customHeight="1" thickBot="1">
      <c r="B8" s="21"/>
      <c r="C8" s="22"/>
      <c r="D8" s="23"/>
      <c r="E8" s="22"/>
      <c r="F8" s="22"/>
      <c r="G8" s="22"/>
      <c r="H8" s="22"/>
      <c r="I8" s="22"/>
      <c r="J8" s="22"/>
      <c r="K8" s="24"/>
      <c r="L8" s="25" t="s">
        <v>29</v>
      </c>
      <c r="M8" s="22"/>
      <c r="N8" s="22"/>
      <c r="O8" s="22"/>
      <c r="P8" s="22"/>
      <c r="Q8" s="22"/>
      <c r="R8" s="22"/>
      <c r="S8" s="22"/>
      <c r="T8" s="26"/>
      <c r="U8" s="26"/>
      <c r="V8" s="26"/>
      <c r="W8" s="26"/>
      <c r="X8" s="26"/>
      <c r="Y8" s="26"/>
      <c r="Z8" s="26"/>
      <c r="AA8" s="569"/>
      <c r="AB8" s="570"/>
      <c r="AC8" s="597"/>
      <c r="AD8" s="569"/>
      <c r="AE8" s="570"/>
      <c r="AF8" s="597"/>
      <c r="AG8" s="569"/>
      <c r="AH8" s="570"/>
      <c r="AI8" s="597"/>
      <c r="AJ8" s="7"/>
      <c r="AK8" s="7"/>
      <c r="AL8" s="27"/>
      <c r="AM8" s="15"/>
      <c r="AN8" s="16"/>
      <c r="AO8" s="16"/>
      <c r="AP8" s="28"/>
      <c r="AQ8" s="28"/>
      <c r="AR8" s="28"/>
      <c r="AS8" s="28"/>
      <c r="AT8" s="28"/>
      <c r="AU8" s="28"/>
      <c r="AV8" s="28"/>
      <c r="AW8" s="18"/>
      <c r="AX8" s="16"/>
      <c r="AY8" s="16"/>
      <c r="AZ8" s="29"/>
      <c r="BB8" s="20"/>
    </row>
    <row r="9" spans="2:54" ht="15" customHeight="1" thickBot="1">
      <c r="B9" s="30"/>
      <c r="C9" s="22"/>
      <c r="D9" s="23"/>
      <c r="E9" s="22"/>
      <c r="F9" s="31"/>
      <c r="G9" s="31"/>
      <c r="H9" s="31"/>
      <c r="I9" s="31"/>
      <c r="J9" s="31"/>
      <c r="K9" s="32"/>
      <c r="L9" s="25" t="s">
        <v>30</v>
      </c>
      <c r="M9" s="22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569"/>
      <c r="AB9" s="570"/>
      <c r="AC9" s="597"/>
      <c r="AD9" s="569"/>
      <c r="AE9" s="570"/>
      <c r="AF9" s="597"/>
      <c r="AG9" s="569"/>
      <c r="AH9" s="570"/>
      <c r="AI9" s="597"/>
      <c r="AJ9" s="33"/>
      <c r="AK9" s="33"/>
      <c r="AL9" s="33"/>
      <c r="AM9" s="34"/>
      <c r="AN9" s="35"/>
      <c r="AO9" s="16"/>
      <c r="AP9" s="28"/>
      <c r="AQ9" s="28"/>
      <c r="AR9" s="28"/>
      <c r="AS9" s="28"/>
      <c r="AT9" s="28"/>
      <c r="AU9" s="36"/>
      <c r="AV9" s="36"/>
      <c r="AW9" s="37"/>
      <c r="AX9" s="37"/>
      <c r="AY9" s="37"/>
      <c r="AZ9" s="34"/>
      <c r="BB9" s="38"/>
    </row>
    <row r="10" spans="2:54" s="43" customFormat="1" ht="6.75" customHeight="1" thickBot="1">
      <c r="B10" s="39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598"/>
      <c r="AB10" s="599"/>
      <c r="AC10" s="600"/>
      <c r="AD10" s="598"/>
      <c r="AE10" s="599"/>
      <c r="AF10" s="600"/>
      <c r="AG10" s="598"/>
      <c r="AH10" s="599"/>
      <c r="AI10" s="600"/>
      <c r="AJ10" s="41"/>
      <c r="AK10" s="41"/>
      <c r="AL10" s="41"/>
      <c r="AM10" s="42"/>
      <c r="AN10" s="42"/>
      <c r="AO10" s="36"/>
      <c r="AP10" s="36"/>
      <c r="AQ10" s="35"/>
      <c r="AR10" s="36"/>
      <c r="AS10" s="36"/>
      <c r="AT10" s="35"/>
      <c r="AU10" s="42"/>
      <c r="AV10" s="42"/>
      <c r="AW10" s="42"/>
      <c r="AX10" s="42"/>
      <c r="AY10" s="42"/>
      <c r="AZ10" s="42"/>
      <c r="BB10" s="38"/>
    </row>
    <row r="11" spans="2:54" s="43" customFormat="1" ht="15.75" thickBot="1">
      <c r="B11" s="44"/>
      <c r="C11" s="45" t="s">
        <v>31</v>
      </c>
      <c r="D11" s="46"/>
      <c r="E11" s="46"/>
      <c r="F11" s="47"/>
      <c r="G11" s="46"/>
      <c r="H11" s="122" t="s">
        <v>480</v>
      </c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5"/>
      <c r="AA11" s="48"/>
      <c r="AB11" s="48"/>
      <c r="AC11" s="45"/>
      <c r="AD11" s="45"/>
      <c r="AE11" s="45" t="s">
        <v>32</v>
      </c>
      <c r="AF11" s="45"/>
      <c r="AG11" s="45" t="s">
        <v>82</v>
      </c>
      <c r="AH11" s="46"/>
      <c r="AI11" s="49"/>
      <c r="AJ11" s="41"/>
      <c r="AK11" s="41"/>
      <c r="AL11" s="41"/>
      <c r="AM11" s="50"/>
      <c r="AN11" s="130"/>
      <c r="AO11" s="557" t="s">
        <v>1127</v>
      </c>
      <c r="AP11" s="558"/>
      <c r="AQ11" s="558"/>
      <c r="AR11" s="558"/>
      <c r="AS11" s="558"/>
      <c r="AT11" s="558"/>
      <c r="AU11" s="558"/>
      <c r="AV11" s="558"/>
      <c r="AW11" s="558"/>
      <c r="AX11" s="558"/>
      <c r="AY11" s="559"/>
      <c r="AZ11" s="42"/>
      <c r="BB11" s="38"/>
    </row>
    <row r="12" spans="2:54" s="43" customFormat="1" ht="14.1" customHeight="1" thickBot="1">
      <c r="B12" s="52"/>
      <c r="C12" s="53" t="s">
        <v>34</v>
      </c>
      <c r="D12" s="54"/>
      <c r="E12" s="54"/>
      <c r="F12" s="55"/>
      <c r="G12" s="54"/>
      <c r="H12" s="55" t="s">
        <v>35</v>
      </c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3"/>
      <c r="AA12" s="56"/>
      <c r="AB12" s="56"/>
      <c r="AC12" s="53"/>
      <c r="AD12" s="53"/>
      <c r="AE12" s="53" t="s">
        <v>36</v>
      </c>
      <c r="AF12" s="53"/>
      <c r="AG12" s="53" t="s">
        <v>1128</v>
      </c>
      <c r="AH12" s="54"/>
      <c r="AI12" s="57"/>
      <c r="AJ12" s="33"/>
      <c r="AK12" s="33"/>
      <c r="AL12" s="33"/>
      <c r="AM12" s="42"/>
      <c r="AN12" s="58"/>
      <c r="AO12" s="560" t="s">
        <v>37</v>
      </c>
      <c r="AP12" s="561"/>
      <c r="AQ12" s="560" t="s">
        <v>38</v>
      </c>
      <c r="AR12" s="561"/>
      <c r="AS12" s="560" t="s">
        <v>39</v>
      </c>
      <c r="AT12" s="561"/>
      <c r="AU12" s="564" t="s">
        <v>40</v>
      </c>
      <c r="AV12" s="565"/>
      <c r="AW12" s="566"/>
      <c r="AX12" s="560" t="s">
        <v>85</v>
      </c>
      <c r="AY12" s="561"/>
      <c r="BA12" s="38"/>
    </row>
    <row r="13" spans="2:54" s="43" customFormat="1" ht="14.1" customHeight="1" thickBot="1">
      <c r="B13" s="538" t="s">
        <v>41</v>
      </c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39"/>
      <c r="AI13" s="540"/>
      <c r="AJ13" s="33"/>
      <c r="AK13" s="33"/>
      <c r="AL13" s="33"/>
      <c r="AM13" s="42"/>
      <c r="AN13" s="59"/>
      <c r="AO13" s="562"/>
      <c r="AP13" s="563"/>
      <c r="AQ13" s="562"/>
      <c r="AR13" s="563"/>
      <c r="AS13" s="562"/>
      <c r="AT13" s="563"/>
      <c r="AU13" s="127" t="s">
        <v>76</v>
      </c>
      <c r="AV13" s="125" t="s">
        <v>73</v>
      </c>
      <c r="AW13" s="126" t="s">
        <v>74</v>
      </c>
      <c r="AX13" s="547" t="s">
        <v>75</v>
      </c>
      <c r="AY13" s="548"/>
      <c r="BA13" s="42"/>
    </row>
    <row r="14" spans="2:54" s="43" customFormat="1" ht="14.1" customHeight="1" thickBot="1">
      <c r="B14" s="541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2"/>
      <c r="AI14" s="543"/>
      <c r="AJ14" s="33"/>
      <c r="AK14" s="33"/>
      <c r="AL14" s="33"/>
      <c r="AM14" s="42"/>
      <c r="AN14" s="59"/>
      <c r="AO14" s="549" t="s">
        <v>42</v>
      </c>
      <c r="AP14" s="550"/>
      <c r="AQ14" s="551">
        <v>8547349</v>
      </c>
      <c r="AR14" s="552"/>
      <c r="AS14" s="551">
        <v>4721373</v>
      </c>
      <c r="AT14" s="552"/>
      <c r="AU14" s="128">
        <f>AQ14-AS14</f>
        <v>3825976</v>
      </c>
      <c r="AV14" s="123">
        <v>249563</v>
      </c>
      <c r="AW14" s="124">
        <v>3576413</v>
      </c>
      <c r="AX14" s="553">
        <f>AS14/AQ14*100</f>
        <v>55.23786381017085</v>
      </c>
      <c r="AY14" s="554"/>
      <c r="BA14" s="42"/>
    </row>
    <row r="15" spans="2:54" s="43" customFormat="1" ht="14.1" customHeight="1" thickBot="1">
      <c r="B15" s="541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2"/>
      <c r="AI15" s="543"/>
      <c r="AJ15" s="33"/>
      <c r="AK15" s="33"/>
      <c r="AL15" s="33"/>
      <c r="AM15" s="50" t="s">
        <v>41</v>
      </c>
      <c r="AN15" s="59"/>
      <c r="AO15" s="549" t="s">
        <v>43</v>
      </c>
      <c r="AP15" s="550"/>
      <c r="AQ15" s="551">
        <v>6621563</v>
      </c>
      <c r="AR15" s="552"/>
      <c r="AS15" s="551">
        <v>6283280</v>
      </c>
      <c r="AT15" s="552"/>
      <c r="AU15" s="128">
        <f t="shared" ref="AU15:AU25" si="1">AQ15-AS15</f>
        <v>338283</v>
      </c>
      <c r="AV15" s="123">
        <v>170619</v>
      </c>
      <c r="AW15" s="124">
        <v>167664</v>
      </c>
      <c r="AX15" s="553">
        <f t="shared" ref="AX15:AX25" si="2">AS15/AQ15*100</f>
        <v>94.891191097932619</v>
      </c>
      <c r="AY15" s="554"/>
      <c r="BA15" s="42"/>
    </row>
    <row r="16" spans="2:54" s="43" customFormat="1" ht="14.1" customHeight="1" thickBot="1">
      <c r="B16" s="541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2"/>
      <c r="AI16" s="543"/>
      <c r="AJ16" s="33"/>
      <c r="AK16" s="33"/>
      <c r="AL16" s="33"/>
      <c r="AM16" s="50"/>
      <c r="AN16" s="59"/>
      <c r="AO16" s="549" t="s">
        <v>44</v>
      </c>
      <c r="AP16" s="550"/>
      <c r="AQ16" s="551">
        <v>6565666</v>
      </c>
      <c r="AR16" s="552"/>
      <c r="AS16" s="551">
        <v>6120556</v>
      </c>
      <c r="AT16" s="552"/>
      <c r="AU16" s="128">
        <f t="shared" si="1"/>
        <v>445110</v>
      </c>
      <c r="AV16" s="123"/>
      <c r="AW16" s="124"/>
      <c r="AX16" s="553">
        <f t="shared" si="2"/>
        <v>93.220642049108193</v>
      </c>
      <c r="AY16" s="554"/>
      <c r="BA16" s="42"/>
    </row>
    <row r="17" spans="2:55" s="43" customFormat="1" ht="14.1" customHeight="1" thickBot="1">
      <c r="B17" s="541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2"/>
      <c r="AI17" s="543"/>
      <c r="AJ17" s="33"/>
      <c r="AK17" s="33"/>
      <c r="AL17" s="33"/>
      <c r="AM17" s="50"/>
      <c r="AN17" s="59"/>
      <c r="AO17" s="549" t="s">
        <v>45</v>
      </c>
      <c r="AP17" s="550"/>
      <c r="AQ17" s="551">
        <v>4665384</v>
      </c>
      <c r="AR17" s="552"/>
      <c r="AS17" s="551">
        <v>3282860</v>
      </c>
      <c r="AT17" s="552"/>
      <c r="AU17" s="128">
        <f t="shared" si="1"/>
        <v>1382524</v>
      </c>
      <c r="AV17" s="123"/>
      <c r="AW17" s="124"/>
      <c r="AX17" s="553">
        <f t="shared" si="2"/>
        <v>70.366340691355731</v>
      </c>
      <c r="AY17" s="554"/>
    </row>
    <row r="18" spans="2:55" s="43" customFormat="1" ht="14.1" customHeight="1" thickBot="1">
      <c r="B18" s="541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2"/>
      <c r="AI18" s="543"/>
      <c r="AJ18" s="16"/>
      <c r="AK18" s="16"/>
      <c r="AL18" s="16"/>
      <c r="AM18" s="42"/>
      <c r="AN18" s="59"/>
      <c r="AO18" s="549" t="s">
        <v>46</v>
      </c>
      <c r="AP18" s="550"/>
      <c r="AQ18" s="551">
        <v>975350</v>
      </c>
      <c r="AR18" s="552"/>
      <c r="AS18" s="551">
        <v>509607</v>
      </c>
      <c r="AT18" s="552"/>
      <c r="AU18" s="128">
        <f t="shared" si="1"/>
        <v>465743</v>
      </c>
      <c r="AV18" s="123">
        <v>457200</v>
      </c>
      <c r="AW18" s="124">
        <v>8543</v>
      </c>
      <c r="AX18" s="553">
        <f t="shared" si="2"/>
        <v>52.248628697390679</v>
      </c>
      <c r="AY18" s="554"/>
      <c r="AZ18" s="42"/>
    </row>
    <row r="19" spans="2:55" s="43" customFormat="1" ht="14.1" customHeight="1" thickBot="1">
      <c r="B19" s="541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2"/>
      <c r="AI19" s="543"/>
      <c r="AJ19" s="16"/>
      <c r="AK19" s="16"/>
      <c r="AL19" s="16"/>
      <c r="AM19" s="42"/>
      <c r="AN19" s="59"/>
      <c r="AO19" s="549" t="s">
        <v>47</v>
      </c>
      <c r="AP19" s="550"/>
      <c r="AQ19" s="551">
        <v>703866</v>
      </c>
      <c r="AR19" s="552"/>
      <c r="AS19" s="551">
        <v>609599</v>
      </c>
      <c r="AT19" s="552"/>
      <c r="AU19" s="128">
        <f t="shared" si="1"/>
        <v>94267</v>
      </c>
      <c r="AV19" s="123">
        <v>20796</v>
      </c>
      <c r="AW19" s="124">
        <v>73471</v>
      </c>
      <c r="AX19" s="553">
        <f t="shared" si="2"/>
        <v>86.607251948524294</v>
      </c>
      <c r="AY19" s="554"/>
      <c r="AZ19" s="42"/>
    </row>
    <row r="20" spans="2:55" s="43" customFormat="1" ht="14.1" customHeight="1" thickBot="1">
      <c r="B20" s="541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2"/>
      <c r="AI20" s="543"/>
      <c r="AJ20" s="16"/>
      <c r="AK20" s="16"/>
      <c r="AL20" s="16"/>
      <c r="AM20" s="42"/>
      <c r="AN20" s="59"/>
      <c r="AO20" s="549" t="s">
        <v>48</v>
      </c>
      <c r="AP20" s="550"/>
      <c r="AQ20" s="551">
        <v>705750</v>
      </c>
      <c r="AR20" s="552"/>
      <c r="AS20" s="551">
        <v>619915</v>
      </c>
      <c r="AT20" s="552"/>
      <c r="AU20" s="128">
        <f t="shared" si="1"/>
        <v>85835</v>
      </c>
      <c r="AV20" s="123">
        <v>59696</v>
      </c>
      <c r="AW20" s="124">
        <v>26139</v>
      </c>
      <c r="AX20" s="553">
        <f t="shared" si="2"/>
        <v>87.837761246900456</v>
      </c>
      <c r="AY20" s="554"/>
      <c r="AZ20" s="42"/>
      <c r="BA20" s="61"/>
      <c r="BB20" s="61"/>
    </row>
    <row r="21" spans="2:55" s="43" customFormat="1" ht="14.1" customHeight="1" thickBot="1">
      <c r="B21" s="541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2"/>
      <c r="AI21" s="543"/>
      <c r="AJ21" s="16"/>
      <c r="AK21" s="16"/>
      <c r="AL21" s="16"/>
      <c r="AM21" s="42"/>
      <c r="AN21" s="59"/>
      <c r="AO21" s="549" t="s">
        <v>49</v>
      </c>
      <c r="AP21" s="550"/>
      <c r="AQ21" s="551">
        <v>2933156</v>
      </c>
      <c r="AR21" s="552"/>
      <c r="AS21" s="551">
        <v>2692636</v>
      </c>
      <c r="AT21" s="552"/>
      <c r="AU21" s="128">
        <f t="shared" si="1"/>
        <v>240520</v>
      </c>
      <c r="AV21" s="123">
        <v>203760</v>
      </c>
      <c r="AW21" s="124">
        <v>36760</v>
      </c>
      <c r="AX21" s="553">
        <f t="shared" si="2"/>
        <v>91.799958815692037</v>
      </c>
      <c r="AY21" s="554"/>
      <c r="AZ21" s="42"/>
      <c r="BA21" s="62"/>
      <c r="BB21" s="63"/>
    </row>
    <row r="22" spans="2:55" s="43" customFormat="1" ht="14.1" customHeight="1" thickBot="1">
      <c r="B22" s="541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2"/>
      <c r="AI22" s="543"/>
      <c r="AJ22" s="16"/>
      <c r="AK22" s="16"/>
      <c r="AL22" s="16"/>
      <c r="AM22" s="42"/>
      <c r="AN22" s="59"/>
      <c r="AO22" s="549" t="s">
        <v>50</v>
      </c>
      <c r="AP22" s="550"/>
      <c r="AQ22" s="551">
        <v>3476412</v>
      </c>
      <c r="AR22" s="552"/>
      <c r="AS22" s="551">
        <v>3393370</v>
      </c>
      <c r="AT22" s="552"/>
      <c r="AU22" s="128">
        <f t="shared" si="1"/>
        <v>83042</v>
      </c>
      <c r="AV22" s="123">
        <v>49131</v>
      </c>
      <c r="AW22" s="124">
        <v>33911</v>
      </c>
      <c r="AX22" s="553">
        <f t="shared" si="2"/>
        <v>97.611272772041985</v>
      </c>
      <c r="AY22" s="554"/>
      <c r="AZ22" s="42"/>
      <c r="BA22" s="64"/>
      <c r="BB22" s="64"/>
    </row>
    <row r="23" spans="2:55" s="43" customFormat="1" ht="14.1" customHeight="1" thickBot="1">
      <c r="B23" s="541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2"/>
      <c r="AI23" s="543"/>
      <c r="AJ23" s="16"/>
      <c r="AK23" s="16"/>
      <c r="AL23" s="16"/>
      <c r="AM23" s="42"/>
      <c r="AN23" s="59"/>
      <c r="AO23" s="549" t="s">
        <v>51</v>
      </c>
      <c r="AP23" s="550"/>
      <c r="AQ23" s="551">
        <v>3092285</v>
      </c>
      <c r="AR23" s="552"/>
      <c r="AS23" s="551">
        <v>2950338</v>
      </c>
      <c r="AT23" s="552"/>
      <c r="AU23" s="128">
        <f t="shared" si="1"/>
        <v>141947</v>
      </c>
      <c r="AV23" s="123">
        <v>106654</v>
      </c>
      <c r="AW23" s="124">
        <v>35293</v>
      </c>
      <c r="AX23" s="553">
        <f t="shared" si="2"/>
        <v>95.409640443878871</v>
      </c>
      <c r="AY23" s="554"/>
      <c r="AZ23" s="42"/>
      <c r="BA23" s="64"/>
      <c r="BB23" s="64"/>
    </row>
    <row r="24" spans="2:55" s="43" customFormat="1" ht="14.1" customHeight="1" thickBot="1">
      <c r="B24" s="541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2"/>
      <c r="AI24" s="543"/>
      <c r="AJ24" s="16"/>
      <c r="AK24" s="16"/>
      <c r="AL24" s="16"/>
      <c r="AM24" s="42"/>
      <c r="AN24" s="59"/>
      <c r="AO24" s="549" t="s">
        <v>52</v>
      </c>
      <c r="AP24" s="550"/>
      <c r="AQ24" s="551"/>
      <c r="AR24" s="552"/>
      <c r="AS24" s="551"/>
      <c r="AT24" s="552"/>
      <c r="AU24" s="128">
        <f t="shared" si="1"/>
        <v>0</v>
      </c>
      <c r="AV24" s="123"/>
      <c r="AW24" s="124"/>
      <c r="AX24" s="553" t="e">
        <f t="shared" si="2"/>
        <v>#DIV/0!</v>
      </c>
      <c r="AY24" s="554"/>
      <c r="AZ24" s="42"/>
      <c r="BA24" s="64"/>
      <c r="BB24" s="64"/>
    </row>
    <row r="25" spans="2:55" s="43" customFormat="1" ht="14.1" customHeight="1" thickBot="1">
      <c r="B25" s="541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2"/>
      <c r="AI25" s="543"/>
      <c r="AJ25" s="16"/>
      <c r="AK25" s="16"/>
      <c r="AL25" s="16"/>
      <c r="AM25" s="42"/>
      <c r="AN25" s="38"/>
      <c r="AO25" s="549" t="s">
        <v>53</v>
      </c>
      <c r="AP25" s="550"/>
      <c r="AQ25" s="551"/>
      <c r="AR25" s="552"/>
      <c r="AS25" s="551"/>
      <c r="AT25" s="552"/>
      <c r="AU25" s="128">
        <f t="shared" si="1"/>
        <v>0</v>
      </c>
      <c r="AV25" s="123"/>
      <c r="AW25" s="124"/>
      <c r="AX25" s="553" t="e">
        <f t="shared" si="2"/>
        <v>#DIV/0!</v>
      </c>
      <c r="AY25" s="554"/>
      <c r="AZ25" s="42"/>
      <c r="BA25" s="64"/>
      <c r="BB25" s="64"/>
    </row>
    <row r="26" spans="2:55" s="43" customFormat="1">
      <c r="B26" s="541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2"/>
      <c r="AI26" s="543"/>
      <c r="AJ26" s="16"/>
      <c r="AK26" s="16"/>
      <c r="AL26" s="16"/>
      <c r="AM26" s="42"/>
      <c r="AN26" s="42"/>
      <c r="AO26" s="38"/>
      <c r="AP26" s="38"/>
      <c r="AQ26" s="65"/>
      <c r="AR26" s="38"/>
      <c r="AS26" s="65"/>
      <c r="AT26" s="65"/>
      <c r="AU26" s="38"/>
      <c r="AV26" s="59"/>
      <c r="AW26" s="65"/>
      <c r="AX26" s="38"/>
      <c r="AY26" s="65"/>
      <c r="AZ26" s="65"/>
      <c r="BA26" s="42"/>
      <c r="BB26" s="64"/>
      <c r="BC26" s="64"/>
    </row>
    <row r="27" spans="2:55" s="43" customFormat="1">
      <c r="B27" s="541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2"/>
      <c r="AI27" s="543"/>
      <c r="AJ27" s="16"/>
      <c r="AK27" s="16"/>
      <c r="AL27" s="16"/>
      <c r="AM27" s="42"/>
      <c r="AN27" s="130"/>
      <c r="AO27" s="42"/>
      <c r="AP27" s="42"/>
      <c r="AQ27" s="42"/>
      <c r="AR27" s="66"/>
      <c r="AS27" s="65"/>
      <c r="AT27" s="38"/>
      <c r="AU27" s="38"/>
      <c r="AV27" s="59"/>
      <c r="AW27" s="65"/>
      <c r="AX27" s="38"/>
      <c r="AY27" s="65"/>
      <c r="AZ27" s="65"/>
      <c r="BA27" s="42"/>
      <c r="BB27" s="64"/>
      <c r="BC27" s="64"/>
    </row>
    <row r="28" spans="2:55" s="43" customFormat="1">
      <c r="B28" s="541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2"/>
      <c r="AI28" s="543"/>
      <c r="AJ28" s="16"/>
      <c r="AK28" s="16"/>
      <c r="AL28" s="16"/>
      <c r="AM28" s="42"/>
      <c r="AN28" s="38"/>
      <c r="AO28" s="42"/>
      <c r="AP28" s="42"/>
      <c r="AQ28" s="130"/>
      <c r="AR28" s="130"/>
      <c r="AS28" s="130"/>
      <c r="AT28" s="38"/>
      <c r="AU28" s="38"/>
      <c r="AV28" s="59"/>
      <c r="AW28" s="65"/>
      <c r="AX28" s="38"/>
      <c r="AY28" s="65"/>
      <c r="AZ28" s="65"/>
      <c r="BA28" s="42"/>
      <c r="BB28" s="64"/>
      <c r="BC28" s="64"/>
    </row>
    <row r="29" spans="2:55" s="43" customFormat="1">
      <c r="B29" s="541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2"/>
      <c r="AI29" s="543"/>
      <c r="AJ29" s="16"/>
      <c r="AK29" s="16"/>
      <c r="AL29" s="16"/>
      <c r="AM29" s="42"/>
      <c r="AN29" s="38"/>
      <c r="AO29" s="42"/>
      <c r="AP29" s="42"/>
      <c r="AQ29" s="68"/>
      <c r="AR29" s="517"/>
      <c r="AS29" s="130"/>
      <c r="AT29" s="38"/>
      <c r="AU29" s="38"/>
      <c r="AV29" s="59"/>
      <c r="AW29" s="65"/>
      <c r="AX29" s="38"/>
      <c r="AY29" s="65"/>
      <c r="AZ29" s="65"/>
      <c r="BA29" s="42"/>
      <c r="BB29" s="64"/>
      <c r="BC29" s="64"/>
    </row>
    <row r="30" spans="2:55" s="43" customFormat="1">
      <c r="B30" s="541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2"/>
      <c r="AI30" s="543"/>
      <c r="AJ30" s="16"/>
      <c r="AK30" s="16"/>
      <c r="AL30" s="16"/>
      <c r="AM30" s="42"/>
      <c r="AN30" s="38"/>
      <c r="AO30" s="42"/>
      <c r="AP30" s="42"/>
      <c r="AQ30" s="68"/>
      <c r="AR30" s="517"/>
      <c r="AS30" s="130"/>
      <c r="AT30" s="38"/>
      <c r="AU30" s="38"/>
      <c r="AV30" s="59"/>
      <c r="AW30" s="65"/>
      <c r="AX30" s="38"/>
      <c r="AY30" s="65"/>
      <c r="AZ30" s="65"/>
      <c r="BA30" s="42"/>
      <c r="BB30" s="64"/>
      <c r="BC30" s="64"/>
    </row>
    <row r="31" spans="2:55" s="43" customFormat="1">
      <c r="B31" s="541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2"/>
      <c r="AI31" s="543"/>
      <c r="AJ31" s="16"/>
      <c r="AK31" s="16"/>
      <c r="AL31" s="16"/>
      <c r="AM31" s="42"/>
      <c r="AN31" s="38"/>
      <c r="AO31" s="42"/>
      <c r="AP31" s="42"/>
      <c r="AQ31" s="38"/>
      <c r="AR31" s="69"/>
      <c r="AS31" s="69"/>
      <c r="AT31" s="38"/>
      <c r="AU31" s="38"/>
      <c r="AV31" s="59"/>
      <c r="AW31" s="70"/>
      <c r="AX31" s="70"/>
      <c r="AY31" s="38"/>
      <c r="AZ31" s="38"/>
      <c r="BA31" s="42"/>
      <c r="BB31" s="64"/>
      <c r="BC31" s="64"/>
    </row>
    <row r="32" spans="2:55" s="43" customFormat="1" ht="12.75" customHeight="1">
      <c r="B32" s="541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2"/>
      <c r="AI32" s="543"/>
      <c r="AJ32" s="16"/>
      <c r="AK32" s="16"/>
      <c r="AL32" s="16"/>
      <c r="AM32" s="60"/>
      <c r="AN32" s="38"/>
      <c r="AO32" s="42"/>
      <c r="AP32" s="42"/>
      <c r="AQ32" s="38"/>
      <c r="AR32" s="38"/>
      <c r="AS32" s="38"/>
      <c r="AT32" s="38"/>
      <c r="AU32" s="38"/>
      <c r="AV32" s="59"/>
      <c r="AW32" s="42"/>
      <c r="AX32" s="42"/>
      <c r="AY32" s="42"/>
      <c r="AZ32" s="71"/>
      <c r="BA32" s="42"/>
      <c r="BB32" s="64"/>
      <c r="BC32" s="64"/>
    </row>
    <row r="33" spans="2:61" s="43" customFormat="1">
      <c r="B33" s="541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2"/>
      <c r="AI33" s="543"/>
      <c r="AJ33" s="16"/>
      <c r="AK33" s="16"/>
      <c r="AL33" s="16"/>
      <c r="AM33" s="72"/>
      <c r="AN33" s="38"/>
      <c r="AO33" s="42"/>
      <c r="AP33" s="42"/>
      <c r="AQ33" s="38"/>
      <c r="AR33" s="38" t="s">
        <v>41</v>
      </c>
      <c r="AS33" s="38"/>
      <c r="AT33" s="38"/>
      <c r="AU33" s="38"/>
      <c r="AV33" s="59"/>
      <c r="AW33" s="42"/>
      <c r="AX33" s="42"/>
      <c r="AY33" s="42"/>
      <c r="AZ33" s="71"/>
      <c r="BA33" s="42"/>
      <c r="BB33" s="64"/>
      <c r="BC33" s="64"/>
    </row>
    <row r="34" spans="2:61" s="43" customFormat="1" ht="12.75" customHeight="1">
      <c r="B34" s="541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2"/>
      <c r="AI34" s="543"/>
      <c r="AJ34" s="16"/>
      <c r="AK34" s="16"/>
      <c r="AL34" s="16"/>
      <c r="AM34" s="72"/>
      <c r="AN34" s="38"/>
      <c r="AO34" s="42"/>
      <c r="AP34" s="42"/>
      <c r="AQ34" s="38"/>
      <c r="AR34" s="38"/>
      <c r="AS34" s="38"/>
      <c r="AT34" s="38"/>
      <c r="AU34" s="38"/>
      <c r="AV34" s="59"/>
      <c r="AW34" s="67"/>
      <c r="AX34" s="130"/>
      <c r="AY34" s="130"/>
      <c r="AZ34" s="130"/>
      <c r="BA34" s="59"/>
      <c r="BB34" s="64"/>
      <c r="BC34" s="64"/>
    </row>
    <row r="35" spans="2:61" s="43" customFormat="1">
      <c r="B35" s="541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2"/>
      <c r="AI35" s="543"/>
      <c r="AJ35" s="16"/>
      <c r="AK35" s="16"/>
      <c r="AL35" s="16"/>
      <c r="AM35" s="72"/>
      <c r="AN35" s="42"/>
      <c r="AO35" s="42"/>
      <c r="AP35" s="42"/>
      <c r="AQ35" s="38"/>
      <c r="AR35" s="38"/>
      <c r="AS35" s="38"/>
      <c r="AT35" s="38"/>
      <c r="AU35" s="42"/>
      <c r="AV35" s="42"/>
      <c r="AW35" s="518"/>
      <c r="AX35" s="518"/>
      <c r="AY35" s="518"/>
      <c r="AZ35" s="130"/>
      <c r="BA35" s="51"/>
      <c r="BB35" s="73"/>
      <c r="BC35" s="74"/>
      <c r="BD35" s="75"/>
      <c r="BE35" s="74"/>
      <c r="BF35" s="75"/>
      <c r="BG35" s="75"/>
      <c r="BH35" s="64"/>
      <c r="BI35" s="64"/>
    </row>
    <row r="36" spans="2:61" s="43" customFormat="1">
      <c r="B36" s="541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2"/>
      <c r="AI36" s="543"/>
      <c r="AJ36" s="16"/>
      <c r="AK36" s="16"/>
      <c r="AL36" s="16"/>
      <c r="AM36" s="72"/>
      <c r="AN36" s="42"/>
      <c r="AO36" s="88"/>
      <c r="AP36" s="88"/>
      <c r="AQ36" s="42"/>
      <c r="AR36" s="42"/>
      <c r="AS36" s="42"/>
      <c r="AT36" s="42"/>
      <c r="AU36" s="42"/>
      <c r="AV36" s="42"/>
      <c r="AW36" s="67"/>
      <c r="AX36" s="38"/>
      <c r="AY36" s="38"/>
      <c r="AZ36" s="69"/>
      <c r="BA36" s="51"/>
      <c r="BB36" s="73"/>
      <c r="BC36" s="74"/>
      <c r="BD36" s="75"/>
      <c r="BE36" s="74"/>
      <c r="BF36" s="75"/>
      <c r="BG36" s="75"/>
      <c r="BH36" s="64"/>
      <c r="BI36" s="64"/>
    </row>
    <row r="37" spans="2:61" s="43" customFormat="1" ht="14.25" customHeight="1">
      <c r="B37" s="541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2"/>
      <c r="AI37" s="543"/>
      <c r="AJ37" s="16"/>
      <c r="AK37" s="16"/>
      <c r="AL37" s="16"/>
      <c r="AM37" s="72"/>
      <c r="AN37" s="42"/>
      <c r="AO37" s="59"/>
      <c r="AP37" s="38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51"/>
      <c r="BB37" s="76"/>
      <c r="BC37" s="74"/>
      <c r="BD37" s="77"/>
      <c r="BE37" s="74"/>
      <c r="BF37" s="75"/>
      <c r="BG37" s="75"/>
      <c r="BH37" s="64"/>
      <c r="BI37" s="64"/>
    </row>
    <row r="38" spans="2:61" s="43" customFormat="1">
      <c r="B38" s="541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542"/>
      <c r="AD38" s="542"/>
      <c r="AE38" s="542"/>
      <c r="AF38" s="542"/>
      <c r="AG38" s="542"/>
      <c r="AH38" s="542"/>
      <c r="AI38" s="543"/>
      <c r="AJ38" s="16"/>
      <c r="AK38" s="16"/>
      <c r="AL38" s="16"/>
      <c r="AM38" s="72"/>
      <c r="AN38" s="42"/>
      <c r="AO38" s="59"/>
      <c r="AP38" s="38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51"/>
      <c r="BB38" s="76"/>
      <c r="BC38" s="74"/>
      <c r="BD38" s="75"/>
      <c r="BE38" s="74"/>
      <c r="BF38" s="75"/>
      <c r="BG38" s="75"/>
      <c r="BH38" s="64"/>
      <c r="BI38" s="64"/>
    </row>
    <row r="39" spans="2:61" s="43" customFormat="1" ht="13.5" thickBot="1">
      <c r="B39" s="544"/>
      <c r="C39" s="545"/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  <c r="AF39" s="545"/>
      <c r="AG39" s="545"/>
      <c r="AH39" s="545"/>
      <c r="AI39" s="546"/>
      <c r="AJ39" s="78"/>
      <c r="AK39" s="78"/>
      <c r="AL39" s="78"/>
      <c r="AM39" s="72"/>
      <c r="AN39" s="42"/>
      <c r="AO39" s="59"/>
      <c r="AP39" s="38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51"/>
      <c r="BB39" s="76"/>
      <c r="BC39" s="74"/>
      <c r="BD39" s="77"/>
      <c r="BE39" s="74"/>
      <c r="BF39" s="77"/>
      <c r="BG39" s="77"/>
      <c r="BH39" s="64"/>
      <c r="BI39" s="64"/>
    </row>
    <row r="40" spans="2:61" s="43" customFormat="1" ht="27.75" customHeight="1" thickBot="1">
      <c r="B40" s="79" t="s">
        <v>54</v>
      </c>
      <c r="C40" s="535" t="s">
        <v>55</v>
      </c>
      <c r="D40" s="536"/>
      <c r="E40" s="536"/>
      <c r="F40" s="536"/>
      <c r="G40" s="536"/>
      <c r="H40" s="536"/>
      <c r="I40" s="536"/>
      <c r="J40" s="536"/>
      <c r="K40" s="536"/>
      <c r="L40" s="536"/>
      <c r="M40" s="536"/>
      <c r="N40" s="537"/>
      <c r="O40" s="535" t="s">
        <v>56</v>
      </c>
      <c r="P40" s="536"/>
      <c r="Q40" s="536"/>
      <c r="R40" s="536"/>
      <c r="S40" s="536"/>
      <c r="T40" s="536"/>
      <c r="U40" s="536"/>
      <c r="V40" s="536"/>
      <c r="W40" s="536"/>
      <c r="X40" s="536"/>
      <c r="Y40" s="536"/>
      <c r="Z40" s="537"/>
      <c r="AA40" s="535" t="s">
        <v>57</v>
      </c>
      <c r="AB40" s="536"/>
      <c r="AC40" s="537"/>
      <c r="AD40" s="536" t="s">
        <v>58</v>
      </c>
      <c r="AE40" s="536"/>
      <c r="AF40" s="536"/>
      <c r="AG40" s="535" t="s">
        <v>59</v>
      </c>
      <c r="AH40" s="536"/>
      <c r="AI40" s="537"/>
      <c r="AJ40" s="80"/>
      <c r="AK40" s="80"/>
      <c r="AL40" s="16"/>
      <c r="AM40" s="72"/>
      <c r="AN40" s="42"/>
      <c r="AO40" s="59"/>
      <c r="AP40" s="38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76"/>
      <c r="BC40" s="61"/>
      <c r="BD40" s="81"/>
      <c r="BE40" s="81"/>
      <c r="BF40" s="61"/>
      <c r="BG40" s="61"/>
      <c r="BH40" s="82"/>
    </row>
    <row r="41" spans="2:61" s="84" customFormat="1" ht="18" customHeight="1">
      <c r="B41" s="83"/>
      <c r="C41" s="653"/>
      <c r="D41" s="530"/>
      <c r="E41" s="530"/>
      <c r="F41" s="530"/>
      <c r="G41" s="530"/>
      <c r="H41" s="530"/>
      <c r="I41" s="530"/>
      <c r="J41" s="530"/>
      <c r="K41" s="530"/>
      <c r="L41" s="530"/>
      <c r="M41" s="530"/>
      <c r="N41" s="531"/>
      <c r="O41" s="529"/>
      <c r="P41" s="530"/>
      <c r="Q41" s="530"/>
      <c r="R41" s="530"/>
      <c r="S41" s="530"/>
      <c r="T41" s="530"/>
      <c r="U41" s="530"/>
      <c r="V41" s="530"/>
      <c r="W41" s="530"/>
      <c r="X41" s="530"/>
      <c r="Y41" s="530"/>
      <c r="Z41" s="531"/>
      <c r="AA41" s="529"/>
      <c r="AB41" s="530"/>
      <c r="AC41" s="531"/>
      <c r="AD41" s="532"/>
      <c r="AE41" s="533"/>
      <c r="AF41" s="534"/>
      <c r="AG41" s="529"/>
      <c r="AH41" s="530"/>
      <c r="AI41" s="531"/>
      <c r="AJ41" s="80"/>
      <c r="AK41" s="80"/>
      <c r="AL41" s="16"/>
      <c r="AM41" s="72"/>
      <c r="AN41" s="42"/>
      <c r="AO41" s="59"/>
      <c r="AP41" s="38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C41" s="61"/>
      <c r="BD41" s="43"/>
      <c r="BE41" s="43"/>
      <c r="BF41" s="43"/>
      <c r="BG41" s="85"/>
      <c r="BH41" s="77"/>
      <c r="BI41" s="43"/>
    </row>
    <row r="42" spans="2:61" s="84" customFormat="1" ht="18" customHeight="1">
      <c r="B42" s="83"/>
      <c r="C42" s="520"/>
      <c r="D42" s="521"/>
      <c r="E42" s="521"/>
      <c r="F42" s="521"/>
      <c r="G42" s="521"/>
      <c r="H42" s="521"/>
      <c r="I42" s="521"/>
      <c r="J42" s="521"/>
      <c r="K42" s="521"/>
      <c r="L42" s="521"/>
      <c r="M42" s="521"/>
      <c r="N42" s="522"/>
      <c r="O42" s="520"/>
      <c r="P42" s="521"/>
      <c r="Q42" s="521"/>
      <c r="R42" s="521"/>
      <c r="S42" s="521"/>
      <c r="T42" s="521"/>
      <c r="U42" s="521"/>
      <c r="V42" s="521"/>
      <c r="W42" s="521"/>
      <c r="X42" s="521"/>
      <c r="Y42" s="521"/>
      <c r="Z42" s="522"/>
      <c r="AA42" s="520"/>
      <c r="AB42" s="521"/>
      <c r="AC42" s="522"/>
      <c r="AD42" s="520"/>
      <c r="AE42" s="521"/>
      <c r="AF42" s="522"/>
      <c r="AG42" s="520"/>
      <c r="AH42" s="521"/>
      <c r="AI42" s="522"/>
      <c r="AJ42" s="80"/>
      <c r="AK42" s="80"/>
      <c r="AL42" s="16"/>
      <c r="AM42" s="72"/>
      <c r="AN42" s="42"/>
      <c r="AO42" s="59"/>
      <c r="AP42" s="38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C42" s="61"/>
      <c r="BD42" s="43"/>
      <c r="BE42" s="43"/>
      <c r="BF42" s="43"/>
      <c r="BG42" s="85"/>
      <c r="BH42" s="77"/>
      <c r="BI42" s="43"/>
    </row>
    <row r="43" spans="2:61" s="43" customFormat="1" ht="18" customHeight="1">
      <c r="B43" s="86"/>
      <c r="C43" s="520"/>
      <c r="D43" s="521"/>
      <c r="E43" s="521"/>
      <c r="F43" s="521"/>
      <c r="G43" s="521"/>
      <c r="H43" s="521"/>
      <c r="I43" s="521"/>
      <c r="J43" s="521"/>
      <c r="K43" s="521"/>
      <c r="L43" s="521"/>
      <c r="M43" s="521"/>
      <c r="N43" s="522"/>
      <c r="O43" s="520"/>
      <c r="P43" s="521"/>
      <c r="Q43" s="521"/>
      <c r="R43" s="521"/>
      <c r="S43" s="521"/>
      <c r="T43" s="521"/>
      <c r="U43" s="521"/>
      <c r="V43" s="521"/>
      <c r="W43" s="521"/>
      <c r="X43" s="521"/>
      <c r="Y43" s="521"/>
      <c r="Z43" s="522"/>
      <c r="AA43" s="523"/>
      <c r="AB43" s="524"/>
      <c r="AC43" s="525"/>
      <c r="AD43" s="523"/>
      <c r="AE43" s="524"/>
      <c r="AF43" s="525"/>
      <c r="AG43" s="523"/>
      <c r="AH43" s="524"/>
      <c r="AI43" s="525"/>
      <c r="AJ43" s="80"/>
      <c r="AK43" s="80"/>
      <c r="AL43" s="16"/>
      <c r="AM43" s="60"/>
      <c r="AN43" s="42"/>
      <c r="AO43" s="59"/>
      <c r="AP43" s="38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C43" s="61"/>
      <c r="BD43" s="87"/>
      <c r="BE43" s="64"/>
      <c r="BF43" s="64"/>
      <c r="BG43" s="64"/>
      <c r="BH43" s="64"/>
    </row>
    <row r="44" spans="2:61" s="43" customFormat="1" ht="18" customHeight="1">
      <c r="B44" s="86"/>
      <c r="C44" s="520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2"/>
      <c r="O44" s="520"/>
      <c r="P44" s="521"/>
      <c r="Q44" s="521"/>
      <c r="R44" s="521"/>
      <c r="S44" s="521"/>
      <c r="T44" s="521"/>
      <c r="U44" s="521"/>
      <c r="V44" s="521"/>
      <c r="W44" s="521"/>
      <c r="X44" s="521"/>
      <c r="Y44" s="521"/>
      <c r="Z44" s="522"/>
      <c r="AA44" s="523"/>
      <c r="AB44" s="524"/>
      <c r="AC44" s="525"/>
      <c r="AD44" s="523"/>
      <c r="AE44" s="524"/>
      <c r="AF44" s="525"/>
      <c r="AG44" s="523"/>
      <c r="AH44" s="524"/>
      <c r="AI44" s="525"/>
      <c r="AJ44" s="80"/>
      <c r="AK44" s="80"/>
      <c r="AL44" s="16"/>
      <c r="AM44" s="60"/>
      <c r="AN44" s="88"/>
      <c r="AO44" s="59"/>
      <c r="AP44" s="38"/>
      <c r="AQ44" s="42"/>
      <c r="AR44" s="42"/>
      <c r="AS44" s="42"/>
      <c r="AT44" s="42"/>
      <c r="AU44" s="42"/>
      <c r="AV44" s="517"/>
      <c r="AW44" s="517"/>
      <c r="AX44" s="517"/>
      <c r="AY44" s="517"/>
      <c r="AZ44" s="517"/>
      <c r="BA44" s="42"/>
      <c r="BC44" s="84"/>
      <c r="BD44" s="519"/>
      <c r="BE44" s="519"/>
      <c r="BF44" s="519"/>
      <c r="BG44" s="64"/>
      <c r="BH44" s="64"/>
      <c r="BI44" s="84"/>
    </row>
    <row r="45" spans="2:61" s="43" customFormat="1" ht="18" customHeight="1" thickBot="1">
      <c r="B45" s="91"/>
      <c r="C45" s="526"/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8"/>
      <c r="O45" s="526"/>
      <c r="P45" s="527"/>
      <c r="Q45" s="527"/>
      <c r="R45" s="527"/>
      <c r="S45" s="527"/>
      <c r="T45" s="527"/>
      <c r="U45" s="527"/>
      <c r="V45" s="527"/>
      <c r="W45" s="527"/>
      <c r="X45" s="527"/>
      <c r="Y45" s="527"/>
      <c r="Z45" s="528"/>
      <c r="AA45" s="526"/>
      <c r="AB45" s="527"/>
      <c r="AC45" s="528"/>
      <c r="AD45" s="526"/>
      <c r="AE45" s="527"/>
      <c r="AF45" s="528"/>
      <c r="AG45" s="526"/>
      <c r="AH45" s="527"/>
      <c r="AI45" s="528"/>
      <c r="AJ45" s="80"/>
      <c r="AK45" s="80"/>
      <c r="AL45" s="16"/>
      <c r="AM45" s="60"/>
      <c r="AN45" s="59"/>
      <c r="AO45" s="59"/>
      <c r="AP45" s="38"/>
      <c r="AQ45" s="59"/>
      <c r="AR45" s="38"/>
      <c r="AS45" s="88"/>
      <c r="AT45" s="88"/>
      <c r="AU45" s="42"/>
      <c r="AV45" s="59"/>
      <c r="AW45" s="59"/>
      <c r="AX45" s="38"/>
      <c r="AY45" s="59"/>
      <c r="AZ45" s="38"/>
      <c r="BA45" s="42"/>
    </row>
    <row r="46" spans="2:61" s="43" customFormat="1" ht="24.75" customHeight="1">
      <c r="B46" s="92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16"/>
      <c r="AM46" s="60"/>
      <c r="AN46" s="59"/>
      <c r="AO46" s="59"/>
      <c r="AP46" s="38"/>
      <c r="AQ46" s="59"/>
      <c r="AR46" s="38"/>
      <c r="AS46" s="88"/>
      <c r="AT46" s="88"/>
      <c r="AU46" s="42"/>
      <c r="AV46" s="59"/>
      <c r="AW46" s="59"/>
      <c r="AX46" s="38"/>
      <c r="AY46" s="59"/>
      <c r="AZ46" s="38"/>
      <c r="BA46" s="42"/>
    </row>
    <row r="47" spans="2:61" s="43" customFormat="1" ht="26.25" customHeight="1">
      <c r="B47" s="92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16"/>
      <c r="AM47" s="60"/>
      <c r="AN47" s="59"/>
      <c r="AO47" s="65"/>
      <c r="AP47" s="38"/>
      <c r="AQ47" s="59"/>
      <c r="AR47" s="38"/>
      <c r="AS47" s="88"/>
      <c r="AT47" s="88"/>
      <c r="AU47" s="42"/>
      <c r="AV47" s="59"/>
      <c r="AW47" s="59"/>
      <c r="AX47" s="38"/>
      <c r="AY47" s="59"/>
      <c r="AZ47" s="38"/>
      <c r="BA47" s="42"/>
    </row>
    <row r="48" spans="2:61" s="43" customFormat="1" ht="26.25" customHeight="1">
      <c r="B48" s="92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16"/>
      <c r="AM48" s="60"/>
      <c r="AN48" s="59"/>
      <c r="AO48" s="65"/>
      <c r="AP48" s="38"/>
      <c r="AQ48" s="59"/>
      <c r="AR48" s="38"/>
      <c r="AS48" s="88"/>
      <c r="AT48" s="88"/>
      <c r="AU48" s="42"/>
      <c r="AV48" s="59"/>
      <c r="AW48" s="59"/>
      <c r="AX48" s="38"/>
      <c r="AY48" s="59"/>
      <c r="AZ48" s="38"/>
      <c r="BA48" s="42"/>
    </row>
    <row r="49" spans="2:61" s="43" customFormat="1" ht="26.25" customHeight="1">
      <c r="B49" s="92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16"/>
      <c r="AM49" s="60"/>
      <c r="AN49" s="59"/>
      <c r="AO49" s="65"/>
      <c r="AP49" s="38"/>
      <c r="AQ49" s="59"/>
      <c r="AR49" s="38"/>
      <c r="AS49" s="88"/>
      <c r="AT49" s="88"/>
      <c r="AU49" s="42"/>
      <c r="AV49" s="59"/>
      <c r="AW49" s="59"/>
      <c r="AX49" s="38"/>
      <c r="AY49" s="59"/>
      <c r="AZ49" s="38"/>
      <c r="BA49" s="42"/>
    </row>
    <row r="50" spans="2:61" s="43" customFormat="1" ht="26.25" customHeight="1">
      <c r="B50" s="93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16"/>
      <c r="AM50" s="60"/>
      <c r="AN50" s="59"/>
      <c r="AO50" s="65"/>
      <c r="AP50" s="38"/>
      <c r="AQ50" s="59"/>
      <c r="AR50" s="38"/>
      <c r="AS50" s="88"/>
      <c r="AT50" s="88"/>
      <c r="AU50" s="42"/>
      <c r="AV50" s="59"/>
      <c r="AW50" s="59"/>
      <c r="AX50" s="38"/>
      <c r="AY50" s="59"/>
      <c r="AZ50" s="38"/>
      <c r="BA50" s="42"/>
    </row>
    <row r="51" spans="2:61" s="43" customFormat="1" ht="28.5" customHeight="1">
      <c r="B51" s="93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16"/>
      <c r="AM51" s="60"/>
      <c r="AN51" s="59"/>
      <c r="AO51" s="65"/>
      <c r="AP51" s="38"/>
      <c r="AQ51" s="59"/>
      <c r="AR51" s="38"/>
      <c r="AS51" s="88"/>
      <c r="AT51" s="88"/>
      <c r="AU51" s="42"/>
      <c r="AV51" s="59"/>
      <c r="AW51" s="59"/>
      <c r="AX51" s="38"/>
      <c r="AY51" s="59"/>
      <c r="AZ51" s="38"/>
      <c r="BA51" s="42"/>
    </row>
    <row r="52" spans="2:61" s="43" customFormat="1">
      <c r="B52" s="33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16"/>
      <c r="AM52" s="60"/>
      <c r="AN52" s="59"/>
      <c r="AO52" s="65"/>
      <c r="AP52" s="38"/>
      <c r="AQ52" s="59"/>
      <c r="AR52" s="38"/>
      <c r="AS52" s="88"/>
      <c r="AT52" s="88"/>
      <c r="AU52" s="42"/>
      <c r="AV52" s="59"/>
      <c r="AW52" s="59"/>
      <c r="AX52" s="38"/>
      <c r="AY52" s="59"/>
      <c r="AZ52" s="38"/>
      <c r="BA52" s="38"/>
      <c r="BC52" s="516"/>
      <c r="BD52" s="516"/>
      <c r="BE52" s="516"/>
      <c r="BF52" s="516"/>
      <c r="BG52" s="516"/>
      <c r="BH52" s="61"/>
      <c r="BI52" s="61"/>
    </row>
    <row r="53" spans="2:61" s="43" customFormat="1">
      <c r="B53" s="94"/>
      <c r="C53" s="95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96"/>
      <c r="AB53" s="96"/>
      <c r="AC53" s="96"/>
      <c r="AD53" s="96"/>
      <c r="AE53" s="96"/>
      <c r="AF53" s="96"/>
      <c r="AG53" s="97"/>
      <c r="AH53" s="97"/>
      <c r="AI53" s="97"/>
      <c r="AJ53" s="97"/>
      <c r="AK53" s="97"/>
      <c r="AL53" s="98"/>
      <c r="AM53" s="60"/>
      <c r="AN53" s="59"/>
      <c r="AO53" s="65"/>
      <c r="AP53" s="38"/>
      <c r="AQ53" s="59"/>
      <c r="AR53" s="38"/>
      <c r="AS53" s="88"/>
      <c r="AT53" s="88"/>
      <c r="AU53" s="42"/>
      <c r="AV53" s="59"/>
      <c r="AW53" s="59"/>
      <c r="AX53" s="38"/>
      <c r="AY53" s="59"/>
      <c r="AZ53" s="38"/>
      <c r="BA53" s="517"/>
      <c r="BC53" s="74">
        <v>3</v>
      </c>
      <c r="BD53" s="74"/>
      <c r="BE53" s="61" t="s">
        <v>60</v>
      </c>
      <c r="BF53" s="74">
        <v>4</v>
      </c>
      <c r="BG53" s="61">
        <v>32.25</v>
      </c>
      <c r="BH53" s="516"/>
      <c r="BI53" s="516"/>
    </row>
    <row r="54" spans="2:61" s="43" customFormat="1"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100"/>
      <c r="AB54" s="100"/>
      <c r="AC54" s="100"/>
      <c r="AD54" s="100"/>
      <c r="AE54" s="100"/>
      <c r="AF54" s="100"/>
      <c r="AG54" s="99"/>
      <c r="AH54" s="99"/>
      <c r="AI54" s="99"/>
      <c r="AJ54" s="99"/>
      <c r="AK54" s="99"/>
      <c r="AL54" s="101"/>
      <c r="AM54" s="60"/>
      <c r="AN54" s="59"/>
      <c r="AO54" s="70"/>
      <c r="AP54" s="70"/>
      <c r="AQ54" s="59"/>
      <c r="AR54" s="38"/>
      <c r="AS54" s="88"/>
      <c r="AT54" s="88"/>
      <c r="AU54" s="42"/>
      <c r="AV54" s="59"/>
      <c r="AW54" s="59"/>
      <c r="AX54" s="38"/>
      <c r="AY54" s="65"/>
      <c r="AZ54" s="38"/>
      <c r="BA54" s="517"/>
      <c r="BC54" s="74">
        <v>4</v>
      </c>
      <c r="BD54" s="74"/>
      <c r="BE54" s="61" t="s">
        <v>60</v>
      </c>
      <c r="BF54" s="74">
        <v>5</v>
      </c>
      <c r="BG54" s="61">
        <v>33.75</v>
      </c>
      <c r="BH54" s="516"/>
      <c r="BI54" s="516"/>
    </row>
    <row r="55" spans="2:61" s="43" customFormat="1"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100"/>
      <c r="AB55" s="100"/>
      <c r="AC55" s="100"/>
      <c r="AD55" s="100"/>
      <c r="AE55" s="100"/>
      <c r="AF55" s="100"/>
      <c r="AG55" s="99"/>
      <c r="AH55" s="99"/>
      <c r="AI55" s="99"/>
      <c r="AJ55" s="99"/>
      <c r="AK55" s="99"/>
      <c r="AL55" s="101"/>
      <c r="AM55" s="60"/>
      <c r="AN55" s="59"/>
      <c r="AO55" s="42"/>
      <c r="AP55" s="42"/>
      <c r="AQ55" s="65"/>
      <c r="AR55" s="38"/>
      <c r="AS55" s="88"/>
      <c r="AT55" s="88"/>
      <c r="AU55" s="42"/>
      <c r="AV55" s="59"/>
      <c r="AW55" s="65"/>
      <c r="AX55" s="38"/>
      <c r="AY55" s="65"/>
      <c r="AZ55" s="65"/>
      <c r="BA55" s="517"/>
      <c r="BC55" s="74">
        <v>5</v>
      </c>
      <c r="BD55" s="74"/>
      <c r="BE55" s="61" t="s">
        <v>60</v>
      </c>
      <c r="BF55" s="74">
        <v>6</v>
      </c>
      <c r="BG55" s="61">
        <v>32.25</v>
      </c>
      <c r="BH55" s="516"/>
      <c r="BI55" s="516"/>
    </row>
    <row r="56" spans="2:61" s="43" customFormat="1" ht="27.75" customHeight="1"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3"/>
      <c r="AB56" s="103"/>
      <c r="AC56" s="103"/>
      <c r="AD56" s="103"/>
      <c r="AE56" s="103"/>
      <c r="AF56" s="103"/>
      <c r="AG56" s="99"/>
      <c r="AH56" s="99"/>
      <c r="AI56" s="99"/>
      <c r="AJ56" s="99"/>
      <c r="AK56" s="99"/>
      <c r="AL56" s="98"/>
      <c r="AM56" s="60"/>
      <c r="AN56" s="59"/>
      <c r="AO56" s="67"/>
      <c r="AP56" s="130"/>
      <c r="AQ56" s="65"/>
      <c r="AR56" s="65"/>
      <c r="AS56" s="88"/>
      <c r="AT56" s="88"/>
      <c r="AU56" s="42"/>
      <c r="AV56" s="59"/>
      <c r="AW56" s="65"/>
      <c r="AX56" s="38"/>
      <c r="AY56" s="65"/>
      <c r="AZ56" s="65"/>
      <c r="BA56" s="517"/>
      <c r="BC56" s="74">
        <v>6</v>
      </c>
      <c r="BD56" s="74"/>
      <c r="BE56" s="61" t="s">
        <v>60</v>
      </c>
      <c r="BF56" s="74">
        <v>13</v>
      </c>
      <c r="BG56" s="61">
        <v>36.92</v>
      </c>
      <c r="BH56" s="516"/>
      <c r="BI56" s="516"/>
    </row>
    <row r="57" spans="2:61" s="43" customFormat="1" ht="27.75" customHeight="1"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3"/>
      <c r="AB57" s="103"/>
      <c r="AC57" s="103"/>
      <c r="AD57" s="103"/>
      <c r="AE57" s="103"/>
      <c r="AF57" s="103"/>
      <c r="AG57" s="99"/>
      <c r="AH57" s="99"/>
      <c r="AI57" s="99"/>
      <c r="AJ57" s="99"/>
      <c r="AK57" s="99"/>
      <c r="AL57" s="98"/>
      <c r="AM57" s="60"/>
      <c r="AN57" s="59"/>
      <c r="AO57" s="68"/>
      <c r="AP57" s="68"/>
      <c r="AQ57" s="65"/>
      <c r="AR57" s="65"/>
      <c r="AS57" s="88"/>
      <c r="AT57" s="88"/>
      <c r="AU57" s="42"/>
      <c r="AV57" s="59"/>
      <c r="AW57" s="65"/>
      <c r="AX57" s="38"/>
      <c r="AY57" s="65"/>
      <c r="AZ57" s="65"/>
      <c r="BA57" s="517"/>
      <c r="BC57" s="74">
        <v>7</v>
      </c>
      <c r="BD57" s="74"/>
      <c r="BE57" s="61" t="s">
        <v>60</v>
      </c>
      <c r="BF57" s="74">
        <v>15</v>
      </c>
      <c r="BG57" s="61">
        <v>31</v>
      </c>
      <c r="BH57" s="516"/>
      <c r="BI57" s="516"/>
    </row>
    <row r="58" spans="2:61" s="43" customFormat="1" ht="27" customHeight="1"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3"/>
      <c r="AB58" s="103"/>
      <c r="AC58" s="103"/>
      <c r="AD58" s="103"/>
      <c r="AE58" s="103"/>
      <c r="AF58" s="103"/>
      <c r="AG58" s="99"/>
      <c r="AH58" s="99"/>
      <c r="AI58" s="99"/>
      <c r="AJ58" s="99"/>
      <c r="AK58" s="99"/>
      <c r="AL58" s="98"/>
      <c r="AM58" s="60"/>
      <c r="AN58" s="59"/>
      <c r="AO58" s="68"/>
      <c r="AP58" s="68"/>
      <c r="AQ58" s="65"/>
      <c r="AR58" s="65"/>
      <c r="AS58" s="88"/>
      <c r="AT58" s="88"/>
      <c r="AU58" s="42"/>
      <c r="AV58" s="59"/>
      <c r="AW58" s="65"/>
      <c r="AX58" s="38"/>
      <c r="AY58" s="65"/>
      <c r="AZ58" s="65"/>
      <c r="BA58" s="517"/>
      <c r="BC58" s="74">
        <v>8</v>
      </c>
      <c r="BD58" s="74"/>
      <c r="BE58" s="61" t="s">
        <v>60</v>
      </c>
      <c r="BF58" s="74">
        <v>16</v>
      </c>
      <c r="BG58" s="61">
        <v>40.5</v>
      </c>
      <c r="BH58" s="516"/>
      <c r="BI58" s="516"/>
    </row>
    <row r="59" spans="2:61" s="43" customFormat="1" ht="27" customHeight="1"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3"/>
      <c r="AB59" s="103"/>
      <c r="AC59" s="103"/>
      <c r="AD59" s="103"/>
      <c r="AE59" s="103"/>
      <c r="AF59" s="103"/>
      <c r="AG59" s="99"/>
      <c r="AH59" s="99"/>
      <c r="AI59" s="99"/>
      <c r="AJ59" s="99"/>
      <c r="AK59" s="99"/>
      <c r="AL59" s="33"/>
      <c r="AM59" s="60"/>
      <c r="AN59" s="59"/>
      <c r="AO59" s="67"/>
      <c r="AP59" s="38"/>
      <c r="AQ59" s="65"/>
      <c r="AR59" s="65"/>
      <c r="AS59" s="88"/>
      <c r="AT59" s="88"/>
      <c r="AU59" s="42"/>
      <c r="AV59" s="59"/>
      <c r="AW59" s="65"/>
      <c r="AX59" s="38"/>
      <c r="AY59" s="65"/>
      <c r="AZ59" s="65"/>
      <c r="BA59" s="517"/>
      <c r="BC59" s="74">
        <v>9</v>
      </c>
      <c r="BD59" s="74"/>
      <c r="BE59" s="61" t="s">
        <v>60</v>
      </c>
      <c r="BF59" s="74">
        <v>20</v>
      </c>
      <c r="BG59" s="61">
        <v>37</v>
      </c>
      <c r="BH59" s="516"/>
      <c r="BI59" s="516"/>
    </row>
    <row r="60" spans="2:61" s="43" customFormat="1" ht="27.75" customHeight="1"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3"/>
      <c r="AB60" s="103"/>
      <c r="AC60" s="103"/>
      <c r="AD60" s="103"/>
      <c r="AE60" s="103"/>
      <c r="AF60" s="103"/>
      <c r="AG60" s="99"/>
      <c r="AH60" s="99"/>
      <c r="AI60" s="99"/>
      <c r="AJ60" s="99"/>
      <c r="AK60" s="99"/>
      <c r="AL60" s="33"/>
      <c r="AM60" s="60"/>
      <c r="AN60" s="59"/>
      <c r="AO60" s="20"/>
      <c r="AP60" s="20"/>
      <c r="AQ60" s="65"/>
      <c r="AR60" s="65"/>
      <c r="AS60" s="88"/>
      <c r="AT60" s="88"/>
      <c r="AU60" s="42"/>
      <c r="AV60" s="59"/>
      <c r="AW60" s="65"/>
      <c r="AX60" s="38"/>
      <c r="AY60" s="65"/>
      <c r="AZ60" s="65"/>
      <c r="BA60" s="517"/>
      <c r="BC60" s="74">
        <v>10</v>
      </c>
      <c r="BD60" s="74"/>
      <c r="BE60" s="61" t="s">
        <v>60</v>
      </c>
      <c r="BF60" s="74">
        <v>22</v>
      </c>
      <c r="BG60" s="61">
        <v>43</v>
      </c>
      <c r="BH60" s="516"/>
      <c r="BI60" s="516"/>
    </row>
    <row r="61" spans="2:61" s="43" customFormat="1" ht="29.25" customHeigh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3"/>
      <c r="AB61" s="103"/>
      <c r="AC61" s="103"/>
      <c r="AD61" s="103"/>
      <c r="AE61" s="103"/>
      <c r="AF61" s="103"/>
      <c r="AG61" s="99"/>
      <c r="AH61" s="99"/>
      <c r="AI61" s="99"/>
      <c r="AJ61" s="99"/>
      <c r="AK61" s="99"/>
      <c r="AL61" s="33"/>
      <c r="AM61" s="104"/>
      <c r="AN61" s="59"/>
      <c r="AO61" s="20"/>
      <c r="AP61" s="20"/>
      <c r="AQ61" s="65"/>
      <c r="AR61" s="65"/>
      <c r="AS61" s="88"/>
      <c r="AT61" s="88"/>
      <c r="AU61" s="20"/>
      <c r="AV61" s="59"/>
      <c r="AW61" s="65"/>
      <c r="AX61" s="38"/>
      <c r="AY61" s="65"/>
      <c r="AZ61" s="65"/>
      <c r="BA61" s="517"/>
      <c r="BC61" s="74">
        <v>11</v>
      </c>
      <c r="BD61" s="74"/>
      <c r="BE61" s="61" t="s">
        <v>60</v>
      </c>
      <c r="BF61" s="74">
        <v>24</v>
      </c>
      <c r="BG61" s="61">
        <v>32.75</v>
      </c>
      <c r="BH61" s="516"/>
      <c r="BI61" s="516"/>
    </row>
    <row r="62" spans="2:61" s="43" customFormat="1" ht="53.25" customHeight="1"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3"/>
      <c r="AB62" s="103"/>
      <c r="AC62" s="103"/>
      <c r="AD62" s="103"/>
      <c r="AE62" s="103"/>
      <c r="AF62" s="103"/>
      <c r="AG62" s="99"/>
      <c r="AH62" s="99"/>
      <c r="AI62" s="99"/>
      <c r="AJ62" s="99"/>
      <c r="AK62" s="99"/>
      <c r="AL62" s="16"/>
      <c r="AM62" s="104"/>
      <c r="AN62" s="38"/>
      <c r="AO62" s="20"/>
      <c r="AP62" s="20"/>
      <c r="AQ62" s="65"/>
      <c r="AR62" s="65"/>
      <c r="AS62" s="88"/>
      <c r="AT62" s="88"/>
      <c r="AU62" s="20"/>
      <c r="AV62" s="38"/>
      <c r="AW62" s="70"/>
      <c r="AX62" s="70"/>
      <c r="AY62" s="38"/>
      <c r="AZ62" s="38"/>
      <c r="BA62" s="517"/>
      <c r="BC62" s="74">
        <v>12</v>
      </c>
      <c r="BD62" s="74"/>
      <c r="BE62" s="61" t="s">
        <v>60</v>
      </c>
      <c r="BF62" s="74">
        <v>25</v>
      </c>
      <c r="BG62" s="61">
        <v>32.58</v>
      </c>
      <c r="BH62" s="516"/>
      <c r="BI62" s="516"/>
    </row>
    <row r="63" spans="2:61" s="43" customFormat="1" ht="27" customHeight="1"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5"/>
      <c r="AB63" s="105"/>
      <c r="AC63" s="105"/>
      <c r="AD63" s="105"/>
      <c r="AE63" s="105"/>
      <c r="AF63" s="105"/>
      <c r="AG63" s="106"/>
      <c r="AH63" s="106"/>
      <c r="AI63" s="106"/>
      <c r="AJ63" s="106"/>
      <c r="AK63" s="106"/>
      <c r="AL63" s="16"/>
      <c r="AM63" s="104"/>
      <c r="AN63" s="38"/>
      <c r="AO63" s="20"/>
      <c r="AP63" s="20"/>
      <c r="AQ63" s="38"/>
      <c r="AR63" s="38"/>
      <c r="AS63" s="107"/>
      <c r="AT63" s="42"/>
      <c r="AU63" s="20"/>
      <c r="AV63" s="38"/>
      <c r="AW63" s="42"/>
      <c r="AX63" s="42"/>
      <c r="AY63" s="42"/>
      <c r="AZ63" s="71"/>
      <c r="BA63" s="517"/>
      <c r="BC63" s="74">
        <v>13</v>
      </c>
      <c r="BD63" s="74"/>
      <c r="BE63" s="61" t="s">
        <v>60</v>
      </c>
      <c r="BF63" s="77">
        <v>26</v>
      </c>
      <c r="BG63" s="61">
        <v>33.67</v>
      </c>
      <c r="BH63" s="516"/>
      <c r="BI63" s="516"/>
    </row>
    <row r="64" spans="2:61" s="43" customFormat="1" ht="28.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5"/>
      <c r="AB64" s="105"/>
      <c r="AC64" s="105"/>
      <c r="AD64" s="105"/>
      <c r="AE64" s="105"/>
      <c r="AF64" s="105"/>
      <c r="AG64" s="106"/>
      <c r="AH64" s="106"/>
      <c r="AI64" s="106"/>
      <c r="AJ64" s="106"/>
      <c r="AK64" s="106"/>
      <c r="AL64" s="16"/>
      <c r="AM64" s="104"/>
      <c r="AN64" s="38"/>
      <c r="AO64" s="88"/>
      <c r="AP64" s="88"/>
      <c r="AQ64" s="42"/>
      <c r="AR64" s="71"/>
      <c r="AS64" s="65"/>
      <c r="AT64" s="42"/>
      <c r="AU64" s="20"/>
      <c r="AV64" s="38"/>
      <c r="AW64" s="67"/>
      <c r="AX64" s="130"/>
      <c r="AY64" s="130"/>
      <c r="AZ64" s="130"/>
      <c r="BA64" s="517"/>
      <c r="BC64" s="74">
        <v>14</v>
      </c>
      <c r="BD64" s="77"/>
      <c r="BE64" s="61" t="s">
        <v>60</v>
      </c>
      <c r="BF64" s="77">
        <v>28</v>
      </c>
      <c r="BG64" s="77">
        <v>29.75</v>
      </c>
      <c r="BH64" s="516"/>
      <c r="BI64" s="516"/>
    </row>
    <row r="65" spans="2:61" s="43" customFormat="1" ht="30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60"/>
      <c r="AB65" s="42"/>
      <c r="AC65" s="42"/>
      <c r="AD65" s="42"/>
      <c r="AE65" s="42"/>
      <c r="AF65" s="42"/>
      <c r="AG65" s="106"/>
      <c r="AH65" s="106"/>
      <c r="AI65" s="106"/>
      <c r="AJ65" s="106"/>
      <c r="AK65" s="106"/>
      <c r="AL65" s="16"/>
      <c r="AM65" s="104"/>
      <c r="AN65" s="42"/>
      <c r="AO65" s="58"/>
      <c r="AP65" s="58"/>
      <c r="AQ65" s="130"/>
      <c r="AR65" s="130"/>
      <c r="AS65" s="130"/>
      <c r="AT65" s="42"/>
      <c r="AU65" s="20"/>
      <c r="AV65" s="42"/>
      <c r="AW65" s="518"/>
      <c r="AX65" s="518"/>
      <c r="AY65" s="518"/>
      <c r="AZ65" s="517"/>
      <c r="BA65" s="88"/>
      <c r="BC65" s="74">
        <v>14</v>
      </c>
      <c r="BD65" s="77"/>
      <c r="BE65" s="61" t="s">
        <v>61</v>
      </c>
      <c r="BF65" s="77">
        <v>29</v>
      </c>
      <c r="BG65" s="77">
        <v>32.25</v>
      </c>
      <c r="BH65" s="516"/>
      <c r="BI65" s="516"/>
    </row>
    <row r="66" spans="2:61" s="43" customFormat="1" ht="27.7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5"/>
      <c r="AB66" s="105"/>
      <c r="AC66" s="105"/>
      <c r="AD66" s="105"/>
      <c r="AE66" s="105"/>
      <c r="AF66" s="105"/>
      <c r="AG66" s="106"/>
      <c r="AH66" s="106"/>
      <c r="AI66" s="106"/>
      <c r="AJ66" s="106"/>
      <c r="AK66" s="106"/>
      <c r="AL66" s="16"/>
      <c r="AM66" s="104"/>
      <c r="AN66" s="42"/>
      <c r="AO66" s="59"/>
      <c r="AP66" s="38"/>
      <c r="AQ66" s="68"/>
      <c r="AR66" s="88"/>
      <c r="AS66" s="130"/>
      <c r="AT66" s="42"/>
      <c r="AU66" s="20"/>
      <c r="AV66" s="42"/>
      <c r="AW66" s="518"/>
      <c r="AX66" s="518"/>
      <c r="AY66" s="518"/>
      <c r="AZ66" s="517"/>
      <c r="BA66" s="88"/>
      <c r="BC66" s="74"/>
      <c r="BD66" s="77"/>
      <c r="BE66" s="61"/>
      <c r="BF66" s="77"/>
      <c r="BG66" s="77"/>
      <c r="BH66" s="108"/>
      <c r="BI66" s="108"/>
    </row>
    <row r="67" spans="2:61" s="43" customFormat="1" ht="26.2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5"/>
      <c r="AB67" s="105"/>
      <c r="AC67" s="105"/>
      <c r="AD67" s="105"/>
      <c r="AE67" s="105"/>
      <c r="AF67" s="105"/>
      <c r="AG67" s="106"/>
      <c r="AH67" s="106"/>
      <c r="AI67" s="106"/>
      <c r="AJ67" s="106"/>
      <c r="AK67" s="106"/>
      <c r="AL67" s="16"/>
      <c r="AM67" s="104"/>
      <c r="AN67" s="42"/>
      <c r="AO67" s="59"/>
      <c r="AP67" s="38"/>
      <c r="AQ67" s="68"/>
      <c r="AR67" s="88"/>
      <c r="AS67" s="130"/>
      <c r="AT67" s="42"/>
      <c r="AU67" s="20"/>
      <c r="AV67" s="42"/>
      <c r="AW67" s="67"/>
      <c r="AX67" s="38"/>
      <c r="AY67" s="38"/>
      <c r="AZ67" s="69"/>
      <c r="BA67" s="88"/>
      <c r="BC67" s="74"/>
      <c r="BD67" s="77"/>
      <c r="BE67" s="61"/>
      <c r="BF67" s="77"/>
      <c r="BG67" s="77"/>
      <c r="BH67" s="108"/>
      <c r="BI67" s="108"/>
    </row>
    <row r="68" spans="2:61" s="43" customFormat="1" ht="41.2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5"/>
      <c r="AB68" s="105"/>
      <c r="AC68" s="105"/>
      <c r="AD68" s="105"/>
      <c r="AE68" s="105"/>
      <c r="AF68" s="105"/>
      <c r="AG68" s="106"/>
      <c r="AH68" s="106"/>
      <c r="AI68" s="106"/>
      <c r="AJ68" s="106"/>
      <c r="AK68" s="106"/>
      <c r="AL68" s="16"/>
      <c r="AM68" s="104"/>
      <c r="AN68" s="20"/>
      <c r="AO68" s="59"/>
      <c r="AP68" s="38"/>
      <c r="AQ68" s="38"/>
      <c r="AR68" s="69"/>
      <c r="AS68" s="69"/>
      <c r="AT68" s="42"/>
      <c r="AU68" s="20"/>
      <c r="AV68" s="20"/>
      <c r="AW68" s="20"/>
      <c r="AX68" s="20"/>
      <c r="AY68" s="20"/>
      <c r="AZ68" s="20"/>
      <c r="BA68" s="88"/>
      <c r="BC68" s="74"/>
      <c r="BD68" s="77"/>
      <c r="BE68" s="61"/>
      <c r="BF68" s="77"/>
      <c r="BG68" s="77"/>
      <c r="BH68" s="108"/>
      <c r="BI68" s="108"/>
    </row>
    <row r="69" spans="2:61" s="43" customFormat="1" ht="12.7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16"/>
      <c r="AM69" s="104"/>
      <c r="AN69" s="20"/>
      <c r="AO69" s="59"/>
      <c r="AP69" s="38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88"/>
      <c r="BC69" s="74"/>
      <c r="BD69" s="77"/>
      <c r="BE69" s="61"/>
      <c r="BF69" s="77"/>
      <c r="BG69" s="77"/>
      <c r="BH69" s="108"/>
      <c r="BI69" s="108"/>
    </row>
    <row r="70" spans="2:6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109"/>
      <c r="AL70" s="109"/>
      <c r="AM70" s="20"/>
      <c r="AN70" s="20"/>
      <c r="AO70" s="59"/>
      <c r="AP70" s="38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88"/>
      <c r="BC70" s="74"/>
      <c r="BD70" s="77"/>
      <c r="BE70" s="61"/>
      <c r="BF70" s="77"/>
      <c r="BG70" s="77"/>
      <c r="BH70" s="108"/>
      <c r="BI70" s="108"/>
    </row>
    <row r="71" spans="2:6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109"/>
      <c r="AL71" s="109"/>
      <c r="AM71" s="20"/>
      <c r="AN71" s="20"/>
      <c r="AO71" s="59"/>
      <c r="AP71" s="38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42"/>
      <c r="BC71" s="61"/>
      <c r="BD71" s="81" t="s">
        <v>62</v>
      </c>
      <c r="BE71" s="81"/>
      <c r="BF71" s="61"/>
      <c r="BG71" s="61">
        <f>SUM(BG53:BG70)</f>
        <v>447.67</v>
      </c>
      <c r="BH71" s="82" t="e">
        <f>SUM(#REF!)</f>
        <v>#REF!</v>
      </c>
      <c r="BI71" s="43"/>
    </row>
    <row r="72" spans="2:61"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110"/>
      <c r="AM72" s="20"/>
      <c r="AN72" s="88"/>
      <c r="AO72" s="59"/>
      <c r="AP72" s="38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42"/>
      <c r="BC72" s="61"/>
      <c r="BD72" s="43" t="s">
        <v>63</v>
      </c>
      <c r="BE72" s="43"/>
      <c r="BF72" s="43"/>
      <c r="BG72" s="85">
        <f>AVERAGE(BG53:BG70)</f>
        <v>34.43615384615385</v>
      </c>
      <c r="BH72" s="77" t="e">
        <f>BH71/18</f>
        <v>#REF!</v>
      </c>
      <c r="BI72" s="43"/>
    </row>
    <row r="73" spans="2:61"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111"/>
      <c r="Q73" s="111"/>
      <c r="R73" s="111"/>
      <c r="S73" s="111"/>
      <c r="T73" s="111"/>
      <c r="U73" s="111"/>
      <c r="V73" s="111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11"/>
      <c r="AM73" s="20"/>
      <c r="AN73" s="58"/>
      <c r="AO73" s="59"/>
      <c r="AP73" s="38"/>
      <c r="AQ73" s="88"/>
      <c r="AR73" s="88"/>
      <c r="AS73" s="38"/>
      <c r="AT73" s="38"/>
      <c r="AU73" s="20"/>
      <c r="AV73" s="20"/>
      <c r="AW73" s="20"/>
      <c r="AX73" s="20"/>
      <c r="AY73" s="20"/>
      <c r="AZ73" s="20"/>
      <c r="BA73" s="42"/>
      <c r="BC73" s="61"/>
      <c r="BD73" s="87" t="s">
        <v>64</v>
      </c>
      <c r="BE73" s="64"/>
      <c r="BF73" s="64"/>
      <c r="BG73" s="64" t="e">
        <f>BH71/BG71</f>
        <v>#REF!</v>
      </c>
      <c r="BH73" s="64"/>
      <c r="BI73" s="42"/>
    </row>
    <row r="74" spans="2:61"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20"/>
      <c r="AN74" s="59"/>
      <c r="AO74" s="59"/>
      <c r="AP74" s="38"/>
      <c r="AQ74" s="58"/>
      <c r="AR74" s="58"/>
      <c r="AS74" s="112"/>
      <c r="AT74" s="58"/>
      <c r="AU74" s="20"/>
      <c r="AV74" s="20"/>
      <c r="AW74" s="20"/>
      <c r="AX74" s="20"/>
      <c r="AY74" s="20"/>
      <c r="AZ74" s="20"/>
      <c r="BA74" s="42"/>
      <c r="BC74" s="43"/>
      <c r="BD74" s="519" t="s">
        <v>65</v>
      </c>
      <c r="BE74" s="519"/>
      <c r="BF74" s="519"/>
      <c r="BG74" s="516">
        <v>1200</v>
      </c>
      <c r="BH74" s="64"/>
      <c r="BI74" s="42"/>
    </row>
    <row r="75" spans="2:61"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20"/>
      <c r="AN75" s="59"/>
      <c r="AO75" s="59"/>
      <c r="AP75" s="38"/>
      <c r="AQ75" s="59"/>
      <c r="AR75" s="38"/>
      <c r="AS75" s="88"/>
      <c r="AT75" s="88"/>
      <c r="AU75" s="20"/>
      <c r="AV75" s="20"/>
      <c r="AW75" s="20"/>
      <c r="AX75" s="20"/>
      <c r="AY75" s="20"/>
      <c r="AZ75" s="20"/>
      <c r="BA75" s="42"/>
      <c r="BC75" s="84"/>
      <c r="BD75" s="519"/>
      <c r="BE75" s="519"/>
      <c r="BF75" s="519"/>
      <c r="BG75" s="516"/>
      <c r="BH75" s="64"/>
      <c r="BI75" s="42"/>
    </row>
    <row r="76" spans="2:61"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20"/>
      <c r="AN76" s="59"/>
      <c r="AO76" s="59"/>
      <c r="AP76" s="38"/>
      <c r="AQ76" s="59"/>
      <c r="AR76" s="38"/>
      <c r="AS76" s="88"/>
      <c r="AT76" s="88"/>
      <c r="AU76" s="20"/>
      <c r="AV76" s="20"/>
      <c r="AW76" s="20"/>
      <c r="AX76" s="20"/>
      <c r="AY76" s="20"/>
      <c r="AZ76" s="20"/>
      <c r="BA76" s="42"/>
      <c r="BC76" s="43"/>
      <c r="BD76" s="87" t="s">
        <v>66</v>
      </c>
      <c r="BE76" s="61"/>
      <c r="BF76" s="61"/>
      <c r="BG76" s="89" t="e">
        <f>BG73/BG74</f>
        <v>#REF!</v>
      </c>
      <c r="BH76" s="90"/>
      <c r="BI76" s="42"/>
    </row>
    <row r="77" spans="2:61"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20"/>
      <c r="AN77" s="59"/>
      <c r="AO77" s="59"/>
      <c r="AP77" s="38"/>
      <c r="AQ77" s="59"/>
      <c r="AR77" s="38"/>
      <c r="AS77" s="88"/>
      <c r="AT77" s="88"/>
      <c r="AU77" s="20"/>
      <c r="AV77" s="20"/>
      <c r="AW77" s="20"/>
      <c r="AX77" s="20"/>
      <c r="AY77" s="20"/>
      <c r="AZ77" s="20"/>
      <c r="BA77" s="20"/>
      <c r="BI77" s="20"/>
    </row>
    <row r="78" spans="2:61"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4"/>
      <c r="AK78" s="114"/>
      <c r="AL78" s="115"/>
      <c r="AM78" s="20"/>
      <c r="AN78" s="59"/>
      <c r="AO78" s="59"/>
      <c r="AP78" s="38"/>
      <c r="AQ78" s="59"/>
      <c r="AR78" s="38"/>
      <c r="AS78" s="88"/>
      <c r="AT78" s="88"/>
      <c r="AU78" s="20"/>
      <c r="AV78" s="20"/>
      <c r="AW78" s="20"/>
      <c r="AX78" s="20"/>
      <c r="AY78" s="20"/>
      <c r="AZ78" s="20"/>
      <c r="BA78" s="20"/>
      <c r="BI78" s="20"/>
    </row>
    <row r="79" spans="2:61">
      <c r="B79" s="34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20"/>
      <c r="AN79" s="59"/>
      <c r="AO79" s="65"/>
      <c r="AP79" s="38"/>
      <c r="AQ79" s="59"/>
      <c r="AR79" s="38"/>
      <c r="AS79" s="88"/>
      <c r="AT79" s="88"/>
      <c r="AU79" s="20"/>
      <c r="AV79" s="20"/>
      <c r="AW79" s="20"/>
      <c r="AX79" s="20"/>
      <c r="AY79" s="20"/>
      <c r="AZ79" s="20"/>
      <c r="BA79" s="20"/>
      <c r="BI79" s="20"/>
    </row>
    <row r="80" spans="2:61"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105"/>
      <c r="Q80" s="105"/>
      <c r="R80" s="105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116"/>
      <c r="AM80" s="20"/>
      <c r="AN80" s="59"/>
      <c r="AO80" s="65"/>
      <c r="AP80" s="38"/>
      <c r="AQ80" s="59"/>
      <c r="AR80" s="38"/>
      <c r="AS80" s="88"/>
      <c r="AT80" s="88"/>
      <c r="AU80" s="20"/>
      <c r="AV80" s="20"/>
      <c r="AW80" s="20"/>
      <c r="AX80" s="20"/>
      <c r="AY80" s="20"/>
      <c r="AZ80" s="20"/>
      <c r="BA80" s="20"/>
    </row>
    <row r="81" spans="2:53"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20"/>
      <c r="AN81" s="59"/>
      <c r="AO81" s="65"/>
      <c r="AP81" s="38"/>
      <c r="AQ81" s="59"/>
      <c r="AR81" s="38"/>
      <c r="AS81" s="88"/>
      <c r="AT81" s="88"/>
      <c r="AU81" s="20"/>
      <c r="AV81" s="20"/>
      <c r="AW81" s="20"/>
      <c r="AX81" s="20"/>
      <c r="AY81" s="20"/>
      <c r="AZ81" s="20"/>
      <c r="BA81" s="20"/>
    </row>
    <row r="82" spans="2:53"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20"/>
      <c r="AN82" s="59"/>
      <c r="AO82" s="65"/>
      <c r="AP82" s="38"/>
      <c r="AQ82" s="59"/>
      <c r="AR82" s="38"/>
      <c r="AS82" s="88"/>
      <c r="AT82" s="88"/>
      <c r="AU82" s="20"/>
      <c r="AV82" s="20"/>
      <c r="AW82" s="20"/>
      <c r="AX82" s="20"/>
      <c r="AY82" s="20"/>
      <c r="AZ82" s="20"/>
      <c r="BA82" s="20"/>
    </row>
    <row r="83" spans="2:53"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20"/>
      <c r="AN83" s="59"/>
      <c r="AO83" s="65"/>
      <c r="AP83" s="38"/>
      <c r="AQ83" s="59"/>
      <c r="AR83" s="38"/>
      <c r="AS83" s="88"/>
      <c r="AT83" s="88"/>
      <c r="AU83" s="20"/>
      <c r="AV83" s="20"/>
      <c r="AW83" s="20"/>
      <c r="AX83" s="20"/>
      <c r="AY83" s="20"/>
      <c r="AZ83" s="20"/>
      <c r="BA83" s="20"/>
    </row>
    <row r="84" spans="2:53"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20"/>
      <c r="AN84" s="59"/>
      <c r="AO84" s="70"/>
      <c r="AP84" s="70"/>
      <c r="AQ84" s="59"/>
      <c r="AR84" s="38"/>
      <c r="AS84" s="88"/>
      <c r="AT84" s="88"/>
      <c r="AU84" s="20"/>
      <c r="AV84" s="20"/>
      <c r="AW84" s="20"/>
      <c r="AX84" s="20"/>
      <c r="AY84" s="20"/>
      <c r="AZ84" s="20"/>
      <c r="BA84" s="20"/>
    </row>
    <row r="85" spans="2:53"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20"/>
      <c r="AN85" s="59"/>
      <c r="AO85" s="42"/>
      <c r="AP85" s="42"/>
      <c r="AQ85" s="59"/>
      <c r="AR85" s="38"/>
      <c r="AS85" s="88"/>
      <c r="AT85" s="88"/>
      <c r="AU85" s="20"/>
      <c r="AV85" s="20"/>
      <c r="AW85" s="20"/>
      <c r="AX85" s="20"/>
      <c r="AY85" s="20"/>
      <c r="AZ85" s="20"/>
      <c r="BA85" s="20"/>
    </row>
    <row r="86" spans="2:53" ht="13.5">
      <c r="B86" s="117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118"/>
      <c r="AL86" s="118"/>
      <c r="AM86" s="20"/>
      <c r="AN86" s="59"/>
      <c r="AO86" s="67"/>
      <c r="AP86" s="130"/>
      <c r="AQ86" s="59"/>
      <c r="AR86" s="38"/>
      <c r="AS86" s="88"/>
      <c r="AT86" s="88"/>
      <c r="AU86" s="20"/>
      <c r="AV86" s="20"/>
      <c r="AW86" s="20"/>
      <c r="AX86" s="20"/>
      <c r="AY86" s="20"/>
      <c r="AZ86" s="20"/>
      <c r="BA86" s="20"/>
    </row>
    <row r="87" spans="2:53"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118"/>
      <c r="AL87" s="118"/>
      <c r="AM87" s="20"/>
      <c r="AN87" s="59"/>
      <c r="AO87" s="131"/>
      <c r="AP87" s="131"/>
      <c r="AQ87" s="65"/>
      <c r="AR87" s="38"/>
      <c r="AS87" s="88"/>
      <c r="AT87" s="88"/>
      <c r="AU87" s="20"/>
      <c r="AV87" s="20"/>
      <c r="AW87" s="20"/>
      <c r="AX87" s="20"/>
      <c r="AY87" s="20"/>
      <c r="AZ87" s="20"/>
      <c r="BA87" s="20"/>
    </row>
    <row r="88" spans="2:53"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118"/>
      <c r="AL88" s="118"/>
      <c r="AM88" s="20"/>
      <c r="AN88" s="59"/>
      <c r="AO88" s="131"/>
      <c r="AP88" s="131"/>
      <c r="AQ88" s="65"/>
      <c r="AR88" s="65"/>
      <c r="AS88" s="88"/>
      <c r="AT88" s="88"/>
      <c r="AU88" s="20"/>
      <c r="AV88" s="20"/>
      <c r="AW88" s="20"/>
      <c r="AX88" s="20"/>
      <c r="AY88" s="20"/>
      <c r="AZ88" s="20"/>
      <c r="BA88" s="20"/>
    </row>
    <row r="89" spans="2:53"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118"/>
      <c r="AL89" s="118"/>
      <c r="AM89" s="20"/>
      <c r="AN89" s="59"/>
      <c r="AO89" s="67"/>
      <c r="AP89" s="38"/>
      <c r="AQ89" s="65"/>
      <c r="AR89" s="65"/>
      <c r="AS89" s="88"/>
      <c r="AT89" s="88"/>
      <c r="AU89" s="20"/>
      <c r="AV89" s="20"/>
      <c r="AW89" s="20"/>
      <c r="AX89" s="20"/>
      <c r="AY89" s="20"/>
      <c r="AZ89" s="20"/>
      <c r="BA89" s="20"/>
    </row>
    <row r="90" spans="2:53"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118"/>
      <c r="AL90" s="118"/>
      <c r="AM90" s="20"/>
      <c r="AN90" s="59"/>
      <c r="AO90" s="20"/>
      <c r="AP90" s="20"/>
      <c r="AQ90" s="65"/>
      <c r="AR90" s="65"/>
      <c r="AS90" s="88"/>
      <c r="AT90" s="88"/>
      <c r="AU90" s="20"/>
      <c r="AV90" s="20"/>
      <c r="AW90" s="20"/>
      <c r="AX90" s="20"/>
      <c r="AY90" s="20"/>
      <c r="AZ90" s="20"/>
      <c r="BA90" s="20"/>
    </row>
    <row r="91" spans="2:53"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59"/>
      <c r="AO91" s="20"/>
      <c r="AP91" s="20"/>
      <c r="AQ91" s="65"/>
      <c r="AR91" s="65"/>
      <c r="AS91" s="88"/>
      <c r="AT91" s="88"/>
      <c r="AU91" s="20"/>
      <c r="AV91" s="20"/>
      <c r="AW91" s="20"/>
      <c r="AX91" s="20"/>
      <c r="AY91" s="20"/>
      <c r="AZ91" s="20"/>
      <c r="BA91" s="20"/>
    </row>
    <row r="92" spans="2:53">
      <c r="AM92" s="20"/>
      <c r="AN92" s="38"/>
      <c r="AO92" s="20"/>
      <c r="AP92" s="20"/>
      <c r="AQ92" s="65"/>
      <c r="AR92" s="65"/>
      <c r="AS92" s="88"/>
      <c r="AT92" s="88"/>
      <c r="AU92" s="20"/>
      <c r="AV92" s="20"/>
      <c r="AW92" s="20"/>
      <c r="AX92" s="20"/>
      <c r="AY92" s="20"/>
      <c r="AZ92" s="20"/>
      <c r="BA92" s="20"/>
    </row>
    <row r="93" spans="2:53">
      <c r="AM93" s="20"/>
      <c r="AN93" s="38"/>
      <c r="AO93" s="20"/>
      <c r="AP93" s="20"/>
      <c r="AQ93" s="38"/>
      <c r="AR93" s="38"/>
      <c r="AS93" s="107"/>
      <c r="AT93" s="42"/>
      <c r="AU93" s="20"/>
      <c r="AV93" s="20"/>
      <c r="AW93" s="20"/>
      <c r="AX93" s="20"/>
      <c r="AY93" s="20"/>
      <c r="AZ93" s="20"/>
      <c r="BA93" s="20"/>
    </row>
    <row r="94" spans="2:53">
      <c r="AM94" s="20"/>
      <c r="AN94" s="38"/>
      <c r="AO94" s="20"/>
      <c r="AP94" s="20"/>
      <c r="AQ94" s="42"/>
      <c r="AR94" s="71"/>
      <c r="AS94" s="65"/>
      <c r="AT94" s="42"/>
      <c r="AU94" s="20"/>
      <c r="AV94" s="20"/>
      <c r="AW94" s="20"/>
      <c r="AX94" s="20"/>
      <c r="AY94" s="20"/>
      <c r="AZ94" s="20"/>
      <c r="BA94" s="20"/>
    </row>
    <row r="95" spans="2:53">
      <c r="AM95" s="20"/>
      <c r="AN95" s="42"/>
      <c r="AO95" s="20"/>
      <c r="AP95" s="20"/>
      <c r="AQ95" s="130"/>
      <c r="AR95" s="130"/>
      <c r="AS95" s="130"/>
      <c r="AT95" s="42"/>
      <c r="AU95" s="20"/>
      <c r="AV95" s="20"/>
      <c r="AW95" s="20"/>
      <c r="AX95" s="20"/>
      <c r="AY95" s="20"/>
      <c r="AZ95" s="20"/>
      <c r="BA95" s="20"/>
    </row>
    <row r="96" spans="2:53">
      <c r="AM96" s="20"/>
      <c r="AN96" s="42"/>
      <c r="AO96" s="20"/>
      <c r="AP96" s="20"/>
      <c r="AQ96" s="131"/>
      <c r="AR96" s="517"/>
      <c r="AS96" s="130"/>
      <c r="AT96" s="42"/>
      <c r="AU96" s="20"/>
      <c r="AV96" s="20"/>
      <c r="AW96" s="20"/>
      <c r="AX96" s="20"/>
      <c r="AY96" s="20"/>
      <c r="AZ96" s="20"/>
      <c r="BA96" s="20"/>
    </row>
    <row r="97" spans="10:53">
      <c r="AM97" s="20"/>
      <c r="AN97" s="42"/>
      <c r="AO97" s="20"/>
      <c r="AP97" s="20"/>
      <c r="AQ97" s="131"/>
      <c r="AR97" s="517"/>
      <c r="AS97" s="130"/>
      <c r="AT97" s="42"/>
      <c r="AU97" s="20"/>
      <c r="AV97" s="20"/>
      <c r="AW97" s="20"/>
      <c r="AX97" s="20"/>
      <c r="AY97" s="20"/>
      <c r="AZ97" s="20"/>
      <c r="BA97" s="20"/>
    </row>
    <row r="98" spans="10:53">
      <c r="AM98" s="20"/>
      <c r="AN98" s="20"/>
      <c r="AO98" s="20"/>
      <c r="AP98" s="20"/>
      <c r="AQ98" s="38"/>
      <c r="AR98" s="69"/>
      <c r="AS98" s="69"/>
      <c r="AT98" s="42"/>
      <c r="AU98" s="20"/>
      <c r="AV98" s="20"/>
      <c r="AW98" s="20"/>
      <c r="AX98" s="20"/>
      <c r="AY98" s="20"/>
      <c r="AZ98" s="20"/>
      <c r="BA98" s="20"/>
    </row>
    <row r="99" spans="10:53"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</row>
    <row r="100" spans="10:53"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</row>
    <row r="101" spans="10:53"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</row>
    <row r="102" spans="10:53"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</row>
    <row r="103" spans="10:53"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</row>
    <row r="104" spans="10:53"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</row>
    <row r="105" spans="10:53"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</row>
    <row r="106" spans="10:53"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</row>
    <row r="107" spans="10:53"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</row>
    <row r="108" spans="10:53"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</row>
    <row r="109" spans="10:53"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</row>
    <row r="110" spans="10:53">
      <c r="J110" s="119"/>
      <c r="K110" s="119"/>
      <c r="L110" s="119"/>
      <c r="M110" s="119"/>
      <c r="N110" s="119"/>
      <c r="O110" s="119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</row>
    <row r="111" spans="10:53"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</row>
    <row r="112" spans="10:53"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</row>
    <row r="113" spans="39:53"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</row>
    <row r="114" spans="39:53"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</row>
    <row r="115" spans="39:53"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</row>
    <row r="116" spans="39:53"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</row>
    <row r="117" spans="39:53"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</row>
    <row r="118" spans="39:53"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</row>
    <row r="119" spans="39:53"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</row>
    <row r="120" spans="39:53"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</row>
    <row r="121" spans="39:53"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</row>
    <row r="122" spans="39:53"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</row>
    <row r="123" spans="39:53"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</row>
    <row r="124" spans="39:53"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</row>
    <row r="125" spans="39:53"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</row>
    <row r="126" spans="39:53"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</row>
    <row r="127" spans="39:53"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</row>
    <row r="128" spans="39:53"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</row>
    <row r="129" spans="39:53"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</row>
    <row r="130" spans="39:53"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</row>
    <row r="131" spans="39:53"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</row>
    <row r="132" spans="39:53"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</row>
    <row r="133" spans="39:53"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</row>
    <row r="134" spans="39:53"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</row>
    <row r="135" spans="39:53"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</row>
    <row r="136" spans="39:53"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</row>
    <row r="137" spans="39:53"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</row>
    <row r="138" spans="39:53"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</row>
    <row r="139" spans="39:53"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</row>
    <row r="140" spans="39:53"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</row>
    <row r="141" spans="39:53"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</row>
    <row r="142" spans="39:53"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</row>
    <row r="143" spans="39:53"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</row>
    <row r="144" spans="39:53"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</row>
    <row r="145" spans="39:53"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</row>
    <row r="146" spans="39:53"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</row>
    <row r="147" spans="39:53"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</row>
    <row r="148" spans="39:53"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</row>
    <row r="149" spans="39:53"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</row>
    <row r="150" spans="39:53"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</row>
    <row r="151" spans="39:53"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</row>
    <row r="152" spans="39:53"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</row>
    <row r="153" spans="39:53"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</row>
    <row r="154" spans="39:53"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</row>
    <row r="155" spans="39:53"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</row>
    <row r="156" spans="39:53"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</row>
    <row r="157" spans="39:53"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</row>
    <row r="158" spans="39:53"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</row>
    <row r="159" spans="39:53"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</row>
    <row r="160" spans="39:53"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</row>
    <row r="161" spans="39:53"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</row>
    <row r="162" spans="39:53"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</row>
    <row r="163" spans="39:53"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</row>
    <row r="164" spans="39:53"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</row>
    <row r="165" spans="39:53"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</row>
    <row r="166" spans="39:53"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</row>
    <row r="167" spans="39:53"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</row>
    <row r="168" spans="39:53"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</row>
    <row r="169" spans="39:53"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</row>
    <row r="170" spans="39:53"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</row>
    <row r="171" spans="39:53"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</row>
    <row r="172" spans="39:53"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</row>
    <row r="173" spans="39:53"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</row>
    <row r="174" spans="39:53"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</row>
    <row r="175" spans="39:53"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</row>
    <row r="176" spans="39:53"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</row>
    <row r="177" spans="39:53"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</row>
    <row r="178" spans="39:53"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</row>
    <row r="179" spans="39:53"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</row>
    <row r="180" spans="39:53"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</row>
    <row r="181" spans="39:53"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</row>
    <row r="182" spans="39:53"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</row>
    <row r="183" spans="39:53"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</row>
    <row r="184" spans="39:53"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</row>
    <row r="185" spans="39:53"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</row>
    <row r="186" spans="39:53"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</row>
    <row r="187" spans="39:53"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</row>
    <row r="188" spans="39:53"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</row>
    <row r="189" spans="39:53"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</row>
    <row r="190" spans="39:53"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</row>
    <row r="191" spans="39:53"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</row>
    <row r="192" spans="39:53"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</row>
    <row r="193" spans="39:53"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</row>
    <row r="194" spans="39:53"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</row>
    <row r="195" spans="39:53"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</row>
    <row r="196" spans="39:53"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</row>
    <row r="197" spans="39:53"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</row>
    <row r="198" spans="39:53"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</row>
    <row r="199" spans="39:53"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</row>
    <row r="200" spans="39:53"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</row>
    <row r="201" spans="39:53"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</row>
    <row r="202" spans="39:53"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</row>
    <row r="203" spans="39:53"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</row>
    <row r="204" spans="39:53"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</row>
    <row r="205" spans="39:53"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</row>
    <row r="206" spans="39:53"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</row>
    <row r="207" spans="39:53"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</row>
    <row r="208" spans="39:53"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</row>
    <row r="209" spans="39:53"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</row>
    <row r="210" spans="39:53"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</row>
    <row r="211" spans="39:53"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</row>
    <row r="212" spans="39:53"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</row>
    <row r="213" spans="39:53"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</row>
    <row r="214" spans="39:53"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</row>
    <row r="215" spans="39:53"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</row>
    <row r="216" spans="39:53"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</row>
    <row r="217" spans="39:53"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</row>
    <row r="218" spans="39:53"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</row>
    <row r="219" spans="39:53"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</row>
    <row r="220" spans="39:53"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</row>
    <row r="221" spans="39:53"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</row>
    <row r="222" spans="39:53"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</row>
    <row r="223" spans="39:53"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</row>
    <row r="224" spans="39:53"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</row>
    <row r="225" spans="39:53"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</row>
    <row r="226" spans="39:53"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</row>
    <row r="227" spans="39:53"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</row>
    <row r="228" spans="39:53">
      <c r="AM228" s="20"/>
      <c r="AN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</row>
    <row r="229" spans="39:53">
      <c r="AM229" s="20"/>
      <c r="AN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</row>
    <row r="230" spans="39:53">
      <c r="AM230" s="20"/>
      <c r="AN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</row>
    <row r="231" spans="39:53">
      <c r="AM231" s="20"/>
      <c r="AN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</row>
    <row r="232" spans="39:53">
      <c r="AM232" s="20"/>
      <c r="AN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</row>
    <row r="233" spans="39:53">
      <c r="AM233" s="20"/>
      <c r="AN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</row>
    <row r="234" spans="39:53">
      <c r="AM234" s="20"/>
      <c r="AN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</row>
    <row r="235" spans="39:53">
      <c r="AM235" s="20"/>
      <c r="AN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</row>
    <row r="236" spans="39:53">
      <c r="AQ236" s="20"/>
      <c r="AR236" s="20"/>
      <c r="AS236" s="20"/>
      <c r="AT236" s="20"/>
      <c r="BA236" s="20"/>
    </row>
    <row r="237" spans="39:53">
      <c r="BA237" s="20"/>
    </row>
    <row r="238" spans="39:53">
      <c r="BA238" s="20"/>
    </row>
    <row r="239" spans="39:53">
      <c r="BA239" s="20"/>
    </row>
    <row r="240" spans="39:53">
      <c r="BA240" s="20"/>
    </row>
    <row r="241" spans="53:53">
      <c r="BA241" s="20"/>
    </row>
    <row r="242" spans="53:53">
      <c r="BA242" s="20"/>
    </row>
    <row r="243" spans="53:53">
      <c r="BA243" s="20"/>
    </row>
    <row r="244" spans="53:53">
      <c r="BA244" s="20"/>
    </row>
  </sheetData>
  <mergeCells count="114">
    <mergeCell ref="B1:D4"/>
    <mergeCell ref="E1:AC1"/>
    <mergeCell ref="AD1:AF2"/>
    <mergeCell ref="AG1:AI2"/>
    <mergeCell ref="E2:AC2"/>
    <mergeCell ref="E3:AC3"/>
    <mergeCell ref="E4:AC4"/>
    <mergeCell ref="B5:Z6"/>
    <mergeCell ref="AA5:AC5"/>
    <mergeCell ref="AD5:AF5"/>
    <mergeCell ref="AG5:AI5"/>
    <mergeCell ref="AA6:AC10"/>
    <mergeCell ref="AD6:AF10"/>
    <mergeCell ref="AG6:AI10"/>
    <mergeCell ref="AD3:AI3"/>
    <mergeCell ref="AD4:AI4"/>
    <mergeCell ref="AO11:AY11"/>
    <mergeCell ref="AO12:AP13"/>
    <mergeCell ref="AQ12:AR13"/>
    <mergeCell ref="AS12:AT13"/>
    <mergeCell ref="AU12:AW12"/>
    <mergeCell ref="AX12:AY12"/>
    <mergeCell ref="AQ14:AR14"/>
    <mergeCell ref="AS14:AT14"/>
    <mergeCell ref="AX14:AY14"/>
    <mergeCell ref="AO15:AP15"/>
    <mergeCell ref="AQ15:AR15"/>
    <mergeCell ref="AS15:AT15"/>
    <mergeCell ref="AX15:AY15"/>
    <mergeCell ref="AO16:AP16"/>
    <mergeCell ref="AQ16:AR16"/>
    <mergeCell ref="AS16:AT16"/>
    <mergeCell ref="AX16:AY16"/>
    <mergeCell ref="AO17:AP17"/>
    <mergeCell ref="AQ17:AR17"/>
    <mergeCell ref="AS17:AT17"/>
    <mergeCell ref="AX17:AY17"/>
    <mergeCell ref="AS22:AT22"/>
    <mergeCell ref="AX22:AY22"/>
    <mergeCell ref="AO23:AP23"/>
    <mergeCell ref="AQ23:AR23"/>
    <mergeCell ref="AS23:AT23"/>
    <mergeCell ref="AX23:AY23"/>
    <mergeCell ref="AO18:AP18"/>
    <mergeCell ref="AQ18:AR18"/>
    <mergeCell ref="AS18:AT18"/>
    <mergeCell ref="AX18:AY18"/>
    <mergeCell ref="AO19:AP19"/>
    <mergeCell ref="AQ19:AR19"/>
    <mergeCell ref="AS19:AT19"/>
    <mergeCell ref="AX19:AY19"/>
    <mergeCell ref="AO20:AP20"/>
    <mergeCell ref="AQ20:AR20"/>
    <mergeCell ref="AS20:AT20"/>
    <mergeCell ref="AX20:AY20"/>
    <mergeCell ref="AW35:AY35"/>
    <mergeCell ref="C40:N40"/>
    <mergeCell ref="O40:Z40"/>
    <mergeCell ref="AA40:AC40"/>
    <mergeCell ref="AD40:AF40"/>
    <mergeCell ref="AG40:AI40"/>
    <mergeCell ref="B13:AI39"/>
    <mergeCell ref="AX13:AY13"/>
    <mergeCell ref="AO14:AP14"/>
    <mergeCell ref="AO24:AP24"/>
    <mergeCell ref="AQ24:AR24"/>
    <mergeCell ref="AS24:AT24"/>
    <mergeCell ref="AX24:AY24"/>
    <mergeCell ref="AO25:AP25"/>
    <mergeCell ref="AQ25:AR25"/>
    <mergeCell ref="AS25:AT25"/>
    <mergeCell ref="AX25:AY25"/>
    <mergeCell ref="AR29:AR30"/>
    <mergeCell ref="AO21:AP21"/>
    <mergeCell ref="AQ21:AR21"/>
    <mergeCell ref="AS21:AT21"/>
    <mergeCell ref="AX21:AY21"/>
    <mergeCell ref="AO22:AP22"/>
    <mergeCell ref="AQ22:AR22"/>
    <mergeCell ref="C41:N41"/>
    <mergeCell ref="O41:Z41"/>
    <mergeCell ref="AA41:AC41"/>
    <mergeCell ref="AD41:AF41"/>
    <mergeCell ref="AG41:AI41"/>
    <mergeCell ref="C42:N42"/>
    <mergeCell ref="O42:Z42"/>
    <mergeCell ref="AA42:AC42"/>
    <mergeCell ref="AD42:AF42"/>
    <mergeCell ref="AG42:AI42"/>
    <mergeCell ref="C45:N45"/>
    <mergeCell ref="O45:Z45"/>
    <mergeCell ref="AA45:AC45"/>
    <mergeCell ref="AD45:AF45"/>
    <mergeCell ref="AG45:AI45"/>
    <mergeCell ref="C43:N43"/>
    <mergeCell ref="O43:Z43"/>
    <mergeCell ref="AA43:AC43"/>
    <mergeCell ref="AD43:AF43"/>
    <mergeCell ref="AG43:AI43"/>
    <mergeCell ref="C44:N44"/>
    <mergeCell ref="O44:Z44"/>
    <mergeCell ref="AA44:AC44"/>
    <mergeCell ref="AD44:AF44"/>
    <mergeCell ref="AG44:AI44"/>
    <mergeCell ref="BC52:BG52"/>
    <mergeCell ref="AR96:AR97"/>
    <mergeCell ref="BA53:BA64"/>
    <mergeCell ref="BH53:BI65"/>
    <mergeCell ref="AW65:AY66"/>
    <mergeCell ref="AZ65:AZ66"/>
    <mergeCell ref="BD74:BF75"/>
    <mergeCell ref="BG74:BG75"/>
    <mergeCell ref="AV44:AZ44"/>
    <mergeCell ref="BD44:BF44"/>
  </mergeCells>
  <pageMargins left="0.25" right="0" top="0.25" bottom="0" header="0.3" footer="0.3"/>
  <pageSetup paperSize="256" scale="90" orientation="landscape" horizontalDpi="4294967294" verticalDpi="300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G246"/>
  <sheetViews>
    <sheetView topLeftCell="W1" zoomScale="85" zoomScaleNormal="85" workbookViewId="0">
      <selection activeCell="AO24" sqref="AO24:AR24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567"/>
      <c r="B1" s="568"/>
      <c r="C1" s="568"/>
      <c r="D1" s="571" t="s">
        <v>0</v>
      </c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3"/>
      <c r="AC1" s="601" t="s">
        <v>975</v>
      </c>
      <c r="AD1" s="575"/>
      <c r="AE1" s="575"/>
      <c r="AF1" s="574" t="s">
        <v>2</v>
      </c>
      <c r="AG1" s="575"/>
      <c r="AH1" s="577"/>
    </row>
    <row r="2" spans="1:52" ht="13.5" thickBot="1">
      <c r="A2" s="569"/>
      <c r="B2" s="570"/>
      <c r="C2" s="570"/>
      <c r="D2" s="579" t="s">
        <v>3</v>
      </c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1"/>
      <c r="AC2" s="576"/>
      <c r="AD2" s="576"/>
      <c r="AE2" s="576"/>
      <c r="AF2" s="576"/>
      <c r="AG2" s="576"/>
      <c r="AH2" s="578"/>
    </row>
    <row r="3" spans="1:52" ht="13.5" thickBot="1">
      <c r="A3" s="569"/>
      <c r="B3" s="570"/>
      <c r="C3" s="570"/>
      <c r="D3" s="579" t="s">
        <v>4</v>
      </c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1"/>
      <c r="AC3" s="603" t="s">
        <v>976</v>
      </c>
      <c r="AD3" s="582"/>
      <c r="AE3" s="582"/>
      <c r="AF3" s="582"/>
      <c r="AG3" s="582"/>
      <c r="AH3" s="582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569"/>
      <c r="B4" s="570"/>
      <c r="C4" s="570"/>
      <c r="D4" s="583" t="s">
        <v>19</v>
      </c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5"/>
      <c r="AC4" s="603" t="s">
        <v>977</v>
      </c>
      <c r="AD4" s="576"/>
      <c r="AE4" s="576"/>
      <c r="AF4" s="576"/>
      <c r="AG4" s="576"/>
      <c r="AH4" s="576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586" t="s">
        <v>21</v>
      </c>
      <c r="B5" s="587"/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8"/>
      <c r="Z5" s="592" t="s">
        <v>22</v>
      </c>
      <c r="AA5" s="593"/>
      <c r="AB5" s="593"/>
      <c r="AC5" s="592" t="s">
        <v>23</v>
      </c>
      <c r="AD5" s="593"/>
      <c r="AE5" s="594"/>
      <c r="AF5" s="593" t="s">
        <v>24</v>
      </c>
      <c r="AG5" s="593"/>
      <c r="AH5" s="594"/>
      <c r="AI5" s="7"/>
      <c r="AK5" s="8" t="s">
        <v>25</v>
      </c>
      <c r="AL5" s="132">
        <v>55.24</v>
      </c>
      <c r="AM5" s="132">
        <v>94.89</v>
      </c>
      <c r="AN5" s="132">
        <v>93.22</v>
      </c>
      <c r="AO5" s="132">
        <v>70.37</v>
      </c>
      <c r="AP5" s="132">
        <v>52.25</v>
      </c>
      <c r="AQ5" s="9">
        <v>86.61</v>
      </c>
      <c r="AR5" s="132">
        <v>87.84</v>
      </c>
      <c r="AS5" s="132">
        <v>91.8</v>
      </c>
      <c r="AT5" s="132">
        <v>97.61</v>
      </c>
      <c r="AU5" s="132">
        <v>95.41</v>
      </c>
      <c r="AV5" s="132">
        <v>95.38</v>
      </c>
      <c r="AW5" s="9"/>
      <c r="AX5" s="10">
        <f>AVERAGE(AL5:AS5)</f>
        <v>79.027500000000003</v>
      </c>
    </row>
    <row r="6" spans="1:52" ht="12" customHeight="1" thickBot="1">
      <c r="A6" s="589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1"/>
      <c r="Z6" s="595" t="s">
        <v>26</v>
      </c>
      <c r="AA6" s="568"/>
      <c r="AB6" s="596"/>
      <c r="AC6" s="595" t="s">
        <v>27</v>
      </c>
      <c r="AD6" s="568"/>
      <c r="AE6" s="596"/>
      <c r="AF6" s="602" t="s">
        <v>815</v>
      </c>
      <c r="AG6" s="568"/>
      <c r="AH6" s="596"/>
      <c r="AK6" s="11" t="s">
        <v>28</v>
      </c>
      <c r="AL6" s="12">
        <f t="shared" ref="AL6:AX6" si="0">AL5/AL4</f>
        <v>0.61377777777777776</v>
      </c>
      <c r="AM6" s="12">
        <f t="shared" si="0"/>
        <v>1.0543333333333333</v>
      </c>
      <c r="AN6" s="12">
        <f t="shared" si="0"/>
        <v>1.0357777777777777</v>
      </c>
      <c r="AO6" s="12">
        <f t="shared" si="0"/>
        <v>0.78188888888888897</v>
      </c>
      <c r="AP6" s="12">
        <f t="shared" si="0"/>
        <v>0.5805555555555556</v>
      </c>
      <c r="AQ6" s="12">
        <f t="shared" si="0"/>
        <v>0.96233333333333337</v>
      </c>
      <c r="AR6" s="12">
        <f t="shared" si="0"/>
        <v>0.97600000000000009</v>
      </c>
      <c r="AS6" s="12">
        <f t="shared" si="0"/>
        <v>1.02</v>
      </c>
      <c r="AT6" s="12">
        <f t="shared" si="0"/>
        <v>1.0845555555555555</v>
      </c>
      <c r="AU6" s="12">
        <f t="shared" si="0"/>
        <v>1.060111111111111</v>
      </c>
      <c r="AV6" s="12">
        <f t="shared" si="0"/>
        <v>1.0597777777777777</v>
      </c>
      <c r="AW6" s="12">
        <f t="shared" si="0"/>
        <v>0</v>
      </c>
      <c r="AX6" s="120">
        <f t="shared" si="0"/>
        <v>0.87808333333333333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569"/>
      <c r="AA7" s="570"/>
      <c r="AB7" s="597"/>
      <c r="AC7" s="569"/>
      <c r="AD7" s="570"/>
      <c r="AE7" s="597"/>
      <c r="AF7" s="569"/>
      <c r="AG7" s="570"/>
      <c r="AH7" s="59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569"/>
      <c r="AA8" s="570"/>
      <c r="AB8" s="597"/>
      <c r="AC8" s="569"/>
      <c r="AD8" s="570"/>
      <c r="AE8" s="597"/>
      <c r="AF8" s="569"/>
      <c r="AG8" s="570"/>
      <c r="AH8" s="59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569"/>
      <c r="AA9" s="570"/>
      <c r="AB9" s="597"/>
      <c r="AC9" s="569"/>
      <c r="AD9" s="570"/>
      <c r="AE9" s="597"/>
      <c r="AF9" s="569"/>
      <c r="AG9" s="570"/>
      <c r="AH9" s="59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598"/>
      <c r="AA10" s="599"/>
      <c r="AB10" s="600"/>
      <c r="AC10" s="598"/>
      <c r="AD10" s="599"/>
      <c r="AE10" s="600"/>
      <c r="AF10" s="598"/>
      <c r="AG10" s="599"/>
      <c r="AH10" s="60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480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67</v>
      </c>
      <c r="AG11" s="46"/>
      <c r="AH11" s="49"/>
      <c r="AI11" s="41"/>
      <c r="AJ11" s="41"/>
      <c r="AK11" s="50"/>
      <c r="AL11" s="130"/>
      <c r="AM11" s="557" t="s">
        <v>1127</v>
      </c>
      <c r="AN11" s="558"/>
      <c r="AO11" s="558"/>
      <c r="AP11" s="558"/>
      <c r="AQ11" s="558"/>
      <c r="AR11" s="558"/>
      <c r="AS11" s="558"/>
      <c r="AT11" s="558"/>
      <c r="AU11" s="558"/>
      <c r="AV11" s="558"/>
      <c r="AW11" s="55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1128</v>
      </c>
      <c r="AG12" s="54"/>
      <c r="AH12" s="57"/>
      <c r="AI12" s="33"/>
      <c r="AJ12" s="33"/>
      <c r="AK12" s="42"/>
      <c r="AL12" s="58"/>
      <c r="AM12" s="560" t="s">
        <v>37</v>
      </c>
      <c r="AN12" s="561"/>
      <c r="AO12" s="560" t="s">
        <v>38</v>
      </c>
      <c r="AP12" s="561"/>
      <c r="AQ12" s="560" t="s">
        <v>39</v>
      </c>
      <c r="AR12" s="561"/>
      <c r="AS12" s="564" t="s">
        <v>40</v>
      </c>
      <c r="AT12" s="565"/>
      <c r="AU12" s="566"/>
      <c r="AV12" s="560" t="s">
        <v>85</v>
      </c>
      <c r="AW12" s="561"/>
      <c r="AY12" s="38"/>
    </row>
    <row r="13" spans="1:52" s="43" customFormat="1" ht="14.1" customHeight="1" thickBot="1">
      <c r="A13" s="538" t="s">
        <v>41</v>
      </c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40"/>
      <c r="AI13" s="33"/>
      <c r="AJ13" s="33"/>
      <c r="AK13" s="42"/>
      <c r="AL13" s="59"/>
      <c r="AM13" s="562"/>
      <c r="AN13" s="563"/>
      <c r="AO13" s="562"/>
      <c r="AP13" s="563"/>
      <c r="AQ13" s="562"/>
      <c r="AR13" s="563"/>
      <c r="AS13" s="127" t="s">
        <v>76</v>
      </c>
      <c r="AT13" s="125" t="s">
        <v>73</v>
      </c>
      <c r="AU13" s="126" t="s">
        <v>74</v>
      </c>
      <c r="AV13" s="547" t="s">
        <v>75</v>
      </c>
      <c r="AW13" s="548"/>
      <c r="AY13" s="42"/>
    </row>
    <row r="14" spans="1:52" s="43" customFormat="1" ht="14.1" customHeight="1" thickBot="1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3"/>
      <c r="AI14" s="33"/>
      <c r="AJ14" s="33"/>
      <c r="AK14" s="42"/>
      <c r="AL14" s="59"/>
      <c r="AM14" s="549" t="s">
        <v>42</v>
      </c>
      <c r="AN14" s="550"/>
      <c r="AO14" s="551">
        <v>8547349</v>
      </c>
      <c r="AP14" s="552"/>
      <c r="AQ14" s="551">
        <v>4721373</v>
      </c>
      <c r="AR14" s="552"/>
      <c r="AS14" s="128">
        <f>AO14-AQ14</f>
        <v>3825976</v>
      </c>
      <c r="AT14" s="123">
        <v>249563</v>
      </c>
      <c r="AU14" s="124">
        <v>3576413</v>
      </c>
      <c r="AV14" s="553">
        <f>AQ14/AO14*100</f>
        <v>55.23786381017085</v>
      </c>
      <c r="AW14" s="554"/>
      <c r="AY14" s="42"/>
    </row>
    <row r="15" spans="1:52" s="43" customFormat="1" ht="14.1" customHeight="1" thickBot="1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3"/>
      <c r="AI15" s="33"/>
      <c r="AJ15" s="33"/>
      <c r="AK15" s="50" t="s">
        <v>41</v>
      </c>
      <c r="AL15" s="59"/>
      <c r="AM15" s="549" t="s">
        <v>43</v>
      </c>
      <c r="AN15" s="550"/>
      <c r="AO15" s="551">
        <v>6621563</v>
      </c>
      <c r="AP15" s="552"/>
      <c r="AQ15" s="551">
        <v>6283280</v>
      </c>
      <c r="AR15" s="552"/>
      <c r="AS15" s="128">
        <f t="shared" ref="AS15:AS23" si="1">AO15-AQ15</f>
        <v>338283</v>
      </c>
      <c r="AT15" s="123">
        <v>170619</v>
      </c>
      <c r="AU15" s="124">
        <v>167664</v>
      </c>
      <c r="AV15" s="553">
        <f t="shared" ref="AV15:AV25" si="2">AQ15/AO15*100</f>
        <v>94.891191097932619</v>
      </c>
      <c r="AW15" s="554"/>
      <c r="AY15" s="42"/>
    </row>
    <row r="16" spans="1:52" s="43" customFormat="1" ht="14.1" customHeight="1" thickBot="1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3"/>
      <c r="AI16" s="33"/>
      <c r="AJ16" s="33"/>
      <c r="AK16" s="50"/>
      <c r="AL16" s="59"/>
      <c r="AM16" s="549" t="s">
        <v>44</v>
      </c>
      <c r="AN16" s="550"/>
      <c r="AO16" s="551">
        <v>6565666</v>
      </c>
      <c r="AP16" s="552"/>
      <c r="AQ16" s="551">
        <v>6120556</v>
      </c>
      <c r="AR16" s="552"/>
      <c r="AS16" s="128">
        <f t="shared" si="1"/>
        <v>445110</v>
      </c>
      <c r="AT16" s="123"/>
      <c r="AU16" s="124"/>
      <c r="AV16" s="553">
        <f t="shared" si="2"/>
        <v>93.220642049108193</v>
      </c>
      <c r="AW16" s="554"/>
      <c r="AY16" s="42"/>
    </row>
    <row r="17" spans="1:53" s="43" customFormat="1" ht="14.1" customHeight="1" thickBot="1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3"/>
      <c r="AI17" s="33"/>
      <c r="AJ17" s="33"/>
      <c r="AK17" s="50"/>
      <c r="AL17" s="59"/>
      <c r="AM17" s="549" t="s">
        <v>45</v>
      </c>
      <c r="AN17" s="550"/>
      <c r="AO17" s="551">
        <v>4665384</v>
      </c>
      <c r="AP17" s="552"/>
      <c r="AQ17" s="551">
        <v>3282860</v>
      </c>
      <c r="AR17" s="552"/>
      <c r="AS17" s="128">
        <f t="shared" si="1"/>
        <v>1382524</v>
      </c>
      <c r="AT17" s="123"/>
      <c r="AU17" s="124"/>
      <c r="AV17" s="553">
        <f t="shared" si="2"/>
        <v>70.366340691355731</v>
      </c>
      <c r="AW17" s="554"/>
    </row>
    <row r="18" spans="1:53" s="43" customFormat="1" ht="14.1" customHeight="1" thickBot="1">
      <c r="A18" s="541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3"/>
      <c r="AI18" s="16"/>
      <c r="AJ18" s="16"/>
      <c r="AK18" s="42"/>
      <c r="AL18" s="59"/>
      <c r="AM18" s="549" t="s">
        <v>46</v>
      </c>
      <c r="AN18" s="550"/>
      <c r="AO18" s="551">
        <v>975350</v>
      </c>
      <c r="AP18" s="552"/>
      <c r="AQ18" s="551">
        <v>509607</v>
      </c>
      <c r="AR18" s="552"/>
      <c r="AS18" s="128">
        <f t="shared" si="1"/>
        <v>465743</v>
      </c>
      <c r="AT18" s="123">
        <v>457200</v>
      </c>
      <c r="AU18" s="124">
        <v>8543</v>
      </c>
      <c r="AV18" s="553">
        <f t="shared" si="2"/>
        <v>52.248628697390679</v>
      </c>
      <c r="AW18" s="554"/>
      <c r="AX18" s="42"/>
    </row>
    <row r="19" spans="1:53" s="43" customFormat="1" ht="14.1" customHeight="1" thickBot="1">
      <c r="A19" s="541"/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3"/>
      <c r="AI19" s="16"/>
      <c r="AJ19" s="16"/>
      <c r="AK19" s="42"/>
      <c r="AL19" s="59"/>
      <c r="AM19" s="549" t="s">
        <v>47</v>
      </c>
      <c r="AN19" s="550"/>
      <c r="AO19" s="551">
        <v>703866</v>
      </c>
      <c r="AP19" s="552"/>
      <c r="AQ19" s="551">
        <v>609599</v>
      </c>
      <c r="AR19" s="552"/>
      <c r="AS19" s="128">
        <f t="shared" si="1"/>
        <v>94267</v>
      </c>
      <c r="AT19" s="123">
        <v>20796</v>
      </c>
      <c r="AU19" s="124">
        <v>73471</v>
      </c>
      <c r="AV19" s="553">
        <f t="shared" si="2"/>
        <v>86.607251948524294</v>
      </c>
      <c r="AW19" s="554"/>
      <c r="AX19" s="42"/>
    </row>
    <row r="20" spans="1:53" s="43" customFormat="1" ht="14.1" customHeight="1" thickBot="1">
      <c r="A20" s="541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3"/>
      <c r="AI20" s="16"/>
      <c r="AJ20" s="16"/>
      <c r="AK20" s="42"/>
      <c r="AL20" s="59"/>
      <c r="AM20" s="549" t="s">
        <v>48</v>
      </c>
      <c r="AN20" s="550"/>
      <c r="AO20" s="551">
        <v>705750</v>
      </c>
      <c r="AP20" s="552"/>
      <c r="AQ20" s="551">
        <v>619915</v>
      </c>
      <c r="AR20" s="552"/>
      <c r="AS20" s="128">
        <f t="shared" si="1"/>
        <v>85835</v>
      </c>
      <c r="AT20" s="123">
        <v>59696</v>
      </c>
      <c r="AU20" s="124">
        <v>26139</v>
      </c>
      <c r="AV20" s="553">
        <f t="shared" si="2"/>
        <v>87.837761246900456</v>
      </c>
      <c r="AW20" s="554"/>
      <c r="AX20" s="42"/>
      <c r="AY20" s="61"/>
      <c r="AZ20" s="61"/>
    </row>
    <row r="21" spans="1:53" s="43" customFormat="1" ht="14.1" customHeight="1" thickBot="1">
      <c r="A21" s="541"/>
      <c r="B21" s="542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3"/>
      <c r="AI21" s="16"/>
      <c r="AJ21" s="16"/>
      <c r="AK21" s="42"/>
      <c r="AL21" s="59"/>
      <c r="AM21" s="549" t="s">
        <v>49</v>
      </c>
      <c r="AN21" s="550"/>
      <c r="AO21" s="551">
        <v>2933156</v>
      </c>
      <c r="AP21" s="552"/>
      <c r="AQ21" s="551">
        <v>2692636</v>
      </c>
      <c r="AR21" s="552"/>
      <c r="AS21" s="128">
        <f t="shared" si="1"/>
        <v>240520</v>
      </c>
      <c r="AT21" s="123">
        <v>203760</v>
      </c>
      <c r="AU21" s="124">
        <v>36760</v>
      </c>
      <c r="AV21" s="553">
        <f t="shared" si="2"/>
        <v>91.799958815692037</v>
      </c>
      <c r="AW21" s="554"/>
      <c r="AX21" s="42"/>
      <c r="AY21" s="62"/>
      <c r="AZ21" s="63"/>
    </row>
    <row r="22" spans="1:53" s="43" customFormat="1" ht="14.1" customHeight="1" thickBot="1">
      <c r="A22" s="541"/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3"/>
      <c r="AI22" s="16"/>
      <c r="AJ22" s="16"/>
      <c r="AK22" s="42"/>
      <c r="AL22" s="59"/>
      <c r="AM22" s="549" t="s">
        <v>50</v>
      </c>
      <c r="AN22" s="550"/>
      <c r="AO22" s="551">
        <v>3476412</v>
      </c>
      <c r="AP22" s="552"/>
      <c r="AQ22" s="551">
        <v>3393370</v>
      </c>
      <c r="AR22" s="552"/>
      <c r="AS22" s="128">
        <f t="shared" si="1"/>
        <v>83042</v>
      </c>
      <c r="AT22" s="123">
        <v>49131</v>
      </c>
      <c r="AU22" s="124">
        <v>33911</v>
      </c>
      <c r="AV22" s="553">
        <f t="shared" si="2"/>
        <v>97.611272772041985</v>
      </c>
      <c r="AW22" s="554"/>
      <c r="AX22" s="42"/>
      <c r="AY22" s="64"/>
      <c r="AZ22" s="64"/>
    </row>
    <row r="23" spans="1:53" s="43" customFormat="1" ht="14.1" customHeight="1" thickBot="1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3"/>
      <c r="AI23" s="16"/>
      <c r="AJ23" s="16"/>
      <c r="AK23" s="42"/>
      <c r="AL23" s="59"/>
      <c r="AM23" s="549" t="s">
        <v>51</v>
      </c>
      <c r="AN23" s="550"/>
      <c r="AO23" s="551">
        <v>3092285</v>
      </c>
      <c r="AP23" s="552"/>
      <c r="AQ23" s="551">
        <v>2950338</v>
      </c>
      <c r="AR23" s="552"/>
      <c r="AS23" s="128">
        <f t="shared" si="1"/>
        <v>141947</v>
      </c>
      <c r="AT23" s="123">
        <v>106654</v>
      </c>
      <c r="AU23" s="124">
        <v>35293</v>
      </c>
      <c r="AV23" s="553">
        <f t="shared" si="2"/>
        <v>95.409640443878871</v>
      </c>
      <c r="AW23" s="554"/>
      <c r="AX23" s="42"/>
      <c r="AY23" s="64"/>
      <c r="AZ23" s="64"/>
    </row>
    <row r="24" spans="1:53" s="43" customFormat="1" ht="14.1" customHeight="1" thickBot="1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3"/>
      <c r="AI24" s="16"/>
      <c r="AJ24" s="16"/>
      <c r="AK24" s="42"/>
      <c r="AL24" s="59"/>
      <c r="AM24" s="549" t="s">
        <v>52</v>
      </c>
      <c r="AN24" s="550"/>
      <c r="AO24" s="551">
        <v>3007725</v>
      </c>
      <c r="AP24" s="552"/>
      <c r="AQ24" s="551">
        <v>2868738</v>
      </c>
      <c r="AR24" s="552"/>
      <c r="AS24" s="128">
        <f t="shared" ref="AS24:AS25" si="3">AO24-AQ24</f>
        <v>138987</v>
      </c>
      <c r="AT24" s="123"/>
      <c r="AU24" s="124"/>
      <c r="AV24" s="553">
        <f t="shared" si="2"/>
        <v>95.378999077375752</v>
      </c>
      <c r="AW24" s="554"/>
      <c r="AX24" s="42"/>
      <c r="AY24" s="64"/>
      <c r="AZ24" s="64"/>
    </row>
    <row r="25" spans="1:53" s="43" customFormat="1" ht="14.1" customHeight="1" thickBot="1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3"/>
      <c r="AI25" s="16"/>
      <c r="AJ25" s="16"/>
      <c r="AK25" s="42"/>
      <c r="AL25" s="38"/>
      <c r="AM25" s="549" t="s">
        <v>53</v>
      </c>
      <c r="AN25" s="550"/>
      <c r="AO25" s="551"/>
      <c r="AP25" s="552"/>
      <c r="AQ25" s="551"/>
      <c r="AR25" s="552"/>
      <c r="AS25" s="128">
        <f t="shared" si="3"/>
        <v>0</v>
      </c>
      <c r="AT25" s="123"/>
      <c r="AU25" s="124"/>
      <c r="AV25" s="553" t="e">
        <f t="shared" si="2"/>
        <v>#DIV/0!</v>
      </c>
      <c r="AW25" s="554"/>
      <c r="AX25" s="42"/>
      <c r="AY25" s="64"/>
      <c r="AZ25" s="64"/>
    </row>
    <row r="26" spans="1:53" s="43" customFormat="1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3"/>
      <c r="AI29" s="16"/>
      <c r="AJ29" s="16"/>
      <c r="AK29" s="42"/>
      <c r="AL29" s="38"/>
      <c r="AM29" s="42"/>
      <c r="AN29" s="42"/>
      <c r="AO29" s="68"/>
      <c r="AP29" s="517"/>
      <c r="AQ29" s="130"/>
      <c r="AR29" s="279"/>
      <c r="AS29" s="279"/>
      <c r="AT29" s="279"/>
      <c r="AU29" s="279"/>
      <c r="AV29" s="279"/>
      <c r="AW29" s="65"/>
      <c r="AX29" s="65"/>
      <c r="AY29" s="42"/>
      <c r="AZ29" s="64"/>
      <c r="BA29" s="64"/>
    </row>
    <row r="30" spans="1:53" s="43" customFormat="1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3"/>
      <c r="AI30" s="16"/>
      <c r="AJ30" s="16"/>
      <c r="AK30" s="42"/>
      <c r="AL30" s="38"/>
      <c r="AM30" s="42"/>
      <c r="AN30" s="42"/>
      <c r="AO30" s="68"/>
      <c r="AP30" s="517"/>
      <c r="AQ30" s="130"/>
      <c r="AR30" s="279"/>
      <c r="AS30" s="279"/>
      <c r="AT30" s="279"/>
      <c r="AU30" s="279"/>
      <c r="AV30" s="279"/>
      <c r="AW30" s="65"/>
      <c r="AX30" s="65"/>
      <c r="AY30" s="42"/>
      <c r="AZ30" s="64"/>
      <c r="BA30" s="64"/>
    </row>
    <row r="31" spans="1:53" s="43" customFormat="1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3"/>
      <c r="AI31" s="16"/>
      <c r="AJ31" s="16"/>
      <c r="AK31" s="42"/>
      <c r="AL31" s="38"/>
      <c r="AM31" s="42"/>
      <c r="AN31" s="42"/>
      <c r="AO31" s="38"/>
      <c r="AP31" s="69"/>
      <c r="AQ31" s="69"/>
      <c r="AR31" s="279"/>
      <c r="AS31" s="279"/>
      <c r="AT31" s="279"/>
      <c r="AU31" s="279"/>
      <c r="AV31" s="279"/>
      <c r="AW31" s="38"/>
      <c r="AX31" s="38"/>
      <c r="AY31" s="42"/>
      <c r="AZ31" s="64"/>
      <c r="BA31" s="64"/>
    </row>
    <row r="32" spans="1:53" s="43" customFormat="1" ht="12.75" customHeight="1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3"/>
      <c r="AI32" s="16"/>
      <c r="AJ32" s="16"/>
      <c r="AK32" s="60"/>
      <c r="AL32" s="38"/>
      <c r="AM32" s="42"/>
      <c r="AN32" s="42"/>
      <c r="AO32" s="38"/>
      <c r="AP32" s="38"/>
      <c r="AQ32" s="38"/>
      <c r="AR32" s="279"/>
      <c r="AS32" s="279"/>
      <c r="AT32" s="279"/>
      <c r="AU32" s="279"/>
      <c r="AV32" s="279"/>
      <c r="AW32" s="42"/>
      <c r="AX32" s="71"/>
      <c r="AY32" s="42"/>
      <c r="AZ32" s="64"/>
      <c r="BA32" s="64"/>
    </row>
    <row r="33" spans="1:59" s="43" customFormat="1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279"/>
      <c r="AS33" s="279"/>
      <c r="AT33" s="279"/>
      <c r="AU33" s="279"/>
      <c r="AV33" s="279"/>
      <c r="AW33" s="42"/>
      <c r="AX33" s="71"/>
      <c r="AY33" s="42"/>
      <c r="AZ33" s="64"/>
      <c r="BA33" s="64"/>
    </row>
    <row r="34" spans="1:59" s="43" customFormat="1" ht="12.75" customHeight="1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3"/>
      <c r="AI34" s="16"/>
      <c r="AJ34" s="16"/>
      <c r="AK34" s="72"/>
      <c r="AL34" s="38"/>
      <c r="AM34" s="42"/>
      <c r="AN34" s="42"/>
      <c r="AO34" s="38"/>
      <c r="AP34" s="38"/>
      <c r="AQ34" s="38"/>
      <c r="AR34" s="279"/>
      <c r="AS34" s="279"/>
      <c r="AT34" s="279"/>
      <c r="AU34" s="279"/>
      <c r="AV34" s="279"/>
      <c r="AW34" s="130"/>
      <c r="AX34" s="130"/>
      <c r="AY34" s="59"/>
      <c r="AZ34" s="64"/>
      <c r="BA34" s="64"/>
    </row>
    <row r="35" spans="1:59" s="43" customFormat="1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518"/>
      <c r="AV35" s="518"/>
      <c r="AW35" s="51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541"/>
      <c r="B38" s="542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542"/>
      <c r="AD38" s="542"/>
      <c r="AE38" s="542"/>
      <c r="AF38" s="542"/>
      <c r="AG38" s="542"/>
      <c r="AH38" s="54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544"/>
      <c r="B39" s="545"/>
      <c r="C39" s="545"/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  <c r="AF39" s="545"/>
      <c r="AG39" s="545"/>
      <c r="AH39" s="54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535" t="s">
        <v>55</v>
      </c>
      <c r="C40" s="536"/>
      <c r="D40" s="536"/>
      <c r="E40" s="536"/>
      <c r="F40" s="536"/>
      <c r="G40" s="536"/>
      <c r="H40" s="536"/>
      <c r="I40" s="536"/>
      <c r="J40" s="536"/>
      <c r="K40" s="536"/>
      <c r="L40" s="536"/>
      <c r="M40" s="537"/>
      <c r="N40" s="535" t="s">
        <v>56</v>
      </c>
      <c r="O40" s="536"/>
      <c r="P40" s="536"/>
      <c r="Q40" s="536"/>
      <c r="R40" s="536"/>
      <c r="S40" s="536"/>
      <c r="T40" s="536"/>
      <c r="U40" s="536"/>
      <c r="V40" s="536"/>
      <c r="W40" s="536"/>
      <c r="X40" s="536"/>
      <c r="Y40" s="537"/>
      <c r="Z40" s="535" t="s">
        <v>57</v>
      </c>
      <c r="AA40" s="536"/>
      <c r="AB40" s="537"/>
      <c r="AC40" s="536" t="s">
        <v>58</v>
      </c>
      <c r="AD40" s="536"/>
      <c r="AE40" s="536"/>
      <c r="AF40" s="535" t="s">
        <v>59</v>
      </c>
      <c r="AG40" s="536"/>
      <c r="AH40" s="53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625"/>
      <c r="C41" s="626"/>
      <c r="D41" s="626"/>
      <c r="E41" s="626"/>
      <c r="F41" s="626"/>
      <c r="G41" s="626"/>
      <c r="H41" s="626"/>
      <c r="I41" s="626"/>
      <c r="J41" s="626"/>
      <c r="K41" s="626"/>
      <c r="L41" s="626"/>
      <c r="M41" s="627"/>
      <c r="N41" s="610"/>
      <c r="O41" s="611"/>
      <c r="P41" s="611"/>
      <c r="Q41" s="611"/>
      <c r="R41" s="611"/>
      <c r="S41" s="611"/>
      <c r="T41" s="611"/>
      <c r="U41" s="611"/>
      <c r="V41" s="611"/>
      <c r="W41" s="611"/>
      <c r="X41" s="611"/>
      <c r="Y41" s="612"/>
      <c r="Z41" s="653"/>
      <c r="AA41" s="530"/>
      <c r="AB41" s="531"/>
      <c r="AC41" s="661"/>
      <c r="AD41" s="533"/>
      <c r="AE41" s="534"/>
      <c r="AF41" s="631"/>
      <c r="AG41" s="632"/>
      <c r="AH41" s="633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628"/>
      <c r="C42" s="629"/>
      <c r="D42" s="629"/>
      <c r="E42" s="629"/>
      <c r="F42" s="629"/>
      <c r="G42" s="629"/>
      <c r="H42" s="629"/>
      <c r="I42" s="629"/>
      <c r="J42" s="629"/>
      <c r="K42" s="629"/>
      <c r="L42" s="629"/>
      <c r="M42" s="630"/>
      <c r="N42" s="606"/>
      <c r="O42" s="605"/>
      <c r="P42" s="605"/>
      <c r="Q42" s="605"/>
      <c r="R42" s="605"/>
      <c r="S42" s="605"/>
      <c r="T42" s="605"/>
      <c r="U42" s="605"/>
      <c r="V42" s="605"/>
      <c r="W42" s="605"/>
      <c r="X42" s="605"/>
      <c r="Y42" s="607"/>
      <c r="Z42" s="645"/>
      <c r="AA42" s="521"/>
      <c r="AB42" s="522"/>
      <c r="AC42" s="520"/>
      <c r="AD42" s="521"/>
      <c r="AE42" s="522"/>
      <c r="AF42" s="634"/>
      <c r="AG42" s="635"/>
      <c r="AH42" s="636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604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1"/>
      <c r="N43" s="606"/>
      <c r="O43" s="605"/>
      <c r="P43" s="605"/>
      <c r="Q43" s="605"/>
      <c r="R43" s="605"/>
      <c r="S43" s="605"/>
      <c r="T43" s="605"/>
      <c r="U43" s="605"/>
      <c r="V43" s="605"/>
      <c r="W43" s="605"/>
      <c r="X43" s="605"/>
      <c r="Y43" s="607"/>
      <c r="Z43" s="523"/>
      <c r="AA43" s="524"/>
      <c r="AB43" s="525"/>
      <c r="AC43" s="523"/>
      <c r="AD43" s="524"/>
      <c r="AE43" s="525"/>
      <c r="AF43" s="634"/>
      <c r="AG43" s="635"/>
      <c r="AH43" s="636"/>
      <c r="AI43" s="80"/>
      <c r="AJ43" s="16"/>
      <c r="AK43" s="42"/>
      <c r="AM43" s="61"/>
      <c r="AN43" s="87"/>
      <c r="AO43" s="64"/>
      <c r="AP43" s="64"/>
      <c r="AQ43" s="64"/>
      <c r="AR43" s="64"/>
    </row>
    <row r="44" spans="1:59" s="43" customFormat="1" ht="18" customHeight="1">
      <c r="A44" s="86"/>
      <c r="B44" s="604"/>
      <c r="C44" s="640"/>
      <c r="D44" s="640"/>
      <c r="E44" s="640"/>
      <c r="F44" s="640"/>
      <c r="G44" s="640"/>
      <c r="H44" s="640"/>
      <c r="I44" s="640"/>
      <c r="J44" s="640"/>
      <c r="K44" s="640"/>
      <c r="L44" s="640"/>
      <c r="M44" s="641"/>
      <c r="N44" s="604"/>
      <c r="O44" s="605"/>
      <c r="P44" s="605"/>
      <c r="Q44" s="605"/>
      <c r="R44" s="605"/>
      <c r="S44" s="605"/>
      <c r="T44" s="605"/>
      <c r="U44" s="605"/>
      <c r="V44" s="605"/>
      <c r="W44" s="605"/>
      <c r="X44" s="605"/>
      <c r="Y44" s="607"/>
      <c r="Z44" s="523"/>
      <c r="AA44" s="524"/>
      <c r="AB44" s="525"/>
      <c r="AC44" s="523"/>
      <c r="AD44" s="524"/>
      <c r="AE44" s="525"/>
      <c r="AF44" s="634"/>
      <c r="AG44" s="635"/>
      <c r="AH44" s="636"/>
      <c r="AI44" s="80"/>
      <c r="AJ44" s="16"/>
      <c r="AK44" s="42"/>
      <c r="AM44" s="84"/>
      <c r="AN44" s="519"/>
      <c r="AO44" s="519"/>
      <c r="AP44" s="519"/>
      <c r="AQ44" s="64"/>
      <c r="AR44" s="64"/>
      <c r="AS44" s="84"/>
    </row>
    <row r="45" spans="1:59" s="43" customFormat="1" ht="18" customHeight="1">
      <c r="A45" s="86"/>
      <c r="B45" s="604"/>
      <c r="C45" s="640"/>
      <c r="D45" s="640"/>
      <c r="E45" s="640"/>
      <c r="F45" s="640"/>
      <c r="G45" s="640"/>
      <c r="H45" s="640"/>
      <c r="I45" s="640"/>
      <c r="J45" s="640"/>
      <c r="K45" s="640"/>
      <c r="L45" s="640"/>
      <c r="M45" s="641"/>
      <c r="N45" s="604"/>
      <c r="O45" s="605"/>
      <c r="P45" s="605"/>
      <c r="Q45" s="605"/>
      <c r="R45" s="605"/>
      <c r="S45" s="605"/>
      <c r="T45" s="605"/>
      <c r="U45" s="605"/>
      <c r="V45" s="605"/>
      <c r="W45" s="605"/>
      <c r="X45" s="605"/>
      <c r="Y45" s="607"/>
      <c r="Z45" s="523"/>
      <c r="AA45" s="524"/>
      <c r="AB45" s="525"/>
      <c r="AC45" s="523"/>
      <c r="AD45" s="524"/>
      <c r="AE45" s="525"/>
      <c r="AF45" s="634"/>
      <c r="AG45" s="635"/>
      <c r="AH45" s="636"/>
      <c r="AI45" s="80"/>
      <c r="AJ45" s="16"/>
      <c r="AK45" s="42"/>
      <c r="AN45" s="87"/>
      <c r="AO45" s="61"/>
      <c r="AP45" s="61"/>
      <c r="AQ45" s="69"/>
      <c r="AR45" s="90"/>
    </row>
    <row r="46" spans="1:59" s="43" customFormat="1" ht="18" customHeight="1">
      <c r="A46" s="86"/>
      <c r="B46" s="604"/>
      <c r="C46" s="640"/>
      <c r="D46" s="640"/>
      <c r="E46" s="640"/>
      <c r="F46" s="640"/>
      <c r="G46" s="640"/>
      <c r="H46" s="640"/>
      <c r="I46" s="640"/>
      <c r="J46" s="640"/>
      <c r="K46" s="640"/>
      <c r="L46" s="640"/>
      <c r="M46" s="641"/>
      <c r="N46" s="606"/>
      <c r="O46" s="605"/>
      <c r="P46" s="605"/>
      <c r="Q46" s="605"/>
      <c r="R46" s="605"/>
      <c r="S46" s="605"/>
      <c r="T46" s="605"/>
      <c r="U46" s="605"/>
      <c r="V46" s="605"/>
      <c r="W46" s="605"/>
      <c r="X46" s="605"/>
      <c r="Y46" s="607"/>
      <c r="Z46" s="249"/>
      <c r="AA46" s="250"/>
      <c r="AB46" s="251"/>
      <c r="AC46" s="249"/>
      <c r="AD46" s="250"/>
      <c r="AE46" s="251"/>
      <c r="AF46" s="634"/>
      <c r="AG46" s="635"/>
      <c r="AH46" s="636"/>
      <c r="AI46" s="80"/>
      <c r="AJ46" s="16"/>
      <c r="AK46" s="42"/>
      <c r="AN46" s="87"/>
      <c r="AO46" s="61"/>
      <c r="AP46" s="61"/>
      <c r="AQ46" s="69"/>
      <c r="AR46" s="90"/>
    </row>
    <row r="47" spans="1:59" s="43" customFormat="1" ht="18" customHeight="1" thickBot="1">
      <c r="A47" s="91"/>
      <c r="B47" s="526"/>
      <c r="C47" s="527"/>
      <c r="D47" s="527"/>
      <c r="E47" s="527"/>
      <c r="F47" s="527"/>
      <c r="G47" s="527"/>
      <c r="H47" s="527"/>
      <c r="I47" s="527"/>
      <c r="J47" s="527"/>
      <c r="K47" s="527"/>
      <c r="L47" s="527"/>
      <c r="M47" s="528"/>
      <c r="N47" s="654"/>
      <c r="O47" s="650"/>
      <c r="P47" s="650"/>
      <c r="Q47" s="650"/>
      <c r="R47" s="650"/>
      <c r="S47" s="650"/>
      <c r="T47" s="650"/>
      <c r="U47" s="650"/>
      <c r="V47" s="650"/>
      <c r="W47" s="650"/>
      <c r="X47" s="650"/>
      <c r="Y47" s="651"/>
      <c r="Z47" s="526"/>
      <c r="AA47" s="527"/>
      <c r="AB47" s="528"/>
      <c r="AC47" s="526"/>
      <c r="AD47" s="527"/>
      <c r="AE47" s="528"/>
      <c r="AF47" s="637"/>
      <c r="AG47" s="638"/>
      <c r="AH47" s="639"/>
      <c r="AI47" s="80"/>
      <c r="AJ47" s="16"/>
      <c r="AK47" s="42"/>
    </row>
    <row r="48" spans="1:59" s="43" customFormat="1" ht="24.7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42"/>
    </row>
    <row r="51" spans="1:59" s="43" customFormat="1" ht="26.25" customHeight="1">
      <c r="A51" s="92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42"/>
    </row>
    <row r="52" spans="1:59" s="43" customFormat="1" ht="26.2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 ht="28.5" customHeight="1">
      <c r="A53" s="9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42"/>
    </row>
    <row r="54" spans="1:59" s="43" customFormat="1">
      <c r="A54" s="33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16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38"/>
      <c r="BA54" s="516"/>
      <c r="BB54" s="516"/>
      <c r="BC54" s="516"/>
      <c r="BD54" s="516"/>
      <c r="BE54" s="516"/>
      <c r="BF54" s="61"/>
      <c r="BG54" s="61"/>
    </row>
    <row r="55" spans="1:59" s="43" customFormat="1">
      <c r="A55" s="94"/>
      <c r="B55" s="95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96"/>
      <c r="AA55" s="96"/>
      <c r="AB55" s="96"/>
      <c r="AC55" s="96"/>
      <c r="AD55" s="96"/>
      <c r="AE55" s="96"/>
      <c r="AF55" s="97"/>
      <c r="AG55" s="97"/>
      <c r="AH55" s="97"/>
      <c r="AI55" s="97"/>
      <c r="AJ55" s="98"/>
      <c r="AK55" s="60"/>
      <c r="AL55" s="59"/>
      <c r="AM55" s="65"/>
      <c r="AN55" s="38"/>
      <c r="AO55" s="59"/>
      <c r="AP55" s="38"/>
      <c r="AQ55" s="88"/>
      <c r="AR55" s="88"/>
      <c r="AS55" s="42"/>
      <c r="AT55" s="59"/>
      <c r="AU55" s="59"/>
      <c r="AV55" s="38"/>
      <c r="AW55" s="59"/>
      <c r="AX55" s="38"/>
      <c r="AY55" s="517"/>
      <c r="BA55" s="74">
        <v>3</v>
      </c>
      <c r="BB55" s="74"/>
      <c r="BC55" s="61" t="s">
        <v>60</v>
      </c>
      <c r="BD55" s="74">
        <v>4</v>
      </c>
      <c r="BE55" s="61">
        <v>32.25</v>
      </c>
      <c r="BF55" s="516"/>
      <c r="BG55" s="51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70"/>
      <c r="AN56" s="70"/>
      <c r="AO56" s="59"/>
      <c r="AP56" s="38"/>
      <c r="AQ56" s="88"/>
      <c r="AR56" s="88"/>
      <c r="AS56" s="42"/>
      <c r="AT56" s="59"/>
      <c r="AU56" s="59"/>
      <c r="AV56" s="38"/>
      <c r="AW56" s="65"/>
      <c r="AX56" s="38"/>
      <c r="AY56" s="517"/>
      <c r="BA56" s="74">
        <v>4</v>
      </c>
      <c r="BB56" s="74"/>
      <c r="BC56" s="61" t="s">
        <v>60</v>
      </c>
      <c r="BD56" s="74">
        <v>5</v>
      </c>
      <c r="BE56" s="61">
        <v>33.75</v>
      </c>
      <c r="BF56" s="516"/>
      <c r="BG56" s="516"/>
    </row>
    <row r="57" spans="1:59" s="43" customFormat="1">
      <c r="A57" s="99"/>
      <c r="B57" s="99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100"/>
      <c r="AA57" s="100"/>
      <c r="AB57" s="100"/>
      <c r="AC57" s="100"/>
      <c r="AD57" s="100"/>
      <c r="AE57" s="100"/>
      <c r="AF57" s="99"/>
      <c r="AG57" s="99"/>
      <c r="AH57" s="99"/>
      <c r="AI57" s="99"/>
      <c r="AJ57" s="101"/>
      <c r="AK57" s="60"/>
      <c r="AL57" s="59"/>
      <c r="AM57" s="42"/>
      <c r="AN57" s="42"/>
      <c r="AO57" s="65"/>
      <c r="AP57" s="38"/>
      <c r="AQ57" s="88"/>
      <c r="AR57" s="88"/>
      <c r="AS57" s="42"/>
      <c r="AT57" s="59"/>
      <c r="AU57" s="65"/>
      <c r="AV57" s="38"/>
      <c r="AW57" s="65"/>
      <c r="AX57" s="65"/>
      <c r="AY57" s="517"/>
      <c r="BA57" s="74">
        <v>5</v>
      </c>
      <c r="BB57" s="74"/>
      <c r="BC57" s="61" t="s">
        <v>60</v>
      </c>
      <c r="BD57" s="74">
        <v>6</v>
      </c>
      <c r="BE57" s="61">
        <v>32.25</v>
      </c>
      <c r="BF57" s="516"/>
      <c r="BG57" s="51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7"/>
      <c r="AN58" s="130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517"/>
      <c r="BA58" s="74">
        <v>6</v>
      </c>
      <c r="BB58" s="74"/>
      <c r="BC58" s="61" t="s">
        <v>60</v>
      </c>
      <c r="BD58" s="74">
        <v>13</v>
      </c>
      <c r="BE58" s="61">
        <v>36.92</v>
      </c>
      <c r="BF58" s="516"/>
      <c r="BG58" s="516"/>
    </row>
    <row r="59" spans="1:59" s="43" customFormat="1" ht="27.75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517"/>
      <c r="BA59" s="74">
        <v>7</v>
      </c>
      <c r="BB59" s="74"/>
      <c r="BC59" s="61" t="s">
        <v>60</v>
      </c>
      <c r="BD59" s="74">
        <v>15</v>
      </c>
      <c r="BE59" s="61">
        <v>31</v>
      </c>
      <c r="BF59" s="516"/>
      <c r="BG59" s="51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98"/>
      <c r="AK60" s="60"/>
      <c r="AL60" s="59"/>
      <c r="AM60" s="68"/>
      <c r="AN60" s="6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517"/>
      <c r="BA60" s="74">
        <v>8</v>
      </c>
      <c r="BB60" s="74"/>
      <c r="BC60" s="61" t="s">
        <v>60</v>
      </c>
      <c r="BD60" s="74">
        <v>16</v>
      </c>
      <c r="BE60" s="61">
        <v>40.5</v>
      </c>
      <c r="BF60" s="516"/>
      <c r="BG60" s="516"/>
    </row>
    <row r="61" spans="1:59" s="43" customFormat="1" ht="27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67"/>
      <c r="AN61" s="38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517"/>
      <c r="BA61" s="74">
        <v>9</v>
      </c>
      <c r="BB61" s="74"/>
      <c r="BC61" s="61" t="s">
        <v>60</v>
      </c>
      <c r="BD61" s="74">
        <v>20</v>
      </c>
      <c r="BE61" s="61">
        <v>37</v>
      </c>
      <c r="BF61" s="516"/>
      <c r="BG61" s="516"/>
    </row>
    <row r="62" spans="1:59" s="43" customFormat="1" ht="27.7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60"/>
      <c r="AL62" s="59"/>
      <c r="AM62" s="20"/>
      <c r="AN62" s="20"/>
      <c r="AO62" s="65"/>
      <c r="AP62" s="65"/>
      <c r="AQ62" s="88"/>
      <c r="AR62" s="88"/>
      <c r="AS62" s="42"/>
      <c r="AT62" s="59"/>
      <c r="AU62" s="65"/>
      <c r="AV62" s="38"/>
      <c r="AW62" s="65"/>
      <c r="AX62" s="65"/>
      <c r="AY62" s="517"/>
      <c r="BA62" s="74">
        <v>10</v>
      </c>
      <c r="BB62" s="74"/>
      <c r="BC62" s="61" t="s">
        <v>60</v>
      </c>
      <c r="BD62" s="74">
        <v>22</v>
      </c>
      <c r="BE62" s="61">
        <v>43</v>
      </c>
      <c r="BF62" s="516"/>
      <c r="BG62" s="516"/>
    </row>
    <row r="63" spans="1:59" s="43" customFormat="1" ht="29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33"/>
      <c r="AK63" s="104"/>
      <c r="AL63" s="59"/>
      <c r="AM63" s="20"/>
      <c r="AN63" s="20"/>
      <c r="AO63" s="65"/>
      <c r="AP63" s="65"/>
      <c r="AQ63" s="88"/>
      <c r="AR63" s="88"/>
      <c r="AS63" s="20"/>
      <c r="AT63" s="59"/>
      <c r="AU63" s="65"/>
      <c r="AV63" s="38"/>
      <c r="AW63" s="65"/>
      <c r="AX63" s="65"/>
      <c r="AY63" s="517"/>
      <c r="BA63" s="74">
        <v>11</v>
      </c>
      <c r="BB63" s="74"/>
      <c r="BC63" s="61" t="s">
        <v>60</v>
      </c>
      <c r="BD63" s="74">
        <v>24</v>
      </c>
      <c r="BE63" s="61">
        <v>32.75</v>
      </c>
      <c r="BF63" s="516"/>
      <c r="BG63" s="516"/>
    </row>
    <row r="64" spans="1:59" s="43" customFormat="1" ht="53.2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3"/>
      <c r="AA64" s="103"/>
      <c r="AB64" s="103"/>
      <c r="AC64" s="103"/>
      <c r="AD64" s="103"/>
      <c r="AE64" s="103"/>
      <c r="AF64" s="99"/>
      <c r="AG64" s="99"/>
      <c r="AH64" s="99"/>
      <c r="AI64" s="99"/>
      <c r="AJ64" s="16"/>
      <c r="AK64" s="104"/>
      <c r="AL64" s="38"/>
      <c r="AM64" s="20"/>
      <c r="AN64" s="20"/>
      <c r="AO64" s="65"/>
      <c r="AP64" s="65"/>
      <c r="AQ64" s="88"/>
      <c r="AR64" s="88"/>
      <c r="AS64" s="20"/>
      <c r="AT64" s="38"/>
      <c r="AU64" s="70"/>
      <c r="AV64" s="70"/>
      <c r="AW64" s="38"/>
      <c r="AX64" s="38"/>
      <c r="AY64" s="517"/>
      <c r="BA64" s="74">
        <v>12</v>
      </c>
      <c r="BB64" s="74"/>
      <c r="BC64" s="61" t="s">
        <v>60</v>
      </c>
      <c r="BD64" s="74">
        <v>25</v>
      </c>
      <c r="BE64" s="61">
        <v>32.58</v>
      </c>
      <c r="BF64" s="516"/>
      <c r="BG64" s="516"/>
    </row>
    <row r="65" spans="1:59" s="43" customFormat="1" ht="27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20"/>
      <c r="AN65" s="20"/>
      <c r="AO65" s="38"/>
      <c r="AP65" s="38"/>
      <c r="AQ65" s="107"/>
      <c r="AR65" s="42"/>
      <c r="AS65" s="20"/>
      <c r="AT65" s="38"/>
      <c r="AU65" s="42"/>
      <c r="AV65" s="42"/>
      <c r="AW65" s="42"/>
      <c r="AX65" s="71"/>
      <c r="AY65" s="517"/>
      <c r="BA65" s="74">
        <v>13</v>
      </c>
      <c r="BB65" s="74"/>
      <c r="BC65" s="61" t="s">
        <v>60</v>
      </c>
      <c r="BD65" s="77">
        <v>26</v>
      </c>
      <c r="BE65" s="61">
        <v>33.67</v>
      </c>
      <c r="BF65" s="516"/>
      <c r="BG65" s="516"/>
    </row>
    <row r="66" spans="1:59" s="43" customFormat="1" ht="28.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5"/>
      <c r="AA66" s="105"/>
      <c r="AB66" s="105"/>
      <c r="AC66" s="105"/>
      <c r="AD66" s="105"/>
      <c r="AE66" s="105"/>
      <c r="AF66" s="106"/>
      <c r="AG66" s="106"/>
      <c r="AH66" s="106"/>
      <c r="AI66" s="106"/>
      <c r="AJ66" s="16"/>
      <c r="AK66" s="104"/>
      <c r="AL66" s="38"/>
      <c r="AM66" s="88"/>
      <c r="AN66" s="88"/>
      <c r="AO66" s="42"/>
      <c r="AP66" s="71"/>
      <c r="AQ66" s="65"/>
      <c r="AR66" s="42"/>
      <c r="AS66" s="20"/>
      <c r="AT66" s="38"/>
      <c r="AU66" s="67"/>
      <c r="AV66" s="130"/>
      <c r="AW66" s="130"/>
      <c r="AX66" s="130"/>
      <c r="AY66" s="517"/>
      <c r="BA66" s="74">
        <v>14</v>
      </c>
      <c r="BB66" s="77"/>
      <c r="BC66" s="61" t="s">
        <v>60</v>
      </c>
      <c r="BD66" s="77">
        <v>28</v>
      </c>
      <c r="BE66" s="77">
        <v>29.75</v>
      </c>
      <c r="BF66" s="516"/>
      <c r="BG66" s="516"/>
    </row>
    <row r="67" spans="1:59" s="43" customFormat="1" ht="30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60"/>
      <c r="AA67" s="42"/>
      <c r="AB67" s="42"/>
      <c r="AC67" s="42"/>
      <c r="AD67" s="42"/>
      <c r="AE67" s="42"/>
      <c r="AF67" s="106"/>
      <c r="AG67" s="106"/>
      <c r="AH67" s="106"/>
      <c r="AI67" s="106"/>
      <c r="AJ67" s="16"/>
      <c r="AK67" s="104"/>
      <c r="AL67" s="42"/>
      <c r="AM67" s="58"/>
      <c r="AN67" s="58"/>
      <c r="AO67" s="130"/>
      <c r="AP67" s="130"/>
      <c r="AQ67" s="130"/>
      <c r="AR67" s="42"/>
      <c r="AS67" s="20"/>
      <c r="AT67" s="42"/>
      <c r="AU67" s="518"/>
      <c r="AV67" s="518"/>
      <c r="AW67" s="518"/>
      <c r="AX67" s="517"/>
      <c r="AY67" s="88"/>
      <c r="BA67" s="74">
        <v>14</v>
      </c>
      <c r="BB67" s="77"/>
      <c r="BC67" s="61" t="s">
        <v>61</v>
      </c>
      <c r="BD67" s="77">
        <v>29</v>
      </c>
      <c r="BE67" s="77">
        <v>32.25</v>
      </c>
      <c r="BF67" s="516"/>
      <c r="BG67" s="516"/>
    </row>
    <row r="68" spans="1:59" s="43" customFormat="1" ht="27.7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518"/>
      <c r="AV68" s="518"/>
      <c r="AW68" s="518"/>
      <c r="AX68" s="517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26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42"/>
      <c r="AM69" s="59"/>
      <c r="AN69" s="38"/>
      <c r="AO69" s="68"/>
      <c r="AP69" s="88"/>
      <c r="AQ69" s="130"/>
      <c r="AR69" s="42"/>
      <c r="AS69" s="20"/>
      <c r="AT69" s="42"/>
      <c r="AU69" s="67"/>
      <c r="AV69" s="38"/>
      <c r="AW69" s="38"/>
      <c r="AX69" s="69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41.2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5"/>
      <c r="AA70" s="105"/>
      <c r="AB70" s="105"/>
      <c r="AC70" s="105"/>
      <c r="AD70" s="105"/>
      <c r="AE70" s="105"/>
      <c r="AF70" s="106"/>
      <c r="AG70" s="106"/>
      <c r="AH70" s="106"/>
      <c r="AI70" s="106"/>
      <c r="AJ70" s="16"/>
      <c r="AK70" s="104"/>
      <c r="AL70" s="20"/>
      <c r="AM70" s="59"/>
      <c r="AN70" s="38"/>
      <c r="AO70" s="38"/>
      <c r="AP70" s="69"/>
      <c r="AQ70" s="69"/>
      <c r="AR70" s="42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 s="43" customFormat="1" ht="12.75" customHeight="1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16"/>
      <c r="AK71" s="104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88"/>
      <c r="BA72" s="74"/>
      <c r="BB72" s="77"/>
      <c r="BC72" s="61"/>
      <c r="BD72" s="77"/>
      <c r="BE72" s="77"/>
      <c r="BF72" s="108"/>
      <c r="BG72" s="108"/>
    </row>
    <row r="73" spans="1:59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9"/>
      <c r="AA73" s="109"/>
      <c r="AB73" s="109"/>
      <c r="AC73" s="109"/>
      <c r="AD73" s="109"/>
      <c r="AE73" s="109"/>
      <c r="AF73" s="109"/>
      <c r="AG73" s="109"/>
      <c r="AH73" s="109"/>
      <c r="AI73" s="109"/>
      <c r="AJ73" s="109"/>
      <c r="AK73" s="20"/>
      <c r="AL73" s="20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81" t="s">
        <v>62</v>
      </c>
      <c r="BC73" s="81"/>
      <c r="BD73" s="61"/>
      <c r="BE73" s="61">
        <f>SUM(BE55:BE72)</f>
        <v>447.67</v>
      </c>
      <c r="BF73" s="82" t="e">
        <f>SUM(#REF!)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110"/>
      <c r="AK74" s="20"/>
      <c r="AL74" s="88"/>
      <c r="AM74" s="59"/>
      <c r="AN74" s="38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42"/>
      <c r="BA74" s="61"/>
      <c r="BB74" s="43" t="s">
        <v>63</v>
      </c>
      <c r="BC74" s="43"/>
      <c r="BD74" s="43"/>
      <c r="BE74" s="85">
        <f>AVERAGE(BE55:BE72)</f>
        <v>34.43615384615385</v>
      </c>
      <c r="BF74" s="77" t="e">
        <f>BF73/18</f>
        <v>#REF!</v>
      </c>
      <c r="BG74" s="43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11"/>
      <c r="AK75" s="20"/>
      <c r="AL75" s="58"/>
      <c r="AM75" s="59"/>
      <c r="AN75" s="38"/>
      <c r="AO75" s="88"/>
      <c r="AP75" s="88"/>
      <c r="AQ75" s="38"/>
      <c r="AR75" s="38"/>
      <c r="AS75" s="20"/>
      <c r="AT75" s="20"/>
      <c r="AU75" s="20"/>
      <c r="AV75" s="20"/>
      <c r="AW75" s="20"/>
      <c r="AX75" s="20"/>
      <c r="AY75" s="42"/>
      <c r="BA75" s="61"/>
      <c r="BB75" s="87" t="s">
        <v>64</v>
      </c>
      <c r="BC75" s="64"/>
      <c r="BD75" s="64"/>
      <c r="BE75" s="64" t="e">
        <f>BF73/BE73</f>
        <v>#REF!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20"/>
      <c r="AL76" s="59"/>
      <c r="AM76" s="59"/>
      <c r="AN76" s="38"/>
      <c r="AO76" s="58"/>
      <c r="AP76" s="58"/>
      <c r="AQ76" s="112"/>
      <c r="AR76" s="58"/>
      <c r="AS76" s="20"/>
      <c r="AT76" s="20"/>
      <c r="AU76" s="20"/>
      <c r="AV76" s="20"/>
      <c r="AW76" s="20"/>
      <c r="AX76" s="20"/>
      <c r="AY76" s="42"/>
      <c r="BA76" s="43"/>
      <c r="BB76" s="519" t="s">
        <v>65</v>
      </c>
      <c r="BC76" s="519"/>
      <c r="BD76" s="519"/>
      <c r="BE76" s="516">
        <v>1200</v>
      </c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84"/>
      <c r="BB77" s="519"/>
      <c r="BC77" s="519"/>
      <c r="BD77" s="519"/>
      <c r="BE77" s="516"/>
      <c r="BF77" s="64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42"/>
      <c r="BA78" s="43"/>
      <c r="BB78" s="87" t="s">
        <v>66</v>
      </c>
      <c r="BC78" s="61"/>
      <c r="BD78" s="61"/>
      <c r="BE78" s="89" t="e">
        <f>BE75/BE76</f>
        <v>#REF!</v>
      </c>
      <c r="BF78" s="90"/>
      <c r="BG78" s="42"/>
    </row>
    <row r="79" spans="1:59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  <c r="AG80" s="114"/>
      <c r="AH80" s="114"/>
      <c r="AI80" s="114"/>
      <c r="AJ80" s="115"/>
      <c r="AK80" s="20"/>
      <c r="AL80" s="59"/>
      <c r="AM80" s="59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9">
      <c r="A81" s="34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  <c r="BG81" s="20"/>
    </row>
    <row r="82" spans="1:59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105"/>
      <c r="P82" s="105"/>
      <c r="Q82" s="105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116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9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9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9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65"/>
      <c r="AN85" s="38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9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70"/>
      <c r="AN86" s="70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9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20"/>
      <c r="AL87" s="59"/>
      <c r="AM87" s="42"/>
      <c r="AN87" s="42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9" ht="13.5">
      <c r="A88" s="117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67"/>
      <c r="AN88" s="130"/>
      <c r="AO88" s="59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9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38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9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131"/>
      <c r="AN90" s="131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9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67"/>
      <c r="AN91" s="38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9">
      <c r="A92" s="118"/>
      <c r="B92" s="118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  <c r="AA92" s="118"/>
      <c r="AB92" s="118"/>
      <c r="AC92" s="118"/>
      <c r="AD92" s="118"/>
      <c r="AE92" s="118"/>
      <c r="AF92" s="118"/>
      <c r="AG92" s="118"/>
      <c r="AH92" s="118"/>
      <c r="AI92" s="118"/>
      <c r="AJ92" s="118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9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59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9">
      <c r="AK94" s="20"/>
      <c r="AL94" s="38"/>
      <c r="AM94" s="20"/>
      <c r="AN94" s="20"/>
      <c r="AO94" s="65"/>
      <c r="AP94" s="65"/>
      <c r="AQ94" s="88"/>
      <c r="AR94" s="88"/>
      <c r="AS94" s="20"/>
      <c r="AT94" s="20"/>
      <c r="AU94" s="20"/>
      <c r="AV94" s="20"/>
      <c r="AW94" s="20"/>
      <c r="AX94" s="20"/>
      <c r="AY94" s="20"/>
    </row>
    <row r="95" spans="1:59">
      <c r="AK95" s="20"/>
      <c r="AL95" s="38"/>
      <c r="AM95" s="20"/>
      <c r="AN95" s="20"/>
      <c r="AO95" s="38"/>
      <c r="AP95" s="38"/>
      <c r="AQ95" s="107"/>
      <c r="AR95" s="42"/>
      <c r="AS95" s="20"/>
      <c r="AT95" s="20"/>
      <c r="AU95" s="20"/>
      <c r="AV95" s="20"/>
      <c r="AW95" s="20"/>
      <c r="AX95" s="20"/>
      <c r="AY95" s="20"/>
    </row>
    <row r="96" spans="1:59">
      <c r="AK96" s="20"/>
      <c r="AL96" s="38"/>
      <c r="AM96" s="20"/>
      <c r="AN96" s="20"/>
      <c r="AO96" s="42"/>
      <c r="AP96" s="71"/>
      <c r="AQ96" s="65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0"/>
      <c r="AP97" s="130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51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42"/>
      <c r="AM99" s="20"/>
      <c r="AN99" s="20"/>
      <c r="AO99" s="131"/>
      <c r="AP99" s="517"/>
      <c r="AQ99" s="130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38"/>
      <c r="AP100" s="69"/>
      <c r="AQ100" s="69"/>
      <c r="AR100" s="42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I112" s="119"/>
      <c r="J112" s="119"/>
      <c r="K112" s="119"/>
      <c r="L112" s="119"/>
      <c r="M112" s="119"/>
      <c r="N112" s="119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K237" s="20"/>
      <c r="AL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</row>
    <row r="238" spans="37:51">
      <c r="AO238" s="20"/>
      <c r="AP238" s="20"/>
      <c r="AQ238" s="20"/>
      <c r="AR238" s="20"/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  <row r="246" spans="51:51">
      <c r="AY246" s="20"/>
    </row>
  </sheetData>
  <mergeCells count="114">
    <mergeCell ref="AM11:AW11"/>
    <mergeCell ref="AM12:AN13"/>
    <mergeCell ref="AO12:AP13"/>
    <mergeCell ref="AQ12:AR13"/>
    <mergeCell ref="AS12:AU12"/>
    <mergeCell ref="AV12:AW12"/>
    <mergeCell ref="AO14:AP14"/>
    <mergeCell ref="A1:C4"/>
    <mergeCell ref="D1:AB1"/>
    <mergeCell ref="AC1:AE2"/>
    <mergeCell ref="AF1:AH2"/>
    <mergeCell ref="D2:AB2"/>
    <mergeCell ref="D3:AB3"/>
    <mergeCell ref="D4:AB4"/>
    <mergeCell ref="A5:Y6"/>
    <mergeCell ref="Z5:AB5"/>
    <mergeCell ref="AC5:AE5"/>
    <mergeCell ref="AF5:AH5"/>
    <mergeCell ref="Z6:AB10"/>
    <mergeCell ref="AC6:AE10"/>
    <mergeCell ref="AF6:AH10"/>
    <mergeCell ref="AC3:AH3"/>
    <mergeCell ref="AC4:AH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Z42:AB42"/>
    <mergeCell ref="AC42:AE42"/>
    <mergeCell ref="B41:M42"/>
    <mergeCell ref="B45:M45"/>
    <mergeCell ref="N45:Y45"/>
    <mergeCell ref="Z45:AB45"/>
    <mergeCell ref="AC45:AE45"/>
    <mergeCell ref="B47:M47"/>
    <mergeCell ref="N47:Y47"/>
    <mergeCell ref="Z47:AB47"/>
    <mergeCell ref="AC47:AE47"/>
    <mergeCell ref="AN44:AP44"/>
    <mergeCell ref="B46:M46"/>
    <mergeCell ref="N46:Y46"/>
    <mergeCell ref="BA54:BE54"/>
    <mergeCell ref="AP98:AP99"/>
    <mergeCell ref="AY55:AY66"/>
    <mergeCell ref="BF55:BG67"/>
    <mergeCell ref="AU67:AW68"/>
    <mergeCell ref="AX67:AX68"/>
    <mergeCell ref="BB76:BD77"/>
    <mergeCell ref="BE76:BE77"/>
    <mergeCell ref="AF41:AH47"/>
    <mergeCell ref="B43:M43"/>
    <mergeCell ref="N43:Y43"/>
    <mergeCell ref="Z43:AB43"/>
    <mergeCell ref="AC43:AE43"/>
    <mergeCell ref="B44:M44"/>
    <mergeCell ref="N44:Y44"/>
    <mergeCell ref="Z44:AB44"/>
    <mergeCell ref="AC44:AE44"/>
    <mergeCell ref="N41:Y41"/>
    <mergeCell ref="Z41:AB41"/>
    <mergeCell ref="AC41:AE41"/>
    <mergeCell ref="N42:Y42"/>
  </mergeCells>
  <pageMargins left="0.25" right="0" top="0.25" bottom="0" header="0.3" footer="0.3"/>
  <pageSetup paperSize="256" scale="90" orientation="landscape" horizontalDpi="4294967293" verticalDpi="300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G245"/>
  <sheetViews>
    <sheetView topLeftCell="AH13" zoomScale="85" zoomScaleNormal="85" workbookViewId="0">
      <selection activeCell="AK45" sqref="AK45"/>
    </sheetView>
  </sheetViews>
  <sheetFormatPr defaultRowHeight="12.75"/>
  <cols>
    <col min="1" max="28" width="4.7109375" style="1" customWidth="1"/>
    <col min="29" max="29" width="6" style="1" customWidth="1"/>
    <col min="30" max="30" width="3.85546875" style="1" customWidth="1"/>
    <col min="31" max="35" width="4.7109375" style="1" customWidth="1"/>
    <col min="36" max="36" width="5.7109375" style="1" customWidth="1"/>
    <col min="37" max="37" width="22.7109375" style="1" customWidth="1"/>
    <col min="38" max="50" width="9.28515625" style="1" customWidth="1"/>
    <col min="51" max="16384" width="9.140625" style="1"/>
  </cols>
  <sheetData>
    <row r="1" spans="1:52">
      <c r="A1" s="567"/>
      <c r="B1" s="568"/>
      <c r="C1" s="568"/>
      <c r="D1" s="571" t="s">
        <v>0</v>
      </c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3"/>
      <c r="AC1" s="574" t="s">
        <v>1</v>
      </c>
      <c r="AD1" s="575"/>
      <c r="AE1" s="575"/>
      <c r="AF1" s="574" t="s">
        <v>2</v>
      </c>
      <c r="AG1" s="575"/>
      <c r="AH1" s="577"/>
    </row>
    <row r="2" spans="1:52" ht="13.5" thickBot="1">
      <c r="A2" s="569"/>
      <c r="B2" s="570"/>
      <c r="C2" s="570"/>
      <c r="D2" s="579" t="s">
        <v>3</v>
      </c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1"/>
      <c r="AC2" s="576"/>
      <c r="AD2" s="576"/>
      <c r="AE2" s="576"/>
      <c r="AF2" s="576"/>
      <c r="AG2" s="576"/>
      <c r="AH2" s="578"/>
    </row>
    <row r="3" spans="1:52" ht="13.5" thickBot="1">
      <c r="A3" s="569"/>
      <c r="B3" s="570"/>
      <c r="C3" s="570"/>
      <c r="D3" s="579" t="s">
        <v>4</v>
      </c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1"/>
      <c r="AC3" s="582" t="s">
        <v>5</v>
      </c>
      <c r="AD3" s="576"/>
      <c r="AE3" s="576"/>
      <c r="AF3" s="576"/>
      <c r="AG3" s="576"/>
      <c r="AH3" s="578"/>
      <c r="AK3" s="2"/>
      <c r="AL3" s="3" t="s">
        <v>6</v>
      </c>
      <c r="AM3" s="3" t="s">
        <v>7</v>
      </c>
      <c r="AN3" s="3" t="s">
        <v>8</v>
      </c>
      <c r="AO3" s="3" t="s">
        <v>9</v>
      </c>
      <c r="AP3" s="3" t="s">
        <v>10</v>
      </c>
      <c r="AQ3" s="3" t="s">
        <v>11</v>
      </c>
      <c r="AR3" s="3" t="s">
        <v>12</v>
      </c>
      <c r="AS3" s="3" t="s">
        <v>13</v>
      </c>
      <c r="AT3" s="3" t="s">
        <v>14</v>
      </c>
      <c r="AU3" s="3" t="s">
        <v>15</v>
      </c>
      <c r="AV3" s="3" t="s">
        <v>16</v>
      </c>
      <c r="AW3" s="3" t="s">
        <v>17</v>
      </c>
      <c r="AX3" s="4" t="s">
        <v>18</v>
      </c>
    </row>
    <row r="4" spans="1:52" ht="13.5" thickBot="1">
      <c r="A4" s="569"/>
      <c r="B4" s="570"/>
      <c r="C4" s="570"/>
      <c r="D4" s="583" t="s">
        <v>19</v>
      </c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5"/>
      <c r="AC4" s="576"/>
      <c r="AD4" s="576"/>
      <c r="AE4" s="576"/>
      <c r="AF4" s="576"/>
      <c r="AG4" s="576"/>
      <c r="AH4" s="578"/>
      <c r="AK4" s="5" t="s">
        <v>20</v>
      </c>
      <c r="AL4" s="6">
        <v>90</v>
      </c>
      <c r="AM4" s="6">
        <v>90</v>
      </c>
      <c r="AN4" s="6">
        <v>90</v>
      </c>
      <c r="AO4" s="6">
        <v>90</v>
      </c>
      <c r="AP4" s="6">
        <v>90</v>
      </c>
      <c r="AQ4" s="6">
        <v>90</v>
      </c>
      <c r="AR4" s="6">
        <v>90</v>
      </c>
      <c r="AS4" s="6">
        <v>90</v>
      </c>
      <c r="AT4" s="6">
        <v>90</v>
      </c>
      <c r="AU4" s="6">
        <v>90</v>
      </c>
      <c r="AV4" s="6">
        <v>90</v>
      </c>
      <c r="AW4" s="6">
        <v>90</v>
      </c>
      <c r="AX4" s="6">
        <v>90</v>
      </c>
    </row>
    <row r="5" spans="1:52" ht="14.25" customHeight="1" thickBot="1">
      <c r="A5" s="586" t="s">
        <v>21</v>
      </c>
      <c r="B5" s="587"/>
      <c r="C5" s="587"/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8"/>
      <c r="Z5" s="592" t="s">
        <v>22</v>
      </c>
      <c r="AA5" s="593"/>
      <c r="AB5" s="593"/>
      <c r="AC5" s="592" t="s">
        <v>23</v>
      </c>
      <c r="AD5" s="593"/>
      <c r="AE5" s="594"/>
      <c r="AF5" s="593" t="s">
        <v>24</v>
      </c>
      <c r="AG5" s="593"/>
      <c r="AH5" s="594"/>
      <c r="AI5" s="7"/>
      <c r="AK5" s="8" t="s">
        <v>25</v>
      </c>
      <c r="AL5" s="132">
        <v>55.24</v>
      </c>
      <c r="AM5" s="132">
        <v>94.89</v>
      </c>
      <c r="AN5" s="132">
        <v>93.22</v>
      </c>
      <c r="AO5" s="132">
        <v>70.37</v>
      </c>
      <c r="AP5" s="132">
        <v>52.25</v>
      </c>
      <c r="AQ5" s="9">
        <v>86.61</v>
      </c>
      <c r="AR5" s="132">
        <v>87.84</v>
      </c>
      <c r="AS5" s="132">
        <v>91.8</v>
      </c>
      <c r="AT5" s="132">
        <v>97.61</v>
      </c>
      <c r="AU5" s="132">
        <v>95.41</v>
      </c>
      <c r="AV5" s="132">
        <v>95.38</v>
      </c>
      <c r="AW5" s="132">
        <v>90.67</v>
      </c>
      <c r="AX5" s="10">
        <f>AVERAGE(AL5:AS5)</f>
        <v>79.027500000000003</v>
      </c>
    </row>
    <row r="6" spans="1:52" ht="12" customHeight="1" thickBot="1">
      <c r="A6" s="589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1"/>
      <c r="Z6" s="595" t="s">
        <v>26</v>
      </c>
      <c r="AA6" s="568"/>
      <c r="AB6" s="596"/>
      <c r="AC6" s="595" t="s">
        <v>27</v>
      </c>
      <c r="AD6" s="568"/>
      <c r="AE6" s="596"/>
      <c r="AF6" s="602" t="s">
        <v>815</v>
      </c>
      <c r="AG6" s="568"/>
      <c r="AH6" s="596"/>
      <c r="AK6" s="11" t="s">
        <v>28</v>
      </c>
      <c r="AL6" s="12">
        <f t="shared" ref="AL6:AX6" si="0">AL5/AL4</f>
        <v>0.61377777777777776</v>
      </c>
      <c r="AM6" s="12">
        <f t="shared" si="0"/>
        <v>1.0543333333333333</v>
      </c>
      <c r="AN6" s="12">
        <f t="shared" si="0"/>
        <v>1.0357777777777777</v>
      </c>
      <c r="AO6" s="12">
        <f t="shared" si="0"/>
        <v>0.78188888888888897</v>
      </c>
      <c r="AP6" s="12">
        <f t="shared" si="0"/>
        <v>0.5805555555555556</v>
      </c>
      <c r="AQ6" s="12">
        <f t="shared" si="0"/>
        <v>0.96233333333333337</v>
      </c>
      <c r="AR6" s="12">
        <f t="shared" si="0"/>
        <v>0.97600000000000009</v>
      </c>
      <c r="AS6" s="12">
        <f t="shared" si="0"/>
        <v>1.02</v>
      </c>
      <c r="AT6" s="12">
        <f t="shared" si="0"/>
        <v>1.0845555555555555</v>
      </c>
      <c r="AU6" s="12">
        <f t="shared" si="0"/>
        <v>1.060111111111111</v>
      </c>
      <c r="AV6" s="12">
        <f t="shared" si="0"/>
        <v>1.0597777777777777</v>
      </c>
      <c r="AW6" s="12">
        <f t="shared" si="0"/>
        <v>1.0074444444444444</v>
      </c>
      <c r="AX6" s="120">
        <f t="shared" si="0"/>
        <v>0.87808333333333333</v>
      </c>
    </row>
    <row r="7" spans="1:52" ht="5.25" customHeight="1" thickBot="1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569"/>
      <c r="AA7" s="570"/>
      <c r="AB7" s="597"/>
      <c r="AC7" s="569"/>
      <c r="AD7" s="570"/>
      <c r="AE7" s="597"/>
      <c r="AF7" s="569"/>
      <c r="AG7" s="570"/>
      <c r="AH7" s="597"/>
      <c r="AK7" s="15"/>
      <c r="AL7" s="16"/>
      <c r="AM7" s="16"/>
      <c r="AN7" s="17"/>
      <c r="AO7" s="17"/>
      <c r="AP7" s="17"/>
      <c r="AQ7" s="17"/>
      <c r="AR7" s="17"/>
      <c r="AS7" s="17"/>
      <c r="AT7" s="17"/>
      <c r="AU7" s="18"/>
      <c r="AV7" s="16"/>
      <c r="AW7" s="16"/>
      <c r="AX7" s="19"/>
      <c r="AZ7" s="20"/>
    </row>
    <row r="8" spans="1:52" ht="15" customHeight="1" thickBot="1">
      <c r="A8" s="21"/>
      <c r="B8" s="22"/>
      <c r="C8" s="23"/>
      <c r="D8" s="22"/>
      <c r="E8" s="22"/>
      <c r="F8" s="22"/>
      <c r="G8" s="22"/>
      <c r="H8" s="22"/>
      <c r="I8" s="22"/>
      <c r="J8" s="24"/>
      <c r="K8" s="25" t="s">
        <v>29</v>
      </c>
      <c r="L8" s="22"/>
      <c r="M8" s="22"/>
      <c r="N8" s="22"/>
      <c r="O8" s="22"/>
      <c r="P8" s="22"/>
      <c r="Q8" s="22"/>
      <c r="R8" s="22"/>
      <c r="S8" s="26"/>
      <c r="T8" s="26"/>
      <c r="U8" s="26"/>
      <c r="V8" s="26"/>
      <c r="W8" s="26"/>
      <c r="X8" s="26"/>
      <c r="Y8" s="26"/>
      <c r="Z8" s="569"/>
      <c r="AA8" s="570"/>
      <c r="AB8" s="597"/>
      <c r="AC8" s="569"/>
      <c r="AD8" s="570"/>
      <c r="AE8" s="597"/>
      <c r="AF8" s="569"/>
      <c r="AG8" s="570"/>
      <c r="AH8" s="597"/>
      <c r="AI8" s="7"/>
      <c r="AJ8" s="27"/>
      <c r="AK8" s="15"/>
      <c r="AL8" s="16"/>
      <c r="AM8" s="16"/>
      <c r="AN8" s="28"/>
      <c r="AO8" s="28"/>
      <c r="AP8" s="28"/>
      <c r="AQ8" s="28"/>
      <c r="AR8" s="28"/>
      <c r="AS8" s="28"/>
      <c r="AT8" s="28"/>
      <c r="AU8" s="18"/>
      <c r="AV8" s="16"/>
      <c r="AW8" s="16"/>
      <c r="AX8" s="29"/>
      <c r="AZ8" s="20"/>
    </row>
    <row r="9" spans="1:52" ht="15" customHeight="1" thickBot="1">
      <c r="A9" s="30"/>
      <c r="B9" s="22"/>
      <c r="C9" s="23"/>
      <c r="D9" s="22"/>
      <c r="E9" s="31"/>
      <c r="F9" s="31"/>
      <c r="G9" s="31"/>
      <c r="H9" s="31"/>
      <c r="I9" s="31"/>
      <c r="J9" s="32"/>
      <c r="K9" s="25" t="s">
        <v>30</v>
      </c>
      <c r="L9" s="22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569"/>
      <c r="AA9" s="570"/>
      <c r="AB9" s="597"/>
      <c r="AC9" s="569"/>
      <c r="AD9" s="570"/>
      <c r="AE9" s="597"/>
      <c r="AF9" s="569"/>
      <c r="AG9" s="570"/>
      <c r="AH9" s="597"/>
      <c r="AI9" s="33"/>
      <c r="AJ9" s="33"/>
      <c r="AK9" s="34"/>
      <c r="AL9" s="35"/>
      <c r="AM9" s="16"/>
      <c r="AN9" s="28"/>
      <c r="AO9" s="28"/>
      <c r="AP9" s="28"/>
      <c r="AQ9" s="28"/>
      <c r="AR9" s="28"/>
      <c r="AS9" s="36"/>
      <c r="AT9" s="36"/>
      <c r="AU9" s="37"/>
      <c r="AV9" s="37"/>
      <c r="AW9" s="37"/>
      <c r="AX9" s="34"/>
      <c r="AZ9" s="38"/>
    </row>
    <row r="10" spans="1:52" s="43" customFormat="1" ht="6.75" customHeight="1" thickBo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598"/>
      <c r="AA10" s="599"/>
      <c r="AB10" s="600"/>
      <c r="AC10" s="598"/>
      <c r="AD10" s="599"/>
      <c r="AE10" s="600"/>
      <c r="AF10" s="598"/>
      <c r="AG10" s="599"/>
      <c r="AH10" s="600"/>
      <c r="AI10" s="41"/>
      <c r="AJ10" s="41"/>
      <c r="AK10" s="42"/>
      <c r="AL10" s="42"/>
      <c r="AM10" s="36"/>
      <c r="AN10" s="36"/>
      <c r="AO10" s="35"/>
      <c r="AP10" s="36"/>
      <c r="AQ10" s="36"/>
      <c r="AR10" s="35"/>
      <c r="AS10" s="42"/>
      <c r="AT10" s="42"/>
      <c r="AU10" s="42"/>
      <c r="AV10" s="42"/>
      <c r="AW10" s="42"/>
      <c r="AX10" s="42"/>
      <c r="AZ10" s="38"/>
    </row>
    <row r="11" spans="1:52" s="43" customFormat="1" ht="15.75" thickBot="1">
      <c r="A11" s="44"/>
      <c r="B11" s="45" t="s">
        <v>31</v>
      </c>
      <c r="C11" s="46"/>
      <c r="D11" s="46"/>
      <c r="E11" s="47"/>
      <c r="F11" s="46"/>
      <c r="G11" s="122" t="s">
        <v>84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5"/>
      <c r="Z11" s="48"/>
      <c r="AA11" s="48"/>
      <c r="AB11" s="45"/>
      <c r="AC11" s="45"/>
      <c r="AD11" s="45" t="s">
        <v>32</v>
      </c>
      <c r="AE11" s="45"/>
      <c r="AF11" s="45" t="s">
        <v>33</v>
      </c>
      <c r="AG11" s="46"/>
      <c r="AH11" s="49"/>
      <c r="AI11" s="41"/>
      <c r="AJ11" s="41"/>
      <c r="AK11" s="50"/>
      <c r="AL11" s="130"/>
      <c r="AM11" s="557" t="s">
        <v>816</v>
      </c>
      <c r="AN11" s="558"/>
      <c r="AO11" s="558"/>
      <c r="AP11" s="558"/>
      <c r="AQ11" s="558"/>
      <c r="AR11" s="558"/>
      <c r="AS11" s="558"/>
      <c r="AT11" s="558"/>
      <c r="AU11" s="558"/>
      <c r="AV11" s="558"/>
      <c r="AW11" s="559"/>
      <c r="AX11" s="42"/>
      <c r="AZ11" s="38"/>
    </row>
    <row r="12" spans="1:52" s="43" customFormat="1" ht="14.1" customHeight="1" thickBot="1">
      <c r="A12" s="52"/>
      <c r="B12" s="53" t="s">
        <v>34</v>
      </c>
      <c r="C12" s="54"/>
      <c r="D12" s="54"/>
      <c r="E12" s="55"/>
      <c r="F12" s="54"/>
      <c r="G12" s="55" t="s">
        <v>35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3"/>
      <c r="Z12" s="56"/>
      <c r="AA12" s="56"/>
      <c r="AB12" s="53"/>
      <c r="AC12" s="53"/>
      <c r="AD12" s="53" t="s">
        <v>36</v>
      </c>
      <c r="AE12" s="53"/>
      <c r="AF12" s="53" t="s">
        <v>1128</v>
      </c>
      <c r="AG12" s="54"/>
      <c r="AH12" s="57"/>
      <c r="AI12" s="33"/>
      <c r="AJ12" s="33"/>
      <c r="AK12" s="42"/>
      <c r="AL12" s="58"/>
      <c r="AM12" s="560" t="s">
        <v>37</v>
      </c>
      <c r="AN12" s="561"/>
      <c r="AO12" s="560" t="s">
        <v>38</v>
      </c>
      <c r="AP12" s="561"/>
      <c r="AQ12" s="560" t="s">
        <v>39</v>
      </c>
      <c r="AR12" s="561"/>
      <c r="AS12" s="564" t="s">
        <v>40</v>
      </c>
      <c r="AT12" s="565"/>
      <c r="AU12" s="566"/>
      <c r="AV12" s="560" t="s">
        <v>85</v>
      </c>
      <c r="AW12" s="561"/>
      <c r="AY12" s="38"/>
    </row>
    <row r="13" spans="1:52" s="43" customFormat="1" ht="14.1" customHeight="1" thickBot="1">
      <c r="A13" s="538" t="s">
        <v>41</v>
      </c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  <c r="X13" s="539"/>
      <c r="Y13" s="539"/>
      <c r="Z13" s="539"/>
      <c r="AA13" s="539"/>
      <c r="AB13" s="539"/>
      <c r="AC13" s="539"/>
      <c r="AD13" s="539"/>
      <c r="AE13" s="539"/>
      <c r="AF13" s="539"/>
      <c r="AG13" s="539"/>
      <c r="AH13" s="540"/>
      <c r="AI13" s="33"/>
      <c r="AJ13" s="33"/>
      <c r="AK13" s="42"/>
      <c r="AL13" s="59"/>
      <c r="AM13" s="562"/>
      <c r="AN13" s="563"/>
      <c r="AO13" s="562"/>
      <c r="AP13" s="563"/>
      <c r="AQ13" s="562"/>
      <c r="AR13" s="563"/>
      <c r="AS13" s="127" t="s">
        <v>76</v>
      </c>
      <c r="AT13" s="125" t="s">
        <v>73</v>
      </c>
      <c r="AU13" s="126" t="s">
        <v>74</v>
      </c>
      <c r="AV13" s="547" t="s">
        <v>75</v>
      </c>
      <c r="AW13" s="548"/>
      <c r="AY13" s="42"/>
    </row>
    <row r="14" spans="1:52" s="43" customFormat="1" ht="14.1" customHeight="1" thickBot="1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3"/>
      <c r="AI14" s="33"/>
      <c r="AJ14" s="33"/>
      <c r="AK14" s="42"/>
      <c r="AL14" s="59"/>
      <c r="AM14" s="549" t="s">
        <v>42</v>
      </c>
      <c r="AN14" s="550"/>
      <c r="AO14" s="551">
        <v>8547349</v>
      </c>
      <c r="AP14" s="552"/>
      <c r="AQ14" s="551">
        <v>4721373</v>
      </c>
      <c r="AR14" s="552"/>
      <c r="AS14" s="128">
        <f>AO14-AQ14</f>
        <v>3825976</v>
      </c>
      <c r="AT14" s="123"/>
      <c r="AU14" s="124"/>
      <c r="AV14" s="553">
        <f>AQ14/AO14*100</f>
        <v>55.23786381017085</v>
      </c>
      <c r="AW14" s="554"/>
      <c r="AY14" s="42"/>
    </row>
    <row r="15" spans="1:52" s="43" customFormat="1" ht="14.1" customHeight="1" thickBot="1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3"/>
      <c r="AI15" s="33"/>
      <c r="AJ15" s="33"/>
      <c r="AK15" s="50" t="s">
        <v>41</v>
      </c>
      <c r="AL15" s="59"/>
      <c r="AM15" s="549" t="s">
        <v>43</v>
      </c>
      <c r="AN15" s="550"/>
      <c r="AO15" s="551">
        <v>6621563</v>
      </c>
      <c r="AP15" s="552"/>
      <c r="AQ15" s="551">
        <v>6283280</v>
      </c>
      <c r="AR15" s="552"/>
      <c r="AS15" s="128">
        <f t="shared" ref="AS15:AS25" si="1">AO15-AQ15</f>
        <v>338283</v>
      </c>
      <c r="AT15" s="123"/>
      <c r="AU15" s="124"/>
      <c r="AV15" s="553">
        <f t="shared" ref="AV15:AV25" si="2">AQ15/AO15*100</f>
        <v>94.891191097932619</v>
      </c>
      <c r="AW15" s="554"/>
      <c r="AY15" s="42"/>
    </row>
    <row r="16" spans="1:52" s="43" customFormat="1" ht="14.1" customHeight="1" thickBot="1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542"/>
      <c r="Q16" s="542"/>
      <c r="R16" s="542"/>
      <c r="S16" s="542"/>
      <c r="T16" s="542"/>
      <c r="U16" s="542"/>
      <c r="V16" s="542"/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542"/>
      <c r="AH16" s="543"/>
      <c r="AI16" s="33"/>
      <c r="AJ16" s="33"/>
      <c r="AK16" s="50"/>
      <c r="AL16" s="59"/>
      <c r="AM16" s="549" t="s">
        <v>44</v>
      </c>
      <c r="AN16" s="550"/>
      <c r="AO16" s="551">
        <v>6565666</v>
      </c>
      <c r="AP16" s="552"/>
      <c r="AQ16" s="551">
        <v>6120556</v>
      </c>
      <c r="AR16" s="552"/>
      <c r="AS16" s="128">
        <f t="shared" si="1"/>
        <v>445110</v>
      </c>
      <c r="AT16" s="123"/>
      <c r="AU16" s="124"/>
      <c r="AV16" s="553">
        <f t="shared" si="2"/>
        <v>93.220642049108193</v>
      </c>
      <c r="AW16" s="554"/>
      <c r="AY16" s="42"/>
    </row>
    <row r="17" spans="1:53" s="43" customFormat="1" ht="14.1" customHeight="1" thickBot="1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542"/>
      <c r="R17" s="542"/>
      <c r="S17" s="542"/>
      <c r="T17" s="542"/>
      <c r="U17" s="542"/>
      <c r="V17" s="542"/>
      <c r="W17" s="542"/>
      <c r="X17" s="542"/>
      <c r="Y17" s="542"/>
      <c r="Z17" s="542"/>
      <c r="AA17" s="542"/>
      <c r="AB17" s="542"/>
      <c r="AC17" s="542"/>
      <c r="AD17" s="542"/>
      <c r="AE17" s="542"/>
      <c r="AF17" s="542"/>
      <c r="AG17" s="542"/>
      <c r="AH17" s="543"/>
      <c r="AI17" s="33"/>
      <c r="AJ17" s="33"/>
      <c r="AK17" s="50"/>
      <c r="AL17" s="59"/>
      <c r="AM17" s="549" t="s">
        <v>45</v>
      </c>
      <c r="AN17" s="550"/>
      <c r="AO17" s="551">
        <v>4665384</v>
      </c>
      <c r="AP17" s="552"/>
      <c r="AQ17" s="551">
        <v>3282860</v>
      </c>
      <c r="AR17" s="552"/>
      <c r="AS17" s="128">
        <f t="shared" si="1"/>
        <v>1382524</v>
      </c>
      <c r="AT17" s="123"/>
      <c r="AU17" s="124"/>
      <c r="AV17" s="553">
        <f t="shared" si="2"/>
        <v>70.366340691355731</v>
      </c>
      <c r="AW17" s="554"/>
    </row>
    <row r="18" spans="1:53" s="43" customFormat="1" ht="14.1" customHeight="1" thickBot="1">
      <c r="A18" s="541"/>
      <c r="B18" s="542"/>
      <c r="C18" s="542"/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542"/>
      <c r="Q18" s="542"/>
      <c r="R18" s="542"/>
      <c r="S18" s="542"/>
      <c r="T18" s="542"/>
      <c r="U18" s="542"/>
      <c r="V18" s="542"/>
      <c r="W18" s="542"/>
      <c r="X18" s="542"/>
      <c r="Y18" s="542"/>
      <c r="Z18" s="542"/>
      <c r="AA18" s="542"/>
      <c r="AB18" s="542"/>
      <c r="AC18" s="542"/>
      <c r="AD18" s="542"/>
      <c r="AE18" s="542"/>
      <c r="AF18" s="542"/>
      <c r="AG18" s="542"/>
      <c r="AH18" s="543"/>
      <c r="AI18" s="16"/>
      <c r="AJ18" s="16"/>
      <c r="AK18" s="42"/>
      <c r="AL18" s="59"/>
      <c r="AM18" s="549" t="s">
        <v>46</v>
      </c>
      <c r="AN18" s="550"/>
      <c r="AO18" s="551">
        <v>975350</v>
      </c>
      <c r="AP18" s="552"/>
      <c r="AQ18" s="551">
        <v>509607</v>
      </c>
      <c r="AR18" s="552"/>
      <c r="AS18" s="128">
        <f t="shared" si="1"/>
        <v>465743</v>
      </c>
      <c r="AT18" s="123"/>
      <c r="AU18" s="124"/>
      <c r="AV18" s="553">
        <f t="shared" si="2"/>
        <v>52.248628697390679</v>
      </c>
      <c r="AW18" s="554"/>
      <c r="AX18" s="42"/>
    </row>
    <row r="19" spans="1:53" s="43" customFormat="1" ht="14.1" customHeight="1" thickBot="1">
      <c r="A19" s="541"/>
      <c r="B19" s="542"/>
      <c r="C19" s="542"/>
      <c r="D19" s="542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542"/>
      <c r="Q19" s="542"/>
      <c r="R19" s="542"/>
      <c r="S19" s="542"/>
      <c r="T19" s="542"/>
      <c r="U19" s="542"/>
      <c r="V19" s="542"/>
      <c r="W19" s="542"/>
      <c r="X19" s="542"/>
      <c r="Y19" s="542"/>
      <c r="Z19" s="542"/>
      <c r="AA19" s="542"/>
      <c r="AB19" s="542"/>
      <c r="AC19" s="542"/>
      <c r="AD19" s="542"/>
      <c r="AE19" s="542"/>
      <c r="AF19" s="542"/>
      <c r="AG19" s="542"/>
      <c r="AH19" s="543"/>
      <c r="AI19" s="16"/>
      <c r="AJ19" s="16"/>
      <c r="AK19" s="42"/>
      <c r="AL19" s="59"/>
      <c r="AM19" s="549" t="s">
        <v>47</v>
      </c>
      <c r="AN19" s="550"/>
      <c r="AO19" s="551">
        <v>703866</v>
      </c>
      <c r="AP19" s="552"/>
      <c r="AQ19" s="551">
        <v>609599</v>
      </c>
      <c r="AR19" s="552"/>
      <c r="AS19" s="128">
        <f t="shared" si="1"/>
        <v>94267</v>
      </c>
      <c r="AT19" s="123"/>
      <c r="AU19" s="124"/>
      <c r="AV19" s="553">
        <f t="shared" si="2"/>
        <v>86.607251948524294</v>
      </c>
      <c r="AW19" s="554"/>
      <c r="AX19" s="42"/>
    </row>
    <row r="20" spans="1:53" s="43" customFormat="1" ht="14.1" customHeight="1" thickBot="1">
      <c r="A20" s="541"/>
      <c r="B20" s="542"/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2"/>
      <c r="S20" s="542"/>
      <c r="T20" s="542"/>
      <c r="U20" s="542"/>
      <c r="V20" s="542"/>
      <c r="W20" s="542"/>
      <c r="X20" s="542"/>
      <c r="Y20" s="542"/>
      <c r="Z20" s="542"/>
      <c r="AA20" s="542"/>
      <c r="AB20" s="542"/>
      <c r="AC20" s="542"/>
      <c r="AD20" s="542"/>
      <c r="AE20" s="542"/>
      <c r="AF20" s="542"/>
      <c r="AG20" s="542"/>
      <c r="AH20" s="543"/>
      <c r="AI20" s="16"/>
      <c r="AJ20" s="16"/>
      <c r="AK20" s="42"/>
      <c r="AL20" s="59"/>
      <c r="AM20" s="549" t="s">
        <v>48</v>
      </c>
      <c r="AN20" s="550"/>
      <c r="AO20" s="551">
        <v>705750</v>
      </c>
      <c r="AP20" s="552"/>
      <c r="AQ20" s="551">
        <v>619915</v>
      </c>
      <c r="AR20" s="552"/>
      <c r="AS20" s="128">
        <f t="shared" si="1"/>
        <v>85835</v>
      </c>
      <c r="AT20" s="123"/>
      <c r="AU20" s="124"/>
      <c r="AV20" s="553">
        <f t="shared" si="2"/>
        <v>87.837761246900456</v>
      </c>
      <c r="AW20" s="554"/>
      <c r="AX20" s="42"/>
      <c r="AY20" s="61"/>
      <c r="AZ20" s="61"/>
    </row>
    <row r="21" spans="1:53" s="43" customFormat="1" ht="14.1" customHeight="1" thickBot="1">
      <c r="A21" s="541"/>
      <c r="B21" s="542"/>
      <c r="C21" s="542"/>
      <c r="D21" s="542"/>
      <c r="E21" s="542"/>
      <c r="F21" s="542"/>
      <c r="G21" s="542"/>
      <c r="H21" s="542"/>
      <c r="I21" s="542"/>
      <c r="J21" s="542"/>
      <c r="K21" s="542"/>
      <c r="L21" s="542"/>
      <c r="M21" s="542"/>
      <c r="N21" s="542"/>
      <c r="O21" s="542"/>
      <c r="P21" s="542"/>
      <c r="Q21" s="542"/>
      <c r="R21" s="542"/>
      <c r="S21" s="542"/>
      <c r="T21" s="542"/>
      <c r="U21" s="542"/>
      <c r="V21" s="542"/>
      <c r="W21" s="542"/>
      <c r="X21" s="542"/>
      <c r="Y21" s="542"/>
      <c r="Z21" s="542"/>
      <c r="AA21" s="542"/>
      <c r="AB21" s="542"/>
      <c r="AC21" s="542"/>
      <c r="AD21" s="542"/>
      <c r="AE21" s="542"/>
      <c r="AF21" s="542"/>
      <c r="AG21" s="542"/>
      <c r="AH21" s="543"/>
      <c r="AI21" s="16"/>
      <c r="AJ21" s="16"/>
      <c r="AK21" s="42"/>
      <c r="AL21" s="59"/>
      <c r="AM21" s="549" t="s">
        <v>49</v>
      </c>
      <c r="AN21" s="550"/>
      <c r="AO21" s="551">
        <v>2933156</v>
      </c>
      <c r="AP21" s="552"/>
      <c r="AQ21" s="551">
        <v>2692636</v>
      </c>
      <c r="AR21" s="552"/>
      <c r="AS21" s="128">
        <f t="shared" si="1"/>
        <v>240520</v>
      </c>
      <c r="AT21" s="123"/>
      <c r="AU21" s="124"/>
      <c r="AV21" s="553">
        <f t="shared" si="2"/>
        <v>91.799958815692037</v>
      </c>
      <c r="AW21" s="554"/>
      <c r="AX21" s="42"/>
      <c r="AY21" s="62"/>
      <c r="AZ21" s="63"/>
    </row>
    <row r="22" spans="1:53" s="43" customFormat="1" ht="14.1" customHeight="1" thickBot="1">
      <c r="A22" s="541"/>
      <c r="B22" s="542"/>
      <c r="C22" s="542"/>
      <c r="D22" s="542"/>
      <c r="E22" s="542"/>
      <c r="F22" s="542"/>
      <c r="G22" s="542"/>
      <c r="H22" s="542"/>
      <c r="I22" s="542"/>
      <c r="J22" s="542"/>
      <c r="K22" s="542"/>
      <c r="L22" s="542"/>
      <c r="M22" s="542"/>
      <c r="N22" s="542"/>
      <c r="O22" s="542"/>
      <c r="P22" s="542"/>
      <c r="Q22" s="542"/>
      <c r="R22" s="542"/>
      <c r="S22" s="542"/>
      <c r="T22" s="542"/>
      <c r="U22" s="542"/>
      <c r="V22" s="542"/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542"/>
      <c r="AH22" s="543"/>
      <c r="AI22" s="16"/>
      <c r="AJ22" s="16"/>
      <c r="AK22" s="42"/>
      <c r="AL22" s="59"/>
      <c r="AM22" s="549" t="s">
        <v>50</v>
      </c>
      <c r="AN22" s="550"/>
      <c r="AO22" s="551">
        <v>3476412</v>
      </c>
      <c r="AP22" s="552"/>
      <c r="AQ22" s="551">
        <v>3393370</v>
      </c>
      <c r="AR22" s="552"/>
      <c r="AS22" s="128">
        <f t="shared" si="1"/>
        <v>83042</v>
      </c>
      <c r="AT22" s="123"/>
      <c r="AU22" s="124"/>
      <c r="AV22" s="553">
        <f t="shared" si="2"/>
        <v>97.611272772041985</v>
      </c>
      <c r="AW22" s="554"/>
      <c r="AX22" s="42"/>
      <c r="AY22" s="64"/>
      <c r="AZ22" s="64"/>
    </row>
    <row r="23" spans="1:53" s="43" customFormat="1" ht="14.1" customHeight="1" thickBot="1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42"/>
      <c r="L23" s="542"/>
      <c r="M23" s="542"/>
      <c r="N23" s="542"/>
      <c r="O23" s="542"/>
      <c r="P23" s="542"/>
      <c r="Q23" s="542"/>
      <c r="R23" s="542"/>
      <c r="S23" s="542"/>
      <c r="T23" s="542"/>
      <c r="U23" s="542"/>
      <c r="V23" s="542"/>
      <c r="W23" s="542"/>
      <c r="X23" s="542"/>
      <c r="Y23" s="542"/>
      <c r="Z23" s="542"/>
      <c r="AA23" s="542"/>
      <c r="AB23" s="542"/>
      <c r="AC23" s="542"/>
      <c r="AD23" s="542"/>
      <c r="AE23" s="542"/>
      <c r="AF23" s="542"/>
      <c r="AG23" s="542"/>
      <c r="AH23" s="543"/>
      <c r="AI23" s="16"/>
      <c r="AJ23" s="16"/>
      <c r="AK23" s="42"/>
      <c r="AL23" s="59"/>
      <c r="AM23" s="549" t="s">
        <v>51</v>
      </c>
      <c r="AN23" s="550"/>
      <c r="AO23" s="551">
        <v>3092285</v>
      </c>
      <c r="AP23" s="552"/>
      <c r="AQ23" s="551">
        <v>2950338</v>
      </c>
      <c r="AR23" s="552"/>
      <c r="AS23" s="128">
        <f t="shared" si="1"/>
        <v>141947</v>
      </c>
      <c r="AT23" s="123"/>
      <c r="AU23" s="124"/>
      <c r="AV23" s="553">
        <f t="shared" si="2"/>
        <v>95.409640443878871</v>
      </c>
      <c r="AW23" s="554"/>
      <c r="AX23" s="42"/>
      <c r="AY23" s="64"/>
      <c r="AZ23" s="64"/>
    </row>
    <row r="24" spans="1:53" s="43" customFormat="1" ht="14.1" customHeight="1" thickBot="1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42"/>
      <c r="L24" s="542"/>
      <c r="M24" s="542"/>
      <c r="N24" s="542"/>
      <c r="O24" s="542"/>
      <c r="P24" s="542"/>
      <c r="Q24" s="542"/>
      <c r="R24" s="542"/>
      <c r="S24" s="542"/>
      <c r="T24" s="542"/>
      <c r="U24" s="542"/>
      <c r="V24" s="542"/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3"/>
      <c r="AI24" s="16"/>
      <c r="AJ24" s="16"/>
      <c r="AK24" s="42"/>
      <c r="AL24" s="59"/>
      <c r="AM24" s="549" t="s">
        <v>52</v>
      </c>
      <c r="AN24" s="550"/>
      <c r="AO24" s="551">
        <v>3007725</v>
      </c>
      <c r="AP24" s="552"/>
      <c r="AQ24" s="551">
        <v>2868738</v>
      </c>
      <c r="AR24" s="552"/>
      <c r="AS24" s="128">
        <f t="shared" si="1"/>
        <v>138987</v>
      </c>
      <c r="AT24" s="123"/>
      <c r="AU24" s="124"/>
      <c r="AV24" s="553">
        <f t="shared" si="2"/>
        <v>95.378999077375752</v>
      </c>
      <c r="AW24" s="554"/>
      <c r="AX24" s="42"/>
      <c r="AY24" s="64"/>
      <c r="AZ24" s="64"/>
    </row>
    <row r="25" spans="1:53" s="43" customFormat="1" ht="14.1" customHeight="1" thickBot="1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3"/>
      <c r="AI25" s="16"/>
      <c r="AJ25" s="16"/>
      <c r="AK25" s="42"/>
      <c r="AL25" s="38"/>
      <c r="AM25" s="549" t="s">
        <v>53</v>
      </c>
      <c r="AN25" s="550"/>
      <c r="AO25" s="551">
        <v>3234853</v>
      </c>
      <c r="AP25" s="552"/>
      <c r="AQ25" s="551">
        <v>2932923</v>
      </c>
      <c r="AR25" s="552"/>
      <c r="AS25" s="128">
        <f t="shared" si="1"/>
        <v>301930</v>
      </c>
      <c r="AT25" s="123"/>
      <c r="AU25" s="124"/>
      <c r="AV25" s="553">
        <f t="shared" si="2"/>
        <v>90.666345580463783</v>
      </c>
      <c r="AW25" s="554"/>
      <c r="AX25" s="42"/>
      <c r="AY25" s="64"/>
      <c r="AZ25" s="64"/>
    </row>
    <row r="26" spans="1:53" s="43" customFormat="1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2"/>
      <c r="P26" s="542"/>
      <c r="Q26" s="542"/>
      <c r="R26" s="542"/>
      <c r="S26" s="542"/>
      <c r="T26" s="542"/>
      <c r="U26" s="542"/>
      <c r="V26" s="542"/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3"/>
      <c r="AI26" s="16"/>
      <c r="AJ26" s="16"/>
      <c r="AK26" s="42"/>
      <c r="AL26" s="42"/>
      <c r="AM26" s="38"/>
      <c r="AN26" s="38"/>
      <c r="AO26" s="65"/>
      <c r="AP26" s="38"/>
      <c r="AQ26" s="65"/>
      <c r="AR26" s="65"/>
      <c r="AS26" s="38"/>
      <c r="AT26" s="59"/>
      <c r="AU26" s="65"/>
      <c r="AV26" s="38"/>
      <c r="AW26" s="65"/>
      <c r="AX26" s="65"/>
      <c r="AY26" s="42"/>
      <c r="AZ26" s="64"/>
      <c r="BA26" s="64"/>
    </row>
    <row r="27" spans="1:53" s="43" customFormat="1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42"/>
      <c r="L27" s="542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/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3"/>
      <c r="AI27" s="16"/>
      <c r="AJ27" s="16"/>
      <c r="AK27" s="42"/>
      <c r="AL27" s="130"/>
      <c r="AM27" s="42"/>
      <c r="AN27" s="42"/>
      <c r="AO27" s="42"/>
      <c r="AP27" s="66"/>
      <c r="AQ27" s="65"/>
      <c r="AR27" s="38"/>
      <c r="AS27" s="38"/>
      <c r="AT27" s="59"/>
      <c r="AU27" s="65"/>
      <c r="AV27" s="38"/>
      <c r="AW27" s="65"/>
      <c r="AX27" s="65"/>
      <c r="AY27" s="42"/>
      <c r="AZ27" s="64"/>
      <c r="BA27" s="64"/>
    </row>
    <row r="28" spans="1:53" s="43" customFormat="1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42"/>
      <c r="L28" s="542"/>
      <c r="M28" s="542"/>
      <c r="N28" s="542"/>
      <c r="O28" s="542"/>
      <c r="P28" s="542"/>
      <c r="Q28" s="542"/>
      <c r="R28" s="542"/>
      <c r="S28" s="542"/>
      <c r="T28" s="542"/>
      <c r="U28" s="542"/>
      <c r="V28" s="542"/>
      <c r="W28" s="542"/>
      <c r="X28" s="542"/>
      <c r="Y28" s="542"/>
      <c r="Z28" s="542"/>
      <c r="AA28" s="542"/>
      <c r="AB28" s="542"/>
      <c r="AC28" s="542"/>
      <c r="AD28" s="542"/>
      <c r="AE28" s="542"/>
      <c r="AF28" s="542"/>
      <c r="AG28" s="542"/>
      <c r="AH28" s="543"/>
      <c r="AI28" s="16"/>
      <c r="AJ28" s="16"/>
      <c r="AK28" s="42"/>
      <c r="AL28" s="38"/>
      <c r="AM28" s="42"/>
      <c r="AN28" s="42"/>
      <c r="AO28" s="130"/>
      <c r="AP28" s="130"/>
      <c r="AQ28" s="130"/>
      <c r="AR28" s="38"/>
      <c r="AS28" s="38"/>
      <c r="AT28" s="59"/>
      <c r="AU28" s="65"/>
      <c r="AV28" s="38"/>
      <c r="AW28" s="65"/>
      <c r="AX28" s="65"/>
      <c r="AY28" s="42"/>
      <c r="AZ28" s="64"/>
      <c r="BA28" s="64"/>
    </row>
    <row r="29" spans="1:53" s="43" customFormat="1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42"/>
      <c r="L29" s="542"/>
      <c r="M29" s="542"/>
      <c r="N29" s="542"/>
      <c r="O29" s="542"/>
      <c r="P29" s="542"/>
      <c r="Q29" s="542"/>
      <c r="R29" s="542"/>
      <c r="S29" s="542"/>
      <c r="T29" s="542"/>
      <c r="U29" s="542"/>
      <c r="V29" s="542"/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3"/>
      <c r="AI29" s="16"/>
      <c r="AJ29" s="16"/>
      <c r="AK29" s="42"/>
      <c r="AL29" s="38"/>
      <c r="AM29" s="42"/>
      <c r="AN29" s="42"/>
      <c r="AO29" s="68"/>
      <c r="AP29" s="517"/>
      <c r="AQ29" s="130"/>
      <c r="AR29" s="38"/>
      <c r="AS29" s="38"/>
      <c r="AT29" s="59"/>
      <c r="AU29" s="65"/>
      <c r="AV29" s="38"/>
      <c r="AW29" s="65"/>
      <c r="AX29" s="65"/>
      <c r="AY29" s="42"/>
      <c r="AZ29" s="64"/>
      <c r="BA29" s="64"/>
    </row>
    <row r="30" spans="1:53" s="43" customFormat="1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  <c r="M30" s="542"/>
      <c r="N30" s="542"/>
      <c r="O30" s="542"/>
      <c r="P30" s="542"/>
      <c r="Q30" s="542"/>
      <c r="R30" s="542"/>
      <c r="S30" s="542"/>
      <c r="T30" s="542"/>
      <c r="U30" s="542"/>
      <c r="V30" s="542"/>
      <c r="W30" s="542"/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3"/>
      <c r="AI30" s="16"/>
      <c r="AJ30" s="16"/>
      <c r="AK30" s="42"/>
      <c r="AL30" s="38"/>
      <c r="AM30" s="42"/>
      <c r="AN30" s="42"/>
      <c r="AO30" s="68"/>
      <c r="AP30" s="517"/>
      <c r="AQ30" s="130"/>
      <c r="AR30" s="38"/>
      <c r="AS30" s="38"/>
      <c r="AT30" s="59"/>
      <c r="AU30" s="65"/>
      <c r="AV30" s="38"/>
      <c r="AW30" s="65"/>
      <c r="AX30" s="65"/>
      <c r="AY30" s="42"/>
      <c r="AZ30" s="64"/>
      <c r="BA30" s="64"/>
    </row>
    <row r="31" spans="1:53" s="43" customFormat="1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42"/>
      <c r="L31" s="542"/>
      <c r="M31" s="542"/>
      <c r="N31" s="542"/>
      <c r="O31" s="542"/>
      <c r="P31" s="542"/>
      <c r="Q31" s="542"/>
      <c r="R31" s="542"/>
      <c r="S31" s="542"/>
      <c r="T31" s="542"/>
      <c r="U31" s="542"/>
      <c r="V31" s="542"/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3"/>
      <c r="AI31" s="16"/>
      <c r="AJ31" s="16"/>
      <c r="AK31" s="42"/>
      <c r="AL31" s="38"/>
      <c r="AM31" s="42"/>
      <c r="AN31" s="42"/>
      <c r="AO31" s="38"/>
      <c r="AP31" s="69"/>
      <c r="AQ31" s="69"/>
      <c r="AR31" s="38"/>
      <c r="AS31" s="38"/>
      <c r="AT31" s="59"/>
      <c r="AU31" s="70"/>
      <c r="AV31" s="70"/>
      <c r="AW31" s="38"/>
      <c r="AX31" s="38"/>
      <c r="AY31" s="42"/>
      <c r="AZ31" s="64"/>
      <c r="BA31" s="64"/>
    </row>
    <row r="32" spans="1:53" s="43" customFormat="1" ht="12.75" customHeight="1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3"/>
      <c r="AI32" s="16"/>
      <c r="AJ32" s="16"/>
      <c r="AK32" s="60"/>
      <c r="AL32" s="38"/>
      <c r="AM32" s="42"/>
      <c r="AN32" s="42"/>
      <c r="AO32" s="38"/>
      <c r="AP32" s="38"/>
      <c r="AQ32" s="38"/>
      <c r="AR32" s="38"/>
      <c r="AS32" s="38"/>
      <c r="AT32" s="59"/>
      <c r="AU32" s="42"/>
      <c r="AV32" s="42"/>
      <c r="AW32" s="42"/>
      <c r="AX32" s="71"/>
      <c r="AY32" s="42"/>
      <c r="AZ32" s="64"/>
      <c r="BA32" s="64"/>
    </row>
    <row r="33" spans="1:59" s="43" customFormat="1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3"/>
      <c r="AI33" s="16"/>
      <c r="AJ33" s="16"/>
      <c r="AK33" s="72"/>
      <c r="AL33" s="38"/>
      <c r="AM33" s="42"/>
      <c r="AN33" s="42"/>
      <c r="AO33" s="38"/>
      <c r="AP33" s="38" t="s">
        <v>41</v>
      </c>
      <c r="AQ33" s="38"/>
      <c r="AR33" s="38"/>
      <c r="AS33" s="38"/>
      <c r="AT33" s="59"/>
      <c r="AU33" s="42"/>
      <c r="AV33" s="42"/>
      <c r="AW33" s="42"/>
      <c r="AX33" s="71"/>
      <c r="AY33" s="42"/>
      <c r="AZ33" s="64"/>
      <c r="BA33" s="64"/>
    </row>
    <row r="34" spans="1:59" s="43" customFormat="1" ht="12.75" customHeight="1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42"/>
      <c r="L34" s="542"/>
      <c r="M34" s="542"/>
      <c r="N34" s="542"/>
      <c r="O34" s="542"/>
      <c r="P34" s="542"/>
      <c r="Q34" s="542"/>
      <c r="R34" s="542"/>
      <c r="S34" s="542"/>
      <c r="T34" s="542"/>
      <c r="U34" s="542"/>
      <c r="V34" s="542"/>
      <c r="W34" s="542"/>
      <c r="X34" s="542"/>
      <c r="Y34" s="542"/>
      <c r="Z34" s="542"/>
      <c r="AA34" s="542"/>
      <c r="AB34" s="542"/>
      <c r="AC34" s="542"/>
      <c r="AD34" s="542"/>
      <c r="AE34" s="542"/>
      <c r="AF34" s="542"/>
      <c r="AG34" s="542"/>
      <c r="AH34" s="543"/>
      <c r="AI34" s="16"/>
      <c r="AJ34" s="16"/>
      <c r="AK34" s="72"/>
      <c r="AL34" s="38"/>
      <c r="AM34" s="42"/>
      <c r="AN34" s="42"/>
      <c r="AO34" s="38"/>
      <c r="AP34" s="38"/>
      <c r="AQ34" s="38"/>
      <c r="AR34" s="38"/>
      <c r="AS34" s="38"/>
      <c r="AT34" s="59"/>
      <c r="AU34" s="67"/>
      <c r="AV34" s="130"/>
      <c r="AW34" s="130"/>
      <c r="AX34" s="130"/>
      <c r="AY34" s="59"/>
      <c r="AZ34" s="64"/>
      <c r="BA34" s="64"/>
    </row>
    <row r="35" spans="1:59" s="43" customFormat="1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42"/>
      <c r="L35" s="542"/>
      <c r="M35" s="542"/>
      <c r="N35" s="542"/>
      <c r="O35" s="542"/>
      <c r="P35" s="542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542"/>
      <c r="AD35" s="542"/>
      <c r="AE35" s="542"/>
      <c r="AF35" s="542"/>
      <c r="AG35" s="542"/>
      <c r="AH35" s="543"/>
      <c r="AI35" s="16"/>
      <c r="AJ35" s="16"/>
      <c r="AK35" s="72"/>
      <c r="AL35" s="42"/>
      <c r="AM35" s="42"/>
      <c r="AN35" s="42"/>
      <c r="AO35" s="38"/>
      <c r="AP35" s="38"/>
      <c r="AQ35" s="38"/>
      <c r="AR35" s="38"/>
      <c r="AS35" s="42"/>
      <c r="AT35" s="42"/>
      <c r="AU35" s="518"/>
      <c r="AV35" s="518"/>
      <c r="AW35" s="518"/>
      <c r="AX35" s="130"/>
      <c r="AY35" s="51"/>
      <c r="AZ35" s="73"/>
      <c r="BA35" s="74"/>
      <c r="BB35" s="75"/>
      <c r="BC35" s="74"/>
      <c r="BD35" s="75"/>
      <c r="BE35" s="75"/>
      <c r="BF35" s="64"/>
      <c r="BG35" s="64"/>
    </row>
    <row r="36" spans="1:59" s="43" customFormat="1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542"/>
      <c r="AH36" s="543"/>
      <c r="AI36" s="16"/>
      <c r="AJ36" s="16"/>
      <c r="AK36" s="72"/>
      <c r="AL36" s="42"/>
      <c r="AM36" s="88"/>
      <c r="AN36" s="88"/>
      <c r="AO36" s="42"/>
      <c r="AP36" s="42"/>
      <c r="AQ36" s="42"/>
      <c r="AR36" s="42"/>
      <c r="AS36" s="42"/>
      <c r="AT36" s="42"/>
      <c r="AU36" s="67"/>
      <c r="AV36" s="38"/>
      <c r="AW36" s="38"/>
      <c r="AX36" s="69"/>
      <c r="AY36" s="51"/>
      <c r="AZ36" s="73"/>
      <c r="BA36" s="74"/>
      <c r="BB36" s="75"/>
      <c r="BC36" s="74"/>
      <c r="BD36" s="75"/>
      <c r="BE36" s="75"/>
      <c r="BF36" s="64"/>
      <c r="BG36" s="64"/>
    </row>
    <row r="37" spans="1:59" s="43" customFormat="1" ht="14.25" customHeight="1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42"/>
      <c r="L37" s="542"/>
      <c r="M37" s="542"/>
      <c r="N37" s="542"/>
      <c r="O37" s="542"/>
      <c r="P37" s="542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542"/>
      <c r="AD37" s="542"/>
      <c r="AE37" s="542"/>
      <c r="AF37" s="542"/>
      <c r="AG37" s="542"/>
      <c r="AH37" s="543"/>
      <c r="AI37" s="16"/>
      <c r="AJ37" s="16"/>
      <c r="AK37" s="72"/>
      <c r="AL37" s="42"/>
      <c r="AM37" s="59"/>
      <c r="AN37" s="38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51"/>
      <c r="AZ37" s="76"/>
      <c r="BA37" s="74"/>
      <c r="BB37" s="77"/>
      <c r="BC37" s="74"/>
      <c r="BD37" s="75"/>
      <c r="BE37" s="75"/>
      <c r="BF37" s="64"/>
      <c r="BG37" s="64"/>
    </row>
    <row r="38" spans="1:59" s="43" customFormat="1">
      <c r="A38" s="541"/>
      <c r="B38" s="542"/>
      <c r="C38" s="542"/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542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542"/>
      <c r="AD38" s="542"/>
      <c r="AE38" s="542"/>
      <c r="AF38" s="542"/>
      <c r="AG38" s="542"/>
      <c r="AH38" s="543"/>
      <c r="AI38" s="16"/>
      <c r="AJ38" s="16"/>
      <c r="AK38" s="72"/>
      <c r="AL38" s="42"/>
      <c r="AM38" s="59"/>
      <c r="AN38" s="38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51"/>
      <c r="AZ38" s="76"/>
      <c r="BA38" s="74"/>
      <c r="BB38" s="75"/>
      <c r="BC38" s="74"/>
      <c r="BD38" s="75"/>
      <c r="BE38" s="75"/>
      <c r="BF38" s="64"/>
      <c r="BG38" s="64"/>
    </row>
    <row r="39" spans="1:59" s="43" customFormat="1" ht="13.5" thickBot="1">
      <c r="A39" s="544"/>
      <c r="B39" s="545"/>
      <c r="C39" s="545"/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  <c r="AF39" s="545"/>
      <c r="AG39" s="545"/>
      <c r="AH39" s="546"/>
      <c r="AI39" s="78"/>
      <c r="AJ39" s="78"/>
      <c r="AK39" s="72"/>
      <c r="AL39" s="42"/>
      <c r="AM39" s="59"/>
      <c r="AN39" s="38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51"/>
      <c r="AZ39" s="76"/>
      <c r="BA39" s="74"/>
      <c r="BB39" s="77"/>
      <c r="BC39" s="74"/>
      <c r="BD39" s="77"/>
      <c r="BE39" s="77"/>
      <c r="BF39" s="64"/>
      <c r="BG39" s="64"/>
    </row>
    <row r="40" spans="1:59" s="43" customFormat="1" ht="27.75" customHeight="1" thickBot="1">
      <c r="A40" s="79" t="s">
        <v>54</v>
      </c>
      <c r="B40" s="535" t="s">
        <v>55</v>
      </c>
      <c r="C40" s="536"/>
      <c r="D40" s="536"/>
      <c r="E40" s="536"/>
      <c r="F40" s="536"/>
      <c r="G40" s="536"/>
      <c r="H40" s="536"/>
      <c r="I40" s="536"/>
      <c r="J40" s="536"/>
      <c r="K40" s="536"/>
      <c r="L40" s="536"/>
      <c r="M40" s="537"/>
      <c r="N40" s="535" t="s">
        <v>56</v>
      </c>
      <c r="O40" s="536"/>
      <c r="P40" s="536"/>
      <c r="Q40" s="536"/>
      <c r="R40" s="536"/>
      <c r="S40" s="536"/>
      <c r="T40" s="536"/>
      <c r="U40" s="536"/>
      <c r="V40" s="536"/>
      <c r="W40" s="536"/>
      <c r="X40" s="536"/>
      <c r="Y40" s="537"/>
      <c r="Z40" s="535" t="s">
        <v>57</v>
      </c>
      <c r="AA40" s="536"/>
      <c r="AB40" s="537"/>
      <c r="AC40" s="536" t="s">
        <v>58</v>
      </c>
      <c r="AD40" s="536"/>
      <c r="AE40" s="536"/>
      <c r="AF40" s="535" t="s">
        <v>59</v>
      </c>
      <c r="AG40" s="536"/>
      <c r="AH40" s="537"/>
      <c r="AI40" s="80"/>
      <c r="AJ40" s="16"/>
      <c r="AK40" s="72"/>
      <c r="AL40" s="42"/>
      <c r="AM40" s="59"/>
      <c r="AN40" s="38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76"/>
      <c r="BA40" s="61"/>
      <c r="BB40" s="81"/>
      <c r="BC40" s="81"/>
      <c r="BD40" s="61"/>
      <c r="BE40" s="61"/>
      <c r="BF40" s="82"/>
    </row>
    <row r="41" spans="1:59" s="84" customFormat="1" ht="18" customHeight="1">
      <c r="A41" s="83"/>
      <c r="B41" s="653"/>
      <c r="C41" s="530"/>
      <c r="D41" s="530"/>
      <c r="E41" s="530"/>
      <c r="F41" s="530"/>
      <c r="G41" s="530"/>
      <c r="H41" s="530"/>
      <c r="I41" s="530"/>
      <c r="J41" s="530"/>
      <c r="K41" s="530"/>
      <c r="L41" s="530"/>
      <c r="M41" s="531"/>
      <c r="N41" s="529"/>
      <c r="O41" s="530"/>
      <c r="P41" s="530"/>
      <c r="Q41" s="530"/>
      <c r="R41" s="530"/>
      <c r="S41" s="530"/>
      <c r="T41" s="530"/>
      <c r="U41" s="530"/>
      <c r="V41" s="530"/>
      <c r="W41" s="530"/>
      <c r="X41" s="530"/>
      <c r="Y41" s="531"/>
      <c r="Z41" s="529"/>
      <c r="AA41" s="530"/>
      <c r="AB41" s="531"/>
      <c r="AC41" s="532"/>
      <c r="AD41" s="533"/>
      <c r="AE41" s="534"/>
      <c r="AF41" s="529"/>
      <c r="AG41" s="530"/>
      <c r="AH41" s="531"/>
      <c r="AI41" s="80"/>
      <c r="AJ41" s="16"/>
      <c r="AK41" s="72"/>
      <c r="AL41" s="42"/>
      <c r="AM41" s="59"/>
      <c r="AN41" s="38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BA41" s="61"/>
      <c r="BB41" s="43"/>
      <c r="BC41" s="43"/>
      <c r="BD41" s="43"/>
      <c r="BE41" s="85"/>
      <c r="BF41" s="77"/>
      <c r="BG41" s="43"/>
    </row>
    <row r="42" spans="1:59" s="84" customFormat="1" ht="18" customHeight="1">
      <c r="A42" s="83"/>
      <c r="B42" s="520"/>
      <c r="C42" s="521"/>
      <c r="D42" s="521"/>
      <c r="E42" s="521"/>
      <c r="F42" s="521"/>
      <c r="G42" s="521"/>
      <c r="H42" s="521"/>
      <c r="I42" s="521"/>
      <c r="J42" s="521"/>
      <c r="K42" s="521"/>
      <c r="L42" s="521"/>
      <c r="M42" s="522"/>
      <c r="N42" s="520"/>
      <c r="O42" s="521"/>
      <c r="P42" s="521"/>
      <c r="Q42" s="521"/>
      <c r="R42" s="521"/>
      <c r="S42" s="521"/>
      <c r="T42" s="521"/>
      <c r="U42" s="521"/>
      <c r="V42" s="521"/>
      <c r="W42" s="521"/>
      <c r="X42" s="521"/>
      <c r="Y42" s="522"/>
      <c r="Z42" s="520"/>
      <c r="AA42" s="521"/>
      <c r="AB42" s="522"/>
      <c r="AC42" s="520"/>
      <c r="AD42" s="521"/>
      <c r="AE42" s="522"/>
      <c r="AF42" s="520"/>
      <c r="AG42" s="521"/>
      <c r="AH42" s="522"/>
      <c r="AI42" s="80"/>
      <c r="AJ42" s="16"/>
      <c r="AK42" s="72"/>
      <c r="AL42" s="42"/>
      <c r="AM42" s="59"/>
      <c r="AN42" s="38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BA42" s="61"/>
      <c r="BB42" s="43"/>
      <c r="BC42" s="43"/>
      <c r="BD42" s="43"/>
      <c r="BE42" s="85"/>
      <c r="BF42" s="77"/>
      <c r="BG42" s="43"/>
    </row>
    <row r="43" spans="1:59" s="43" customFormat="1" ht="18" customHeight="1">
      <c r="A43" s="86"/>
      <c r="B43" s="520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2"/>
      <c r="N43" s="520"/>
      <c r="O43" s="521"/>
      <c r="P43" s="521"/>
      <c r="Q43" s="521"/>
      <c r="R43" s="521"/>
      <c r="S43" s="521"/>
      <c r="T43" s="521"/>
      <c r="U43" s="521"/>
      <c r="V43" s="521"/>
      <c r="W43" s="521"/>
      <c r="X43" s="521"/>
      <c r="Y43" s="522"/>
      <c r="Z43" s="523"/>
      <c r="AA43" s="524"/>
      <c r="AB43" s="525"/>
      <c r="AC43" s="523"/>
      <c r="AD43" s="524"/>
      <c r="AE43" s="525"/>
      <c r="AF43" s="523"/>
      <c r="AG43" s="524"/>
      <c r="AH43" s="525"/>
      <c r="AI43" s="80"/>
      <c r="AJ43" s="16"/>
      <c r="AK43" s="60"/>
      <c r="AL43" s="42"/>
      <c r="AM43" s="59"/>
      <c r="AN43" s="38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BA43" s="61"/>
      <c r="BB43" s="87"/>
      <c r="BC43" s="64"/>
      <c r="BD43" s="64"/>
      <c r="BE43" s="64"/>
      <c r="BF43" s="64"/>
    </row>
    <row r="44" spans="1:59" s="43" customFormat="1" ht="18" customHeight="1">
      <c r="A44" s="86"/>
      <c r="B44" s="520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2"/>
      <c r="N44" s="520"/>
      <c r="O44" s="521"/>
      <c r="P44" s="521"/>
      <c r="Q44" s="521"/>
      <c r="R44" s="521"/>
      <c r="S44" s="521"/>
      <c r="T44" s="521"/>
      <c r="U44" s="521"/>
      <c r="V44" s="521"/>
      <c r="W44" s="521"/>
      <c r="X44" s="521"/>
      <c r="Y44" s="522"/>
      <c r="Z44" s="523"/>
      <c r="AA44" s="524"/>
      <c r="AB44" s="525"/>
      <c r="AC44" s="523"/>
      <c r="AD44" s="524"/>
      <c r="AE44" s="525"/>
      <c r="AF44" s="523"/>
      <c r="AG44" s="524"/>
      <c r="AH44" s="525"/>
      <c r="AI44" s="80"/>
      <c r="AJ44" s="16"/>
      <c r="AK44" s="60"/>
      <c r="AL44" s="88"/>
      <c r="AM44" s="59"/>
      <c r="AN44" s="38"/>
      <c r="AO44" s="42"/>
      <c r="AP44" s="42"/>
      <c r="AQ44" s="42"/>
      <c r="AR44" s="42"/>
      <c r="AS44" s="42"/>
      <c r="AT44" s="517"/>
      <c r="AU44" s="517"/>
      <c r="AV44" s="517"/>
      <c r="AW44" s="517"/>
      <c r="AX44" s="517"/>
      <c r="AY44" s="42"/>
      <c r="BA44" s="84"/>
      <c r="BB44" s="519"/>
      <c r="BC44" s="519"/>
      <c r="BD44" s="519"/>
      <c r="BE44" s="64"/>
      <c r="BF44" s="64"/>
      <c r="BG44" s="84"/>
    </row>
    <row r="45" spans="1:59" s="43" customFormat="1" ht="18" customHeight="1">
      <c r="A45" s="86"/>
      <c r="B45" s="520"/>
      <c r="C45" s="521"/>
      <c r="D45" s="521"/>
      <c r="E45" s="521"/>
      <c r="F45" s="521"/>
      <c r="G45" s="521"/>
      <c r="H45" s="521"/>
      <c r="I45" s="521"/>
      <c r="J45" s="521"/>
      <c r="K45" s="521"/>
      <c r="L45" s="521"/>
      <c r="M45" s="522"/>
      <c r="N45" s="520"/>
      <c r="O45" s="521"/>
      <c r="P45" s="521"/>
      <c r="Q45" s="521"/>
      <c r="R45" s="521"/>
      <c r="S45" s="521"/>
      <c r="T45" s="521"/>
      <c r="U45" s="521"/>
      <c r="V45" s="521"/>
      <c r="W45" s="521"/>
      <c r="X45" s="521"/>
      <c r="Y45" s="522"/>
      <c r="Z45" s="523"/>
      <c r="AA45" s="524"/>
      <c r="AB45" s="525"/>
      <c r="AC45" s="523"/>
      <c r="AD45" s="524"/>
      <c r="AE45" s="525"/>
      <c r="AF45" s="523"/>
      <c r="AG45" s="524"/>
      <c r="AH45" s="525"/>
      <c r="AI45" s="80"/>
      <c r="AJ45" s="16"/>
      <c r="AK45" s="60"/>
      <c r="AL45" s="59"/>
      <c r="AM45" s="59"/>
      <c r="AN45" s="38"/>
      <c r="AO45" s="88"/>
      <c r="AP45" s="88"/>
      <c r="AQ45" s="38"/>
      <c r="AR45" s="38"/>
      <c r="AS45" s="42"/>
      <c r="AT45" s="59"/>
      <c r="AU45" s="59"/>
      <c r="AV45" s="38"/>
      <c r="AW45" s="59"/>
      <c r="AX45" s="38"/>
      <c r="AY45" s="42"/>
      <c r="BB45" s="87"/>
      <c r="BC45" s="61"/>
      <c r="BD45" s="61"/>
      <c r="BE45" s="89"/>
      <c r="BF45" s="90"/>
    </row>
    <row r="46" spans="1:59" s="43" customFormat="1" ht="18" customHeight="1" thickBot="1">
      <c r="A46" s="91"/>
      <c r="B46" s="526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8"/>
      <c r="N46" s="526"/>
      <c r="O46" s="527"/>
      <c r="P46" s="527"/>
      <c r="Q46" s="527"/>
      <c r="R46" s="527"/>
      <c r="S46" s="527"/>
      <c r="T46" s="527"/>
      <c r="U46" s="527"/>
      <c r="V46" s="527"/>
      <c r="W46" s="527"/>
      <c r="X46" s="527"/>
      <c r="Y46" s="528"/>
      <c r="Z46" s="526"/>
      <c r="AA46" s="527"/>
      <c r="AB46" s="528"/>
      <c r="AC46" s="526"/>
      <c r="AD46" s="527"/>
      <c r="AE46" s="528"/>
      <c r="AF46" s="526"/>
      <c r="AG46" s="527"/>
      <c r="AH46" s="528"/>
      <c r="AI46" s="80"/>
      <c r="AJ46" s="16"/>
      <c r="AK46" s="60"/>
      <c r="AL46" s="59"/>
      <c r="AM46" s="59"/>
      <c r="AN46" s="38"/>
      <c r="AO46" s="59"/>
      <c r="AP46" s="38"/>
      <c r="AQ46" s="88"/>
      <c r="AR46" s="88"/>
      <c r="AS46" s="42"/>
      <c r="AT46" s="59"/>
      <c r="AU46" s="59"/>
      <c r="AV46" s="38"/>
      <c r="AW46" s="59"/>
      <c r="AX46" s="38"/>
      <c r="AY46" s="42"/>
    </row>
    <row r="47" spans="1:59" s="43" customFormat="1" ht="24.75" customHeight="1">
      <c r="A47" s="92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16"/>
      <c r="AK47" s="60"/>
      <c r="AL47" s="59"/>
      <c r="AM47" s="59"/>
      <c r="AN47" s="38"/>
      <c r="AO47" s="59"/>
      <c r="AP47" s="38"/>
      <c r="AQ47" s="88"/>
      <c r="AR47" s="88"/>
      <c r="AS47" s="42"/>
      <c r="AT47" s="59"/>
      <c r="AU47" s="59"/>
      <c r="AV47" s="38"/>
      <c r="AW47" s="59"/>
      <c r="AX47" s="38"/>
      <c r="AY47" s="42"/>
    </row>
    <row r="48" spans="1:59" s="43" customFormat="1" ht="26.25" customHeight="1">
      <c r="A48" s="92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16"/>
      <c r="AK48" s="60"/>
      <c r="AL48" s="59"/>
      <c r="AM48" s="65"/>
      <c r="AN48" s="38"/>
      <c r="AO48" s="59"/>
      <c r="AP48" s="38"/>
      <c r="AQ48" s="88"/>
      <c r="AR48" s="88"/>
      <c r="AS48" s="42"/>
      <c r="AT48" s="59"/>
      <c r="AU48" s="59"/>
      <c r="AV48" s="38"/>
      <c r="AW48" s="59"/>
      <c r="AX48" s="38"/>
      <c r="AY48" s="42"/>
    </row>
    <row r="49" spans="1:59" s="43" customFormat="1" ht="26.25" customHeight="1">
      <c r="A49" s="92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16"/>
      <c r="AK49" s="60"/>
      <c r="AL49" s="59"/>
      <c r="AM49" s="65"/>
      <c r="AN49" s="38"/>
      <c r="AO49" s="59"/>
      <c r="AP49" s="38"/>
      <c r="AQ49" s="88"/>
      <c r="AR49" s="88"/>
      <c r="AS49" s="42"/>
      <c r="AT49" s="59"/>
      <c r="AU49" s="59"/>
      <c r="AV49" s="38"/>
      <c r="AW49" s="59"/>
      <c r="AX49" s="38"/>
      <c r="AY49" s="42"/>
    </row>
    <row r="50" spans="1:59" s="43" customFormat="1" ht="26.25" customHeight="1">
      <c r="A50" s="92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16"/>
      <c r="AK50" s="60"/>
      <c r="AL50" s="59"/>
      <c r="AM50" s="65"/>
      <c r="AN50" s="38"/>
      <c r="AO50" s="59"/>
      <c r="AP50" s="38"/>
      <c r="AQ50" s="88"/>
      <c r="AR50" s="88"/>
      <c r="AS50" s="42"/>
      <c r="AT50" s="59"/>
      <c r="AU50" s="59"/>
      <c r="AV50" s="38"/>
      <c r="AW50" s="59"/>
      <c r="AX50" s="38"/>
      <c r="AY50" s="42"/>
    </row>
    <row r="51" spans="1:59" s="43" customFormat="1" ht="26.25" customHeight="1">
      <c r="A51" s="9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16"/>
      <c r="AK51" s="60"/>
      <c r="AL51" s="59"/>
      <c r="AM51" s="65"/>
      <c r="AN51" s="38"/>
      <c r="AO51" s="59"/>
      <c r="AP51" s="38"/>
      <c r="AQ51" s="88"/>
      <c r="AR51" s="88"/>
      <c r="AS51" s="42"/>
      <c r="AT51" s="59"/>
      <c r="AU51" s="59"/>
      <c r="AV51" s="38"/>
      <c r="AW51" s="59"/>
      <c r="AX51" s="38"/>
      <c r="AY51" s="42"/>
    </row>
    <row r="52" spans="1:59" s="43" customFormat="1" ht="28.5" customHeight="1">
      <c r="A52" s="9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16"/>
      <c r="AK52" s="60"/>
      <c r="AL52" s="59"/>
      <c r="AM52" s="65"/>
      <c r="AN52" s="38"/>
      <c r="AO52" s="59"/>
      <c r="AP52" s="38"/>
      <c r="AQ52" s="88"/>
      <c r="AR52" s="88"/>
      <c r="AS52" s="42"/>
      <c r="AT52" s="59"/>
      <c r="AU52" s="59"/>
      <c r="AV52" s="38"/>
      <c r="AW52" s="59"/>
      <c r="AX52" s="38"/>
      <c r="AY52" s="42"/>
    </row>
    <row r="53" spans="1:59" s="43" customFormat="1">
      <c r="A53" s="3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6"/>
      <c r="AK53" s="60"/>
      <c r="AL53" s="59"/>
      <c r="AM53" s="65"/>
      <c r="AN53" s="38"/>
      <c r="AO53" s="59"/>
      <c r="AP53" s="38"/>
      <c r="AQ53" s="88"/>
      <c r="AR53" s="88"/>
      <c r="AS53" s="42"/>
      <c r="AT53" s="59"/>
      <c r="AU53" s="59"/>
      <c r="AV53" s="38"/>
      <c r="AW53" s="59"/>
      <c r="AX53" s="38"/>
      <c r="AY53" s="38"/>
      <c r="BA53" s="516"/>
      <c r="BB53" s="516"/>
      <c r="BC53" s="516"/>
      <c r="BD53" s="516"/>
      <c r="BE53" s="516"/>
      <c r="BF53" s="61"/>
      <c r="BG53" s="61"/>
    </row>
    <row r="54" spans="1:59" s="43" customFormat="1">
      <c r="A54" s="94"/>
      <c r="B54" s="95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96"/>
      <c r="AA54" s="96"/>
      <c r="AB54" s="96"/>
      <c r="AC54" s="96"/>
      <c r="AD54" s="96"/>
      <c r="AE54" s="96"/>
      <c r="AF54" s="97"/>
      <c r="AG54" s="97"/>
      <c r="AH54" s="97"/>
      <c r="AI54" s="97"/>
      <c r="AJ54" s="98"/>
      <c r="AK54" s="60"/>
      <c r="AL54" s="59"/>
      <c r="AM54" s="65"/>
      <c r="AN54" s="38"/>
      <c r="AO54" s="59"/>
      <c r="AP54" s="38"/>
      <c r="AQ54" s="88"/>
      <c r="AR54" s="88"/>
      <c r="AS54" s="42"/>
      <c r="AT54" s="59"/>
      <c r="AU54" s="59"/>
      <c r="AV54" s="38"/>
      <c r="AW54" s="59"/>
      <c r="AX54" s="38"/>
      <c r="AY54" s="517"/>
      <c r="BA54" s="74">
        <v>3</v>
      </c>
      <c r="BB54" s="74"/>
      <c r="BC54" s="61" t="s">
        <v>60</v>
      </c>
      <c r="BD54" s="74">
        <v>4</v>
      </c>
      <c r="BE54" s="61">
        <v>32.25</v>
      </c>
      <c r="BF54" s="516"/>
      <c r="BG54" s="516"/>
    </row>
    <row r="55" spans="1:59" s="43" customForma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100"/>
      <c r="AA55" s="100"/>
      <c r="AB55" s="100"/>
      <c r="AC55" s="100"/>
      <c r="AD55" s="100"/>
      <c r="AE55" s="100"/>
      <c r="AF55" s="99"/>
      <c r="AG55" s="99"/>
      <c r="AH55" s="99"/>
      <c r="AI55" s="99"/>
      <c r="AJ55" s="101"/>
      <c r="AK55" s="60"/>
      <c r="AL55" s="59"/>
      <c r="AM55" s="70"/>
      <c r="AN55" s="70"/>
      <c r="AO55" s="59"/>
      <c r="AP55" s="38"/>
      <c r="AQ55" s="88"/>
      <c r="AR55" s="88"/>
      <c r="AS55" s="42"/>
      <c r="AT55" s="59"/>
      <c r="AU55" s="59"/>
      <c r="AV55" s="38"/>
      <c r="AW55" s="65"/>
      <c r="AX55" s="38"/>
      <c r="AY55" s="517"/>
      <c r="BA55" s="74">
        <v>4</v>
      </c>
      <c r="BB55" s="74"/>
      <c r="BC55" s="61" t="s">
        <v>60</v>
      </c>
      <c r="BD55" s="74">
        <v>5</v>
      </c>
      <c r="BE55" s="61">
        <v>33.75</v>
      </c>
      <c r="BF55" s="516"/>
      <c r="BG55" s="516"/>
    </row>
    <row r="56" spans="1:59" s="43" customForma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100"/>
      <c r="AA56" s="100"/>
      <c r="AB56" s="100"/>
      <c r="AC56" s="100"/>
      <c r="AD56" s="100"/>
      <c r="AE56" s="100"/>
      <c r="AF56" s="99"/>
      <c r="AG56" s="99"/>
      <c r="AH56" s="99"/>
      <c r="AI56" s="99"/>
      <c r="AJ56" s="101"/>
      <c r="AK56" s="60"/>
      <c r="AL56" s="59"/>
      <c r="AM56" s="42"/>
      <c r="AN56" s="42"/>
      <c r="AO56" s="65"/>
      <c r="AP56" s="38"/>
      <c r="AQ56" s="88"/>
      <c r="AR56" s="88"/>
      <c r="AS56" s="42"/>
      <c r="AT56" s="59"/>
      <c r="AU56" s="65"/>
      <c r="AV56" s="38"/>
      <c r="AW56" s="65"/>
      <c r="AX56" s="65"/>
      <c r="AY56" s="517"/>
      <c r="BA56" s="74">
        <v>5</v>
      </c>
      <c r="BB56" s="74"/>
      <c r="BC56" s="61" t="s">
        <v>60</v>
      </c>
      <c r="BD56" s="74">
        <v>6</v>
      </c>
      <c r="BE56" s="61">
        <v>32.25</v>
      </c>
      <c r="BF56" s="516"/>
      <c r="BG56" s="516"/>
    </row>
    <row r="57" spans="1:59" s="43" customFormat="1" ht="27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3"/>
      <c r="AA57" s="103"/>
      <c r="AB57" s="103"/>
      <c r="AC57" s="103"/>
      <c r="AD57" s="103"/>
      <c r="AE57" s="103"/>
      <c r="AF57" s="99"/>
      <c r="AG57" s="99"/>
      <c r="AH57" s="99"/>
      <c r="AI57" s="99"/>
      <c r="AJ57" s="98"/>
      <c r="AK57" s="60"/>
      <c r="AL57" s="59"/>
      <c r="AM57" s="67"/>
      <c r="AN57" s="130"/>
      <c r="AO57" s="65"/>
      <c r="AP57" s="65"/>
      <c r="AQ57" s="88"/>
      <c r="AR57" s="88"/>
      <c r="AS57" s="42"/>
      <c r="AT57" s="59"/>
      <c r="AU57" s="65"/>
      <c r="AV57" s="38"/>
      <c r="AW57" s="65"/>
      <c r="AX57" s="65"/>
      <c r="AY57" s="517"/>
      <c r="BA57" s="74">
        <v>6</v>
      </c>
      <c r="BB57" s="74"/>
      <c r="BC57" s="61" t="s">
        <v>60</v>
      </c>
      <c r="BD57" s="74">
        <v>13</v>
      </c>
      <c r="BE57" s="61">
        <v>36.92</v>
      </c>
      <c r="BF57" s="516"/>
      <c r="BG57" s="516"/>
    </row>
    <row r="58" spans="1:59" s="43" customFormat="1" ht="27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3"/>
      <c r="AA58" s="103"/>
      <c r="AB58" s="103"/>
      <c r="AC58" s="103"/>
      <c r="AD58" s="103"/>
      <c r="AE58" s="103"/>
      <c r="AF58" s="99"/>
      <c r="AG58" s="99"/>
      <c r="AH58" s="99"/>
      <c r="AI58" s="99"/>
      <c r="AJ58" s="98"/>
      <c r="AK58" s="60"/>
      <c r="AL58" s="59"/>
      <c r="AM58" s="68"/>
      <c r="AN58" s="68"/>
      <c r="AO58" s="65"/>
      <c r="AP58" s="65"/>
      <c r="AQ58" s="88"/>
      <c r="AR58" s="88"/>
      <c r="AS58" s="42"/>
      <c r="AT58" s="59"/>
      <c r="AU58" s="65"/>
      <c r="AV58" s="38"/>
      <c r="AW58" s="65"/>
      <c r="AX58" s="65"/>
      <c r="AY58" s="517"/>
      <c r="BA58" s="74">
        <v>7</v>
      </c>
      <c r="BB58" s="74"/>
      <c r="BC58" s="61" t="s">
        <v>60</v>
      </c>
      <c r="BD58" s="74">
        <v>15</v>
      </c>
      <c r="BE58" s="61">
        <v>31</v>
      </c>
      <c r="BF58" s="516"/>
      <c r="BG58" s="516"/>
    </row>
    <row r="59" spans="1:59" s="43" customFormat="1" ht="27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3"/>
      <c r="AA59" s="103"/>
      <c r="AB59" s="103"/>
      <c r="AC59" s="103"/>
      <c r="AD59" s="103"/>
      <c r="AE59" s="103"/>
      <c r="AF59" s="99"/>
      <c r="AG59" s="99"/>
      <c r="AH59" s="99"/>
      <c r="AI59" s="99"/>
      <c r="AJ59" s="98"/>
      <c r="AK59" s="60"/>
      <c r="AL59" s="59"/>
      <c r="AM59" s="68"/>
      <c r="AN59" s="68"/>
      <c r="AO59" s="65"/>
      <c r="AP59" s="65"/>
      <c r="AQ59" s="88"/>
      <c r="AR59" s="88"/>
      <c r="AS59" s="42"/>
      <c r="AT59" s="59"/>
      <c r="AU59" s="65"/>
      <c r="AV59" s="38"/>
      <c r="AW59" s="65"/>
      <c r="AX59" s="65"/>
      <c r="AY59" s="517"/>
      <c r="BA59" s="74">
        <v>8</v>
      </c>
      <c r="BB59" s="74"/>
      <c r="BC59" s="61" t="s">
        <v>60</v>
      </c>
      <c r="BD59" s="74">
        <v>16</v>
      </c>
      <c r="BE59" s="61">
        <v>40.5</v>
      </c>
      <c r="BF59" s="516"/>
      <c r="BG59" s="516"/>
    </row>
    <row r="60" spans="1:59" s="43" customFormat="1" ht="27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3"/>
      <c r="AA60" s="103"/>
      <c r="AB60" s="103"/>
      <c r="AC60" s="103"/>
      <c r="AD60" s="103"/>
      <c r="AE60" s="103"/>
      <c r="AF60" s="99"/>
      <c r="AG60" s="99"/>
      <c r="AH60" s="99"/>
      <c r="AI60" s="99"/>
      <c r="AJ60" s="33"/>
      <c r="AK60" s="60"/>
      <c r="AL60" s="59"/>
      <c r="AM60" s="67"/>
      <c r="AN60" s="38"/>
      <c r="AO60" s="65"/>
      <c r="AP60" s="65"/>
      <c r="AQ60" s="88"/>
      <c r="AR60" s="88"/>
      <c r="AS60" s="42"/>
      <c r="AT60" s="59"/>
      <c r="AU60" s="65"/>
      <c r="AV60" s="38"/>
      <c r="AW60" s="65"/>
      <c r="AX60" s="65"/>
      <c r="AY60" s="517"/>
      <c r="BA60" s="74">
        <v>9</v>
      </c>
      <c r="BB60" s="74"/>
      <c r="BC60" s="61" t="s">
        <v>60</v>
      </c>
      <c r="BD60" s="74">
        <v>20</v>
      </c>
      <c r="BE60" s="61">
        <v>37</v>
      </c>
      <c r="BF60" s="516"/>
      <c r="BG60" s="516"/>
    </row>
    <row r="61" spans="1:59" s="43" customFormat="1" ht="27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3"/>
      <c r="AA61" s="103"/>
      <c r="AB61" s="103"/>
      <c r="AC61" s="103"/>
      <c r="AD61" s="103"/>
      <c r="AE61" s="103"/>
      <c r="AF61" s="99"/>
      <c r="AG61" s="99"/>
      <c r="AH61" s="99"/>
      <c r="AI61" s="99"/>
      <c r="AJ61" s="33"/>
      <c r="AK61" s="60"/>
      <c r="AL61" s="59"/>
      <c r="AM61" s="20"/>
      <c r="AN61" s="20"/>
      <c r="AO61" s="65"/>
      <c r="AP61" s="65"/>
      <c r="AQ61" s="88"/>
      <c r="AR61" s="88"/>
      <c r="AS61" s="42"/>
      <c r="AT61" s="59"/>
      <c r="AU61" s="65"/>
      <c r="AV61" s="38"/>
      <c r="AW61" s="65"/>
      <c r="AX61" s="65"/>
      <c r="AY61" s="517"/>
      <c r="BA61" s="74">
        <v>10</v>
      </c>
      <c r="BB61" s="74"/>
      <c r="BC61" s="61" t="s">
        <v>60</v>
      </c>
      <c r="BD61" s="74">
        <v>22</v>
      </c>
      <c r="BE61" s="61">
        <v>43</v>
      </c>
      <c r="BF61" s="516"/>
      <c r="BG61" s="516"/>
    </row>
    <row r="62" spans="1:59" s="43" customFormat="1" ht="29.2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3"/>
      <c r="AA62" s="103"/>
      <c r="AB62" s="103"/>
      <c r="AC62" s="103"/>
      <c r="AD62" s="103"/>
      <c r="AE62" s="103"/>
      <c r="AF62" s="99"/>
      <c r="AG62" s="99"/>
      <c r="AH62" s="99"/>
      <c r="AI62" s="99"/>
      <c r="AJ62" s="33"/>
      <c r="AK62" s="104"/>
      <c r="AL62" s="59"/>
      <c r="AM62" s="20"/>
      <c r="AN62" s="20"/>
      <c r="AO62" s="65"/>
      <c r="AP62" s="65"/>
      <c r="AQ62" s="88"/>
      <c r="AR62" s="88"/>
      <c r="AS62" s="20"/>
      <c r="AT62" s="59"/>
      <c r="AU62" s="65"/>
      <c r="AV62" s="38"/>
      <c r="AW62" s="65"/>
      <c r="AX62" s="65"/>
      <c r="AY62" s="517"/>
      <c r="BA62" s="74">
        <v>11</v>
      </c>
      <c r="BB62" s="74"/>
      <c r="BC62" s="61" t="s">
        <v>60</v>
      </c>
      <c r="BD62" s="74">
        <v>24</v>
      </c>
      <c r="BE62" s="61">
        <v>32.75</v>
      </c>
      <c r="BF62" s="516"/>
      <c r="BG62" s="516"/>
    </row>
    <row r="63" spans="1:59" s="43" customFormat="1" ht="53.2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3"/>
      <c r="AA63" s="103"/>
      <c r="AB63" s="103"/>
      <c r="AC63" s="103"/>
      <c r="AD63" s="103"/>
      <c r="AE63" s="103"/>
      <c r="AF63" s="99"/>
      <c r="AG63" s="99"/>
      <c r="AH63" s="99"/>
      <c r="AI63" s="99"/>
      <c r="AJ63" s="16"/>
      <c r="AK63" s="104"/>
      <c r="AL63" s="38"/>
      <c r="AM63" s="20"/>
      <c r="AN63" s="20"/>
      <c r="AO63" s="65"/>
      <c r="AP63" s="65"/>
      <c r="AQ63" s="88"/>
      <c r="AR63" s="88"/>
      <c r="AS63" s="20"/>
      <c r="AT63" s="38"/>
      <c r="AU63" s="70"/>
      <c r="AV63" s="70"/>
      <c r="AW63" s="38"/>
      <c r="AX63" s="38"/>
      <c r="AY63" s="517"/>
      <c r="BA63" s="74">
        <v>12</v>
      </c>
      <c r="BB63" s="74"/>
      <c r="BC63" s="61" t="s">
        <v>60</v>
      </c>
      <c r="BD63" s="74">
        <v>25</v>
      </c>
      <c r="BE63" s="61">
        <v>32.58</v>
      </c>
      <c r="BF63" s="516"/>
      <c r="BG63" s="516"/>
    </row>
    <row r="64" spans="1:59" s="43" customFormat="1" ht="27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5"/>
      <c r="AA64" s="105"/>
      <c r="AB64" s="105"/>
      <c r="AC64" s="105"/>
      <c r="AD64" s="105"/>
      <c r="AE64" s="105"/>
      <c r="AF64" s="106"/>
      <c r="AG64" s="106"/>
      <c r="AH64" s="106"/>
      <c r="AI64" s="106"/>
      <c r="AJ64" s="16"/>
      <c r="AK64" s="104"/>
      <c r="AL64" s="38"/>
      <c r="AM64" s="20"/>
      <c r="AN64" s="20"/>
      <c r="AO64" s="38"/>
      <c r="AP64" s="38"/>
      <c r="AQ64" s="107"/>
      <c r="AR64" s="42"/>
      <c r="AS64" s="20"/>
      <c r="AT64" s="38"/>
      <c r="AU64" s="42"/>
      <c r="AV64" s="42"/>
      <c r="AW64" s="42"/>
      <c r="AX64" s="71"/>
      <c r="AY64" s="517"/>
      <c r="BA64" s="74">
        <v>13</v>
      </c>
      <c r="BB64" s="74"/>
      <c r="BC64" s="61" t="s">
        <v>60</v>
      </c>
      <c r="BD64" s="77">
        <v>26</v>
      </c>
      <c r="BE64" s="61">
        <v>33.67</v>
      </c>
      <c r="BF64" s="516"/>
      <c r="BG64" s="516"/>
    </row>
    <row r="65" spans="1:59" s="43" customFormat="1" ht="28.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5"/>
      <c r="AA65" s="105"/>
      <c r="AB65" s="105"/>
      <c r="AC65" s="105"/>
      <c r="AD65" s="105"/>
      <c r="AE65" s="105"/>
      <c r="AF65" s="106"/>
      <c r="AG65" s="106"/>
      <c r="AH65" s="106"/>
      <c r="AI65" s="106"/>
      <c r="AJ65" s="16"/>
      <c r="AK65" s="104"/>
      <c r="AL65" s="38"/>
      <c r="AM65" s="88"/>
      <c r="AN65" s="88"/>
      <c r="AO65" s="42"/>
      <c r="AP65" s="71"/>
      <c r="AQ65" s="65"/>
      <c r="AR65" s="42"/>
      <c r="AS65" s="20"/>
      <c r="AT65" s="38"/>
      <c r="AU65" s="67"/>
      <c r="AV65" s="130"/>
      <c r="AW65" s="130"/>
      <c r="AX65" s="130"/>
      <c r="AY65" s="517"/>
      <c r="BA65" s="74">
        <v>14</v>
      </c>
      <c r="BB65" s="77"/>
      <c r="BC65" s="61" t="s">
        <v>60</v>
      </c>
      <c r="BD65" s="77">
        <v>28</v>
      </c>
      <c r="BE65" s="77">
        <v>29.75</v>
      </c>
      <c r="BF65" s="516"/>
      <c r="BG65" s="516"/>
    </row>
    <row r="66" spans="1:59" s="43" customFormat="1" ht="30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60"/>
      <c r="AA66" s="42"/>
      <c r="AB66" s="42"/>
      <c r="AC66" s="42"/>
      <c r="AD66" s="42"/>
      <c r="AE66" s="42"/>
      <c r="AF66" s="106"/>
      <c r="AG66" s="106"/>
      <c r="AH66" s="106"/>
      <c r="AI66" s="106"/>
      <c r="AJ66" s="16"/>
      <c r="AK66" s="104"/>
      <c r="AL66" s="42"/>
      <c r="AM66" s="58"/>
      <c r="AN66" s="58"/>
      <c r="AO66" s="130"/>
      <c r="AP66" s="130"/>
      <c r="AQ66" s="130"/>
      <c r="AR66" s="42"/>
      <c r="AS66" s="20"/>
      <c r="AT66" s="42"/>
      <c r="AU66" s="518"/>
      <c r="AV66" s="518"/>
      <c r="AW66" s="518"/>
      <c r="AX66" s="517"/>
      <c r="AY66" s="88"/>
      <c r="BA66" s="74">
        <v>14</v>
      </c>
      <c r="BB66" s="77"/>
      <c r="BC66" s="61" t="s">
        <v>61</v>
      </c>
      <c r="BD66" s="77">
        <v>29</v>
      </c>
      <c r="BE66" s="77">
        <v>32.25</v>
      </c>
      <c r="BF66" s="516"/>
      <c r="BG66" s="516"/>
    </row>
    <row r="67" spans="1:59" s="43" customFormat="1" ht="27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5"/>
      <c r="AA67" s="105"/>
      <c r="AB67" s="105"/>
      <c r="AC67" s="105"/>
      <c r="AD67" s="105"/>
      <c r="AE67" s="105"/>
      <c r="AF67" s="106"/>
      <c r="AG67" s="106"/>
      <c r="AH67" s="106"/>
      <c r="AI67" s="106"/>
      <c r="AJ67" s="16"/>
      <c r="AK67" s="104"/>
      <c r="AL67" s="42"/>
      <c r="AM67" s="59"/>
      <c r="AN67" s="38"/>
      <c r="AO67" s="68"/>
      <c r="AP67" s="88"/>
      <c r="AQ67" s="130"/>
      <c r="AR67" s="42"/>
      <c r="AS67" s="20"/>
      <c r="AT67" s="42"/>
      <c r="AU67" s="518"/>
      <c r="AV67" s="518"/>
      <c r="AW67" s="518"/>
      <c r="AX67" s="517"/>
      <c r="AY67" s="88"/>
      <c r="BA67" s="74"/>
      <c r="BB67" s="77"/>
      <c r="BC67" s="61"/>
      <c r="BD67" s="77"/>
      <c r="BE67" s="77"/>
      <c r="BF67" s="108"/>
      <c r="BG67" s="108"/>
    </row>
    <row r="68" spans="1:59" s="43" customFormat="1" ht="26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5"/>
      <c r="AA68" s="105"/>
      <c r="AB68" s="105"/>
      <c r="AC68" s="105"/>
      <c r="AD68" s="105"/>
      <c r="AE68" s="105"/>
      <c r="AF68" s="106"/>
      <c r="AG68" s="106"/>
      <c r="AH68" s="106"/>
      <c r="AI68" s="106"/>
      <c r="AJ68" s="16"/>
      <c r="AK68" s="104"/>
      <c r="AL68" s="42"/>
      <c r="AM68" s="59"/>
      <c r="AN68" s="38"/>
      <c r="AO68" s="68"/>
      <c r="AP68" s="88"/>
      <c r="AQ68" s="130"/>
      <c r="AR68" s="42"/>
      <c r="AS68" s="20"/>
      <c r="AT68" s="42"/>
      <c r="AU68" s="67"/>
      <c r="AV68" s="38"/>
      <c r="AW68" s="38"/>
      <c r="AX68" s="69"/>
      <c r="AY68" s="88"/>
      <c r="BA68" s="74"/>
      <c r="BB68" s="77"/>
      <c r="BC68" s="61"/>
      <c r="BD68" s="77"/>
      <c r="BE68" s="77"/>
      <c r="BF68" s="108"/>
      <c r="BG68" s="108"/>
    </row>
    <row r="69" spans="1:59" s="43" customFormat="1" ht="41.2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5"/>
      <c r="AA69" s="105"/>
      <c r="AB69" s="105"/>
      <c r="AC69" s="105"/>
      <c r="AD69" s="105"/>
      <c r="AE69" s="105"/>
      <c r="AF69" s="106"/>
      <c r="AG69" s="106"/>
      <c r="AH69" s="106"/>
      <c r="AI69" s="106"/>
      <c r="AJ69" s="16"/>
      <c r="AK69" s="104"/>
      <c r="AL69" s="20"/>
      <c r="AM69" s="59"/>
      <c r="AN69" s="38"/>
      <c r="AO69" s="38"/>
      <c r="AP69" s="69"/>
      <c r="AQ69" s="69"/>
      <c r="AR69" s="42"/>
      <c r="AS69" s="20"/>
      <c r="AT69" s="20"/>
      <c r="AU69" s="20"/>
      <c r="AV69" s="20"/>
      <c r="AW69" s="20"/>
      <c r="AX69" s="20"/>
      <c r="AY69" s="88"/>
      <c r="BA69" s="74"/>
      <c r="BB69" s="77"/>
      <c r="BC69" s="61"/>
      <c r="BD69" s="77"/>
      <c r="BE69" s="77"/>
      <c r="BF69" s="108"/>
      <c r="BG69" s="108"/>
    </row>
    <row r="70" spans="1:59" s="43" customFormat="1" ht="12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16"/>
      <c r="AK70" s="104"/>
      <c r="AL70" s="20"/>
      <c r="AM70" s="59"/>
      <c r="AN70" s="38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88"/>
      <c r="BA70" s="74"/>
      <c r="BB70" s="77"/>
      <c r="BC70" s="61"/>
      <c r="BD70" s="77"/>
      <c r="BE70" s="77"/>
      <c r="BF70" s="108"/>
      <c r="BG70" s="108"/>
    </row>
    <row r="71" spans="1:59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20"/>
      <c r="AL71" s="20"/>
      <c r="AM71" s="59"/>
      <c r="AN71" s="38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88"/>
      <c r="BA71" s="74"/>
      <c r="BB71" s="77"/>
      <c r="BC71" s="61"/>
      <c r="BD71" s="77"/>
      <c r="BE71" s="77"/>
      <c r="BF71" s="108"/>
      <c r="BG71" s="108"/>
    </row>
    <row r="72" spans="1:59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20"/>
      <c r="AL72" s="20"/>
      <c r="AM72" s="59"/>
      <c r="AN72" s="38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42"/>
      <c r="BA72" s="61"/>
      <c r="BB72" s="81" t="s">
        <v>62</v>
      </c>
      <c r="BC72" s="81"/>
      <c r="BD72" s="61"/>
      <c r="BE72" s="61">
        <f>SUM(BE54:BE71)</f>
        <v>447.67</v>
      </c>
      <c r="BF72" s="82" t="e">
        <f>SUM(#REF!)</f>
        <v>#REF!</v>
      </c>
      <c r="BG72" s="43"/>
    </row>
    <row r="73" spans="1:59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110"/>
      <c r="AK73" s="20"/>
      <c r="AL73" s="88"/>
      <c r="AM73" s="59"/>
      <c r="AN73" s="38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42"/>
      <c r="BA73" s="61"/>
      <c r="BB73" s="43" t="s">
        <v>63</v>
      </c>
      <c r="BC73" s="43"/>
      <c r="BD73" s="43"/>
      <c r="BE73" s="85">
        <f>AVERAGE(BE54:BE71)</f>
        <v>34.43615384615385</v>
      </c>
      <c r="BF73" s="77" t="e">
        <f>BF72/18</f>
        <v>#REF!</v>
      </c>
      <c r="BG73" s="43"/>
    </row>
    <row r="74" spans="1:59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111"/>
      <c r="P74" s="111"/>
      <c r="Q74" s="111"/>
      <c r="R74" s="111"/>
      <c r="S74" s="111"/>
      <c r="T74" s="111"/>
      <c r="U74" s="111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11"/>
      <c r="AK74" s="20"/>
      <c r="AL74" s="58"/>
      <c r="AM74" s="59"/>
      <c r="AN74" s="38"/>
      <c r="AO74" s="88"/>
      <c r="AP74" s="88"/>
      <c r="AQ74" s="38"/>
      <c r="AR74" s="38"/>
      <c r="AS74" s="20"/>
      <c r="AT74" s="20"/>
      <c r="AU74" s="20"/>
      <c r="AV74" s="20"/>
      <c r="AW74" s="20"/>
      <c r="AX74" s="20"/>
      <c r="AY74" s="42"/>
      <c r="BA74" s="61"/>
      <c r="BB74" s="87" t="s">
        <v>64</v>
      </c>
      <c r="BC74" s="64"/>
      <c r="BD74" s="64"/>
      <c r="BE74" s="64" t="e">
        <f>BF72/BE72</f>
        <v>#REF!</v>
      </c>
      <c r="BF74" s="64"/>
      <c r="BG74" s="42"/>
    </row>
    <row r="75" spans="1:59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20"/>
      <c r="AL75" s="59"/>
      <c r="AM75" s="59"/>
      <c r="AN75" s="38"/>
      <c r="AO75" s="58"/>
      <c r="AP75" s="58"/>
      <c r="AQ75" s="112"/>
      <c r="AR75" s="58"/>
      <c r="AS75" s="20"/>
      <c r="AT75" s="20"/>
      <c r="AU75" s="20"/>
      <c r="AV75" s="20"/>
      <c r="AW75" s="20"/>
      <c r="AX75" s="20"/>
      <c r="AY75" s="42"/>
      <c r="BA75" s="43"/>
      <c r="BB75" s="519" t="s">
        <v>65</v>
      </c>
      <c r="BC75" s="519"/>
      <c r="BD75" s="519"/>
      <c r="BE75" s="516">
        <v>1200</v>
      </c>
      <c r="BF75" s="64"/>
      <c r="BG75" s="42"/>
    </row>
    <row r="76" spans="1:59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20"/>
      <c r="AL76" s="59"/>
      <c r="AM76" s="59"/>
      <c r="AN76" s="38"/>
      <c r="AO76" s="59"/>
      <c r="AP76" s="38"/>
      <c r="AQ76" s="88"/>
      <c r="AR76" s="88"/>
      <c r="AS76" s="20"/>
      <c r="AT76" s="20"/>
      <c r="AU76" s="20"/>
      <c r="AV76" s="20"/>
      <c r="AW76" s="20"/>
      <c r="AX76" s="20"/>
      <c r="AY76" s="42"/>
      <c r="BA76" s="84"/>
      <c r="BB76" s="519"/>
      <c r="BC76" s="519"/>
      <c r="BD76" s="519"/>
      <c r="BE76" s="516"/>
      <c r="BF76" s="64"/>
      <c r="BG76" s="42"/>
    </row>
    <row r="77" spans="1:59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20"/>
      <c r="AL77" s="59"/>
      <c r="AM77" s="59"/>
      <c r="AN77" s="38"/>
      <c r="AO77" s="59"/>
      <c r="AP77" s="38"/>
      <c r="AQ77" s="88"/>
      <c r="AR77" s="88"/>
      <c r="AS77" s="20"/>
      <c r="AT77" s="20"/>
      <c r="AU77" s="20"/>
      <c r="AV77" s="20"/>
      <c r="AW77" s="20"/>
      <c r="AX77" s="20"/>
      <c r="AY77" s="42"/>
      <c r="BA77" s="43"/>
      <c r="BB77" s="87" t="s">
        <v>66</v>
      </c>
      <c r="BC77" s="61"/>
      <c r="BD77" s="61"/>
      <c r="BE77" s="89" t="e">
        <f>BE74/BE75</f>
        <v>#REF!</v>
      </c>
      <c r="BF77" s="90"/>
      <c r="BG77" s="42"/>
    </row>
    <row r="78" spans="1:59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20"/>
      <c r="AL78" s="59"/>
      <c r="AM78" s="59"/>
      <c r="AN78" s="38"/>
      <c r="AO78" s="59"/>
      <c r="AP78" s="38"/>
      <c r="AQ78" s="88"/>
      <c r="AR78" s="88"/>
      <c r="AS78" s="20"/>
      <c r="AT78" s="20"/>
      <c r="AU78" s="20"/>
      <c r="AV78" s="20"/>
      <c r="AW78" s="20"/>
      <c r="AX78" s="20"/>
      <c r="AY78" s="20"/>
      <c r="BG78" s="20"/>
    </row>
    <row r="79" spans="1:59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5"/>
      <c r="AK79" s="20"/>
      <c r="AL79" s="59"/>
      <c r="AM79" s="59"/>
      <c r="AN79" s="38"/>
      <c r="AO79" s="59"/>
      <c r="AP79" s="38"/>
      <c r="AQ79" s="88"/>
      <c r="AR79" s="88"/>
      <c r="AS79" s="20"/>
      <c r="AT79" s="20"/>
      <c r="AU79" s="20"/>
      <c r="AV79" s="20"/>
      <c r="AW79" s="20"/>
      <c r="AX79" s="20"/>
      <c r="AY79" s="20"/>
      <c r="BG79" s="20"/>
    </row>
    <row r="80" spans="1:59">
      <c r="A80" s="34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20"/>
      <c r="AL80" s="59"/>
      <c r="AM80" s="65"/>
      <c r="AN80" s="38"/>
      <c r="AO80" s="59"/>
      <c r="AP80" s="38"/>
      <c r="AQ80" s="88"/>
      <c r="AR80" s="88"/>
      <c r="AS80" s="20"/>
      <c r="AT80" s="20"/>
      <c r="AU80" s="20"/>
      <c r="AV80" s="20"/>
      <c r="AW80" s="20"/>
      <c r="AX80" s="20"/>
      <c r="AY80" s="20"/>
      <c r="BG80" s="20"/>
    </row>
    <row r="81" spans="1:5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105"/>
      <c r="P81" s="105"/>
      <c r="Q81" s="105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116"/>
      <c r="AK81" s="20"/>
      <c r="AL81" s="59"/>
      <c r="AM81" s="65"/>
      <c r="AN81" s="38"/>
      <c r="AO81" s="59"/>
      <c r="AP81" s="38"/>
      <c r="AQ81" s="88"/>
      <c r="AR81" s="88"/>
      <c r="AS81" s="20"/>
      <c r="AT81" s="20"/>
      <c r="AU81" s="20"/>
      <c r="AV81" s="20"/>
      <c r="AW81" s="20"/>
      <c r="AX81" s="20"/>
      <c r="AY81" s="20"/>
    </row>
    <row r="82" spans="1:5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20"/>
      <c r="AL82" s="59"/>
      <c r="AM82" s="65"/>
      <c r="AN82" s="38"/>
      <c r="AO82" s="59"/>
      <c r="AP82" s="38"/>
      <c r="AQ82" s="88"/>
      <c r="AR82" s="88"/>
      <c r="AS82" s="20"/>
      <c r="AT82" s="20"/>
      <c r="AU82" s="20"/>
      <c r="AV82" s="20"/>
      <c r="AW82" s="20"/>
      <c r="AX82" s="20"/>
      <c r="AY82" s="20"/>
    </row>
    <row r="83" spans="1:5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20"/>
      <c r="AL83" s="59"/>
      <c r="AM83" s="65"/>
      <c r="AN83" s="38"/>
      <c r="AO83" s="59"/>
      <c r="AP83" s="38"/>
      <c r="AQ83" s="88"/>
      <c r="AR83" s="88"/>
      <c r="AS83" s="20"/>
      <c r="AT83" s="20"/>
      <c r="AU83" s="20"/>
      <c r="AV83" s="20"/>
      <c r="AW83" s="20"/>
      <c r="AX83" s="20"/>
      <c r="AY83" s="20"/>
    </row>
    <row r="84" spans="1:5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20"/>
      <c r="AL84" s="59"/>
      <c r="AM84" s="65"/>
      <c r="AN84" s="38"/>
      <c r="AO84" s="59"/>
      <c r="AP84" s="38"/>
      <c r="AQ84" s="88"/>
      <c r="AR84" s="88"/>
      <c r="AS84" s="20"/>
      <c r="AT84" s="20"/>
      <c r="AU84" s="20"/>
      <c r="AV84" s="20"/>
      <c r="AW84" s="20"/>
      <c r="AX84" s="20"/>
      <c r="AY84" s="20"/>
    </row>
    <row r="85" spans="1:5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20"/>
      <c r="AL85" s="59"/>
      <c r="AM85" s="70"/>
      <c r="AN85" s="70"/>
      <c r="AO85" s="59"/>
      <c r="AP85" s="38"/>
      <c r="AQ85" s="88"/>
      <c r="AR85" s="88"/>
      <c r="AS85" s="20"/>
      <c r="AT85" s="20"/>
      <c r="AU85" s="20"/>
      <c r="AV85" s="20"/>
      <c r="AW85" s="20"/>
      <c r="AX85" s="20"/>
      <c r="AY85" s="20"/>
    </row>
    <row r="86" spans="1:5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20"/>
      <c r="AL86" s="59"/>
      <c r="AM86" s="42"/>
      <c r="AN86" s="42"/>
      <c r="AO86" s="59"/>
      <c r="AP86" s="38"/>
      <c r="AQ86" s="88"/>
      <c r="AR86" s="88"/>
      <c r="AS86" s="20"/>
      <c r="AT86" s="20"/>
      <c r="AU86" s="20"/>
      <c r="AV86" s="20"/>
      <c r="AW86" s="20"/>
      <c r="AX86" s="20"/>
      <c r="AY86" s="20"/>
    </row>
    <row r="87" spans="1:51" ht="13.5">
      <c r="A87" s="11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20"/>
      <c r="AL87" s="59"/>
      <c r="AM87" s="67"/>
      <c r="AN87" s="130"/>
      <c r="AO87" s="59"/>
      <c r="AP87" s="38"/>
      <c r="AQ87" s="88"/>
      <c r="AR87" s="88"/>
      <c r="AS87" s="20"/>
      <c r="AT87" s="20"/>
      <c r="AU87" s="20"/>
      <c r="AV87" s="20"/>
      <c r="AW87" s="20"/>
      <c r="AX87" s="20"/>
      <c r="AY87" s="20"/>
    </row>
    <row r="88" spans="1:51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20"/>
      <c r="AL88" s="59"/>
      <c r="AM88" s="131"/>
      <c r="AN88" s="131"/>
      <c r="AO88" s="65"/>
      <c r="AP88" s="38"/>
      <c r="AQ88" s="88"/>
      <c r="AR88" s="88"/>
      <c r="AS88" s="20"/>
      <c r="AT88" s="20"/>
      <c r="AU88" s="20"/>
      <c r="AV88" s="20"/>
      <c r="AW88" s="20"/>
      <c r="AX88" s="20"/>
      <c r="AY88" s="20"/>
    </row>
    <row r="89" spans="1:51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20"/>
      <c r="AL89" s="59"/>
      <c r="AM89" s="131"/>
      <c r="AN89" s="131"/>
      <c r="AO89" s="65"/>
      <c r="AP89" s="65"/>
      <c r="AQ89" s="88"/>
      <c r="AR89" s="88"/>
      <c r="AS89" s="20"/>
      <c r="AT89" s="20"/>
      <c r="AU89" s="20"/>
      <c r="AV89" s="20"/>
      <c r="AW89" s="20"/>
      <c r="AX89" s="20"/>
      <c r="AY89" s="20"/>
    </row>
    <row r="90" spans="1:51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20"/>
      <c r="AL90" s="59"/>
      <c r="AM90" s="67"/>
      <c r="AN90" s="38"/>
      <c r="AO90" s="65"/>
      <c r="AP90" s="65"/>
      <c r="AQ90" s="88"/>
      <c r="AR90" s="88"/>
      <c r="AS90" s="20"/>
      <c r="AT90" s="20"/>
      <c r="AU90" s="20"/>
      <c r="AV90" s="20"/>
      <c r="AW90" s="20"/>
      <c r="AX90" s="20"/>
      <c r="AY90" s="20"/>
    </row>
    <row r="91" spans="1:5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20"/>
      <c r="AL91" s="59"/>
      <c r="AM91" s="20"/>
      <c r="AN91" s="20"/>
      <c r="AO91" s="65"/>
      <c r="AP91" s="65"/>
      <c r="AQ91" s="88"/>
      <c r="AR91" s="88"/>
      <c r="AS91" s="20"/>
      <c r="AT91" s="20"/>
      <c r="AU91" s="20"/>
      <c r="AV91" s="20"/>
      <c r="AW91" s="20"/>
      <c r="AX91" s="20"/>
      <c r="AY91" s="20"/>
    </row>
    <row r="92" spans="1:5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59"/>
      <c r="AM92" s="20"/>
      <c r="AN92" s="20"/>
      <c r="AO92" s="65"/>
      <c r="AP92" s="65"/>
      <c r="AQ92" s="88"/>
      <c r="AR92" s="88"/>
      <c r="AS92" s="20"/>
      <c r="AT92" s="20"/>
      <c r="AU92" s="20"/>
      <c r="AV92" s="20"/>
      <c r="AW92" s="20"/>
      <c r="AX92" s="20"/>
      <c r="AY92" s="20"/>
    </row>
    <row r="93" spans="1:51">
      <c r="AK93" s="20"/>
      <c r="AL93" s="38"/>
      <c r="AM93" s="20"/>
      <c r="AN93" s="20"/>
      <c r="AO93" s="65"/>
      <c r="AP93" s="65"/>
      <c r="AQ93" s="88"/>
      <c r="AR93" s="88"/>
      <c r="AS93" s="20"/>
      <c r="AT93" s="20"/>
      <c r="AU93" s="20"/>
      <c r="AV93" s="20"/>
      <c r="AW93" s="20"/>
      <c r="AX93" s="20"/>
      <c r="AY93" s="20"/>
    </row>
    <row r="94" spans="1:51">
      <c r="AK94" s="20"/>
      <c r="AL94" s="38"/>
      <c r="AM94" s="20"/>
      <c r="AN94" s="20"/>
      <c r="AO94" s="38"/>
      <c r="AP94" s="38"/>
      <c r="AQ94" s="107"/>
      <c r="AR94" s="42"/>
      <c r="AS94" s="20"/>
      <c r="AT94" s="20"/>
      <c r="AU94" s="20"/>
      <c r="AV94" s="20"/>
      <c r="AW94" s="20"/>
      <c r="AX94" s="20"/>
      <c r="AY94" s="20"/>
    </row>
    <row r="95" spans="1:51">
      <c r="AK95" s="20"/>
      <c r="AL95" s="38"/>
      <c r="AM95" s="20"/>
      <c r="AN95" s="20"/>
      <c r="AO95" s="42"/>
      <c r="AP95" s="71"/>
      <c r="AQ95" s="65"/>
      <c r="AR95" s="42"/>
      <c r="AS95" s="20"/>
      <c r="AT95" s="20"/>
      <c r="AU95" s="20"/>
      <c r="AV95" s="20"/>
      <c r="AW95" s="20"/>
      <c r="AX95" s="20"/>
      <c r="AY95" s="20"/>
    </row>
    <row r="96" spans="1:51">
      <c r="AK96" s="20"/>
      <c r="AL96" s="42"/>
      <c r="AM96" s="20"/>
      <c r="AN96" s="20"/>
      <c r="AO96" s="130"/>
      <c r="AP96" s="130"/>
      <c r="AQ96" s="130"/>
      <c r="AR96" s="42"/>
      <c r="AS96" s="20"/>
      <c r="AT96" s="20"/>
      <c r="AU96" s="20"/>
      <c r="AV96" s="20"/>
      <c r="AW96" s="20"/>
      <c r="AX96" s="20"/>
      <c r="AY96" s="20"/>
    </row>
    <row r="97" spans="9:51">
      <c r="AK97" s="20"/>
      <c r="AL97" s="42"/>
      <c r="AM97" s="20"/>
      <c r="AN97" s="20"/>
      <c r="AO97" s="131"/>
      <c r="AP97" s="517"/>
      <c r="AQ97" s="130"/>
      <c r="AR97" s="42"/>
      <c r="AS97" s="20"/>
      <c r="AT97" s="20"/>
      <c r="AU97" s="20"/>
      <c r="AV97" s="20"/>
      <c r="AW97" s="20"/>
      <c r="AX97" s="20"/>
      <c r="AY97" s="20"/>
    </row>
    <row r="98" spans="9:51">
      <c r="AK98" s="20"/>
      <c r="AL98" s="42"/>
      <c r="AM98" s="20"/>
      <c r="AN98" s="20"/>
      <c r="AO98" s="131"/>
      <c r="AP98" s="517"/>
      <c r="AQ98" s="130"/>
      <c r="AR98" s="42"/>
      <c r="AS98" s="20"/>
      <c r="AT98" s="20"/>
      <c r="AU98" s="20"/>
      <c r="AV98" s="20"/>
      <c r="AW98" s="20"/>
      <c r="AX98" s="20"/>
      <c r="AY98" s="20"/>
    </row>
    <row r="99" spans="9:51">
      <c r="AK99" s="20"/>
      <c r="AL99" s="20"/>
      <c r="AM99" s="20"/>
      <c r="AN99" s="20"/>
      <c r="AO99" s="38"/>
      <c r="AP99" s="69"/>
      <c r="AQ99" s="69"/>
      <c r="AR99" s="42"/>
      <c r="AS99" s="20"/>
      <c r="AT99" s="20"/>
      <c r="AU99" s="20"/>
      <c r="AV99" s="20"/>
      <c r="AW99" s="20"/>
      <c r="AX99" s="20"/>
      <c r="AY99" s="20"/>
    </row>
    <row r="100" spans="9:51"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9:51"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9:51"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9:51"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9:51"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9:51"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9:51"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9:51"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9:51"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9:51"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9:51"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9:51">
      <c r="I111" s="119"/>
      <c r="J111" s="119"/>
      <c r="K111" s="119"/>
      <c r="L111" s="119"/>
      <c r="M111" s="119"/>
      <c r="N111" s="119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9:51"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37:51"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37:51"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37:51"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37:51"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37:51"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37:51"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37:51"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37:51"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37:51"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37:51"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37:51"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37:51"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37:51"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37:51"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37:51"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37:51"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37:51"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37:51"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37:51"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37:51"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37:51"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37:51"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37:51"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37:51"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37:51"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37:51"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37:51"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37:51"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37:51"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37:51"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37:51"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37:51"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37:51"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37:51"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37:51"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37:51"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37:51"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37:51"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37:51"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37:51"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37:51"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37:51"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37:51"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37:51"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37:51"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37:51"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37:51"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37:51"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37:51"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37:51"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37:51"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37:51"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37:51"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37:51"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37:51"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37:51"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37:51"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37:51"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37:51"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37:51"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37:51"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37:51"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37:51"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37:51"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37:51"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37:51"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37:51"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37:51"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37:51"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37:51"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37:51"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37:51"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37:51"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37:51"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37:51"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37:51"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37:51"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37:51"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37:51"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37:51"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37:51"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37:51"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37:51"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37:51"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37:51"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37:51"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37:51"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37:51"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37:51"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37:51"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37:51"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37:51"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37:51"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37:51"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37:51"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37:51"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37:51"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37:51"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37:51"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37:51"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37:51"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37:51"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37:51"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37:51"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37:51"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37:51"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37:51"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37:51"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37:51"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37:51"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37:51"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37:51"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37:51"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37:51"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37:51"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37:51"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37:51">
      <c r="AK229" s="20"/>
      <c r="AL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37:51">
      <c r="AK230" s="20"/>
      <c r="AL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37:51">
      <c r="AK231" s="20"/>
      <c r="AL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37:51">
      <c r="AK232" s="20"/>
      <c r="AL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37:51">
      <c r="AK233" s="20"/>
      <c r="AL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37:51">
      <c r="AK234" s="20"/>
      <c r="AL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37:51">
      <c r="AK235" s="20"/>
      <c r="AL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37:51">
      <c r="AK236" s="20"/>
      <c r="AL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37:51">
      <c r="AO237" s="20"/>
      <c r="AP237" s="20"/>
      <c r="AQ237" s="20"/>
      <c r="AR237" s="20"/>
      <c r="AY237" s="20"/>
    </row>
    <row r="238" spans="37:51">
      <c r="AY238" s="20"/>
    </row>
    <row r="239" spans="37:51">
      <c r="AY239" s="20"/>
    </row>
    <row r="240" spans="37:51">
      <c r="AY240" s="20"/>
    </row>
    <row r="241" spans="51:51">
      <c r="AY241" s="20"/>
    </row>
    <row r="242" spans="51:51">
      <c r="AY242" s="20"/>
    </row>
    <row r="243" spans="51:51">
      <c r="AY243" s="20"/>
    </row>
    <row r="244" spans="51:51">
      <c r="AY244" s="20"/>
    </row>
    <row r="245" spans="51:51">
      <c r="AY245" s="20"/>
    </row>
  </sheetData>
  <mergeCells count="118">
    <mergeCell ref="A1:C4"/>
    <mergeCell ref="D1:AB1"/>
    <mergeCell ref="AC1:AE2"/>
    <mergeCell ref="AF1:AH2"/>
    <mergeCell ref="D2:AB2"/>
    <mergeCell ref="D3:AB3"/>
    <mergeCell ref="AC3:AH4"/>
    <mergeCell ref="D4:AB4"/>
    <mergeCell ref="A5:Y6"/>
    <mergeCell ref="Z5:AB5"/>
    <mergeCell ref="AC5:AE5"/>
    <mergeCell ref="AF5:AH5"/>
    <mergeCell ref="Z6:AB10"/>
    <mergeCell ref="AC6:AE10"/>
    <mergeCell ref="AF6:AH10"/>
    <mergeCell ref="AM11:AW11"/>
    <mergeCell ref="AM12:AN13"/>
    <mergeCell ref="AO12:AP13"/>
    <mergeCell ref="AQ12:AR13"/>
    <mergeCell ref="AS12:AU12"/>
    <mergeCell ref="AV12:AW12"/>
    <mergeCell ref="AO14:AP14"/>
    <mergeCell ref="AQ14:AR14"/>
    <mergeCell ref="AV14:AW14"/>
    <mergeCell ref="AM15:AN15"/>
    <mergeCell ref="AO15:AP15"/>
    <mergeCell ref="AQ15:AR15"/>
    <mergeCell ref="AV15:AW15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Q22:AR22"/>
    <mergeCell ref="AV22:AW22"/>
    <mergeCell ref="AM23:AN23"/>
    <mergeCell ref="AO23:AP23"/>
    <mergeCell ref="AQ23:AR23"/>
    <mergeCell ref="AV23:AW23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20:AN20"/>
    <mergeCell ref="AO20:AP20"/>
    <mergeCell ref="AQ20:AR20"/>
    <mergeCell ref="AV20:AW20"/>
    <mergeCell ref="AU35:AW35"/>
    <mergeCell ref="B40:M40"/>
    <mergeCell ref="N40:Y40"/>
    <mergeCell ref="Z40:AB40"/>
    <mergeCell ref="AC40:AE40"/>
    <mergeCell ref="AF40:AH40"/>
    <mergeCell ref="A13:AH39"/>
    <mergeCell ref="AV13:AW13"/>
    <mergeCell ref="AM14:AN14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M21:AN21"/>
    <mergeCell ref="AO21:AP21"/>
    <mergeCell ref="AQ21:AR21"/>
    <mergeCell ref="AV21:AW21"/>
    <mergeCell ref="AM22:AN22"/>
    <mergeCell ref="AO22:AP22"/>
    <mergeCell ref="B41:M41"/>
    <mergeCell ref="N41:Y41"/>
    <mergeCell ref="Z41:AB41"/>
    <mergeCell ref="AC41:AE41"/>
    <mergeCell ref="AF41:AH41"/>
    <mergeCell ref="B42:M42"/>
    <mergeCell ref="N42:Y42"/>
    <mergeCell ref="Z42:AB42"/>
    <mergeCell ref="AC42:AE42"/>
    <mergeCell ref="AF42:AH42"/>
    <mergeCell ref="B43:M43"/>
    <mergeCell ref="N43:Y43"/>
    <mergeCell ref="Z43:AB43"/>
    <mergeCell ref="AC43:AE43"/>
    <mergeCell ref="AF43:AH43"/>
    <mergeCell ref="B44:M44"/>
    <mergeCell ref="N44:Y44"/>
    <mergeCell ref="Z44:AB44"/>
    <mergeCell ref="AC44:AE44"/>
    <mergeCell ref="AF44:AH44"/>
    <mergeCell ref="B45:M45"/>
    <mergeCell ref="N45:Y45"/>
    <mergeCell ref="Z45:AB45"/>
    <mergeCell ref="AC45:AE45"/>
    <mergeCell ref="AF45:AH45"/>
    <mergeCell ref="B46:M46"/>
    <mergeCell ref="N46:Y46"/>
    <mergeCell ref="Z46:AB46"/>
    <mergeCell ref="AC46:AE46"/>
    <mergeCell ref="AF46:AH46"/>
    <mergeCell ref="BA53:BE53"/>
    <mergeCell ref="AP97:AP98"/>
    <mergeCell ref="AY54:AY65"/>
    <mergeCell ref="BF54:BG66"/>
    <mergeCell ref="AU66:AW67"/>
    <mergeCell ref="AX66:AX67"/>
    <mergeCell ref="BB75:BD76"/>
    <mergeCell ref="BE75:BE76"/>
    <mergeCell ref="AT44:AX44"/>
    <mergeCell ref="BB44:BD44"/>
  </mergeCells>
  <pageMargins left="0.25" right="0" top="0.25" bottom="0" header="0.3" footer="0.3"/>
  <pageSetup paperSize="256" scale="90" orientation="landscape" horizontalDpi="4294967293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25</vt:i4>
      </vt:variant>
    </vt:vector>
  </HeadingPairs>
  <TitlesOfParts>
    <vt:vector size="50" baseType="lpstr">
      <vt:lpstr>DESEMBER</vt:lpstr>
      <vt:lpstr>NOVEMBER</vt:lpstr>
      <vt:lpstr>OKTOBER</vt:lpstr>
      <vt:lpstr>SEPTMBR</vt:lpstr>
      <vt:lpstr>AGUSTUS</vt:lpstr>
      <vt:lpstr>JULY</vt:lpstr>
      <vt:lpstr>JUNY</vt:lpstr>
      <vt:lpstr>MAY</vt:lpstr>
      <vt:lpstr>APRIL</vt:lpstr>
      <vt:lpstr>MARET</vt:lpstr>
      <vt:lpstr>FEBRUARI</vt:lpstr>
      <vt:lpstr>JANUARI</vt:lpstr>
      <vt:lpstr>Contoh</vt:lpstr>
      <vt:lpstr>JAN</vt:lpstr>
      <vt:lpstr>FEB</vt:lpstr>
      <vt:lpstr>MAR</vt:lpstr>
      <vt:lpstr>APR</vt:lpstr>
      <vt:lpstr>mei</vt:lpstr>
      <vt:lpstr>juni</vt:lpstr>
      <vt:lpstr>Juli</vt:lpstr>
      <vt:lpstr>Agust</vt:lpstr>
      <vt:lpstr>Sept</vt:lpstr>
      <vt:lpstr>Okt</vt:lpstr>
      <vt:lpstr>Nov</vt:lpstr>
      <vt:lpstr>Des</vt:lpstr>
      <vt:lpstr>Agust!Print_Area</vt:lpstr>
      <vt:lpstr>AGUSTUS!Print_Area</vt:lpstr>
      <vt:lpstr>APR!Print_Area</vt:lpstr>
      <vt:lpstr>APRIL!Print_Area</vt:lpstr>
      <vt:lpstr>Contoh!Print_Area</vt:lpstr>
      <vt:lpstr>Des!Print_Area</vt:lpstr>
      <vt:lpstr>DESEMBER!Print_Area</vt:lpstr>
      <vt:lpstr>FEB!Print_Area</vt:lpstr>
      <vt:lpstr>FEBRUARI!Print_Area</vt:lpstr>
      <vt:lpstr>JAN!Print_Area</vt:lpstr>
      <vt:lpstr>JANUARI!Print_Area</vt:lpstr>
      <vt:lpstr>Juli!Print_Area</vt:lpstr>
      <vt:lpstr>JULY!Print_Area</vt:lpstr>
      <vt:lpstr>juni!Print_Area</vt:lpstr>
      <vt:lpstr>JUNY!Print_Area</vt:lpstr>
      <vt:lpstr>MAR!Print_Area</vt:lpstr>
      <vt:lpstr>MARET!Print_Area</vt:lpstr>
      <vt:lpstr>MAY!Print_Area</vt:lpstr>
      <vt:lpstr>mei!Print_Area</vt:lpstr>
      <vt:lpstr>Nov!Print_Area</vt:lpstr>
      <vt:lpstr>NOVEMBER!Print_Area</vt:lpstr>
      <vt:lpstr>Okt!Print_Area</vt:lpstr>
      <vt:lpstr>OKTOBER!Print_Area</vt:lpstr>
      <vt:lpstr>Sept!Print_Area</vt:lpstr>
      <vt:lpstr>SEPTMBR!Print_Area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adhi chandra jaya</dc:creator>
  <cp:lastModifiedBy>Esa</cp:lastModifiedBy>
  <cp:lastPrinted>2019-09-06T07:56:07Z</cp:lastPrinted>
  <dcterms:created xsi:type="dcterms:W3CDTF">2015-04-13T07:33:30Z</dcterms:created>
  <dcterms:modified xsi:type="dcterms:W3CDTF">2021-04-23T10:24:54Z</dcterms:modified>
</cp:coreProperties>
</file>